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65" windowWidth="20730" windowHeight="961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15" i="1" l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GO5" i="1" l="1"/>
  <c r="A406" i="1" l="1"/>
  <c r="A407" i="1" s="1"/>
  <c r="A410" i="1" s="1"/>
  <c r="A393" i="1"/>
  <c r="A394" i="1" s="1"/>
  <c r="A395" i="1" s="1"/>
  <c r="A360" i="1"/>
  <c r="A361" i="1" s="1"/>
  <c r="A364" i="1" s="1"/>
  <c r="A365" i="1" s="1"/>
  <c r="A366" i="1" s="1"/>
  <c r="A367" i="1" s="1"/>
  <c r="A368" i="1" s="1"/>
  <c r="A369" i="1" s="1"/>
  <c r="A371" i="1" s="1"/>
  <c r="A373" i="1" s="1"/>
  <c r="A143" i="1"/>
  <c r="A144" i="1" s="1"/>
  <c r="A145" i="1" s="1"/>
  <c r="A146" i="1" s="1"/>
  <c r="A147" i="1" s="1"/>
  <c r="A376" i="1" l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26" i="1"/>
  <c r="A327" i="1" s="1"/>
  <c r="A328" i="1" s="1"/>
  <c r="A329" i="1" s="1"/>
  <c r="A330" i="1" s="1"/>
  <c r="A331" i="1" s="1"/>
  <c r="A334" i="1" s="1"/>
  <c r="A335" i="1" s="1"/>
  <c r="A336" i="1" s="1"/>
  <c r="A314" i="1"/>
  <c r="A318" i="1" s="1"/>
  <c r="A319" i="1" s="1"/>
  <c r="A320" i="1" s="1"/>
  <c r="A321" i="1" s="1"/>
  <c r="A322" i="1" s="1"/>
  <c r="A323" i="1" s="1"/>
  <c r="A306" i="1"/>
  <c r="A307" i="1" s="1"/>
  <c r="A308" i="1" s="1"/>
  <c r="A309" i="1" s="1"/>
  <c r="A310" i="1" s="1"/>
  <c r="A311" i="1" s="1"/>
  <c r="A300" i="1"/>
  <c r="A303" i="1" s="1"/>
  <c r="A276" i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6" i="1" s="1"/>
  <c r="A297" i="1" s="1"/>
  <c r="A252" i="1"/>
  <c r="A254" i="1" s="1"/>
  <c r="A255" i="1" s="1"/>
  <c r="A256" i="1" s="1"/>
  <c r="A258" i="1" s="1"/>
  <c r="A259" i="1" s="1"/>
  <c r="A260" i="1" s="1"/>
  <c r="A261" i="1" s="1"/>
  <c r="A262" i="1" s="1"/>
  <c r="A264" i="1" s="1"/>
  <c r="A265" i="1" s="1"/>
  <c r="A267" i="1" s="1"/>
  <c r="A268" i="1" s="1"/>
  <c r="A269" i="1" s="1"/>
  <c r="A270" i="1" s="1"/>
  <c r="A271" i="1" s="1"/>
  <c r="A272" i="1" s="1"/>
  <c r="A241" i="1"/>
  <c r="A242" i="1" s="1"/>
  <c r="A243" i="1" s="1"/>
  <c r="A244" i="1" s="1"/>
  <c r="A245" i="1" s="1"/>
  <c r="A246" i="1" s="1"/>
  <c r="A247" i="1" s="1"/>
  <c r="A248" i="1" s="1"/>
  <c r="A249" i="1" s="1"/>
  <c r="A238" i="1"/>
  <c r="A218" i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12" i="1"/>
  <c r="A213" i="1" s="1"/>
  <c r="A214" i="1" s="1"/>
  <c r="A215" i="1" s="1"/>
  <c r="A199" i="1"/>
  <c r="A200" i="1" s="1"/>
  <c r="A202" i="1" s="1"/>
  <c r="A203" i="1" s="1"/>
  <c r="A205" i="1" s="1"/>
  <c r="A206" i="1" s="1"/>
  <c r="A207" i="1" s="1"/>
  <c r="A174" i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54" i="1"/>
  <c r="A157" i="1" s="1"/>
  <c r="A158" i="1" s="1"/>
  <c r="A159" i="1" s="1"/>
  <c r="A160" i="1" s="1"/>
  <c r="A161" i="1" s="1"/>
  <c r="A162" i="1" s="1"/>
  <c r="A163" i="1" s="1"/>
  <c r="A164" i="1" s="1"/>
  <c r="A166" i="1" s="1"/>
  <c r="A169" i="1" s="1"/>
  <c r="A150" i="1"/>
  <c r="A151" i="1" s="1"/>
  <c r="A122" i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16" i="1"/>
  <c r="A117" i="1" s="1"/>
  <c r="A119" i="1" s="1"/>
  <c r="A107" i="1"/>
  <c r="A108" i="1" s="1"/>
  <c r="A109" i="1" s="1"/>
  <c r="A110" i="1" s="1"/>
  <c r="A111" i="1" s="1"/>
  <c r="A112" i="1" s="1"/>
  <c r="A113" i="1" s="1"/>
  <c r="A76" i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26" i="1"/>
  <c r="A27" i="1" s="1"/>
  <c r="A31" i="1" s="1"/>
  <c r="A34" i="1" s="1"/>
  <c r="A35" i="1" s="1"/>
  <c r="A36" i="1" s="1"/>
  <c r="A37" i="1" s="1"/>
  <c r="A38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AGH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AGG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AGF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AGE5" i="1" s="1"/>
  <c r="C4" i="1"/>
  <c r="G3" i="1" s="1"/>
  <c r="AGO3" i="1"/>
  <c r="AGO2" i="1"/>
  <c r="C2" i="1"/>
  <c r="A59" i="1" l="1"/>
  <c r="A60" i="1" s="1"/>
  <c r="A61" i="1" s="1"/>
  <c r="A65" i="1" s="1"/>
  <c r="A66" i="1" s="1"/>
  <c r="A67" i="1" s="1"/>
  <c r="A68" i="1" s="1"/>
  <c r="A69" i="1" s="1"/>
  <c r="A70" i="1" s="1"/>
  <c r="A71" i="1" s="1"/>
  <c r="A72" i="1" s="1"/>
  <c r="A73" i="1" s="1"/>
  <c r="E6" i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 s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M3" i="1" s="1"/>
  <c r="SD6" i="1"/>
  <c r="SC6" i="1"/>
  <c r="SB6" i="1"/>
  <c r="SD7" i="1"/>
  <c r="SC7" i="1"/>
  <c r="SB7" i="1"/>
  <c r="SM7" i="1" l="1"/>
  <c r="SM6" i="1"/>
  <c r="SM4" i="1"/>
  <c r="SQ3" i="1" s="1"/>
  <c r="SM2" i="1"/>
  <c r="SL6" i="1"/>
  <c r="SG6" i="1"/>
  <c r="SF6" i="1"/>
  <c r="SG7" i="1"/>
  <c r="SI7" i="1" s="1"/>
  <c r="SK7" i="1" s="1"/>
  <c r="SF7" i="1"/>
  <c r="SH7" i="1" s="1"/>
  <c r="SJ7" i="1" s="1"/>
  <c r="SL7" i="1" s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4" i="1"/>
  <c r="TG3" i="1" s="1"/>
  <c r="TB6" i="1"/>
  <c r="TA6" i="1"/>
  <c r="SZ6" i="1"/>
  <c r="TB7" i="1"/>
  <c r="TA7" i="1"/>
  <c r="SZ7" i="1"/>
  <c r="TG7" i="1" l="1"/>
  <c r="TG6" i="1"/>
  <c r="TG2" i="1" s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V6" i="1"/>
  <c r="TU6" i="1"/>
  <c r="TT6" i="1"/>
  <c r="TV7" i="1"/>
  <c r="TU7" i="1"/>
  <c r="TT7" i="1"/>
  <c r="UA7" i="1" l="1"/>
  <c r="UA6" i="1"/>
  <c r="UA4" i="1"/>
  <c r="UE3" i="1" s="1"/>
  <c r="UA2" i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4" i="1"/>
  <c r="UU3" i="1" s="1"/>
  <c r="UP6" i="1"/>
  <c r="UO6" i="1"/>
  <c r="UN6" i="1"/>
  <c r="UP7" i="1"/>
  <c r="UO7" i="1"/>
  <c r="UN7" i="1"/>
  <c r="UU7" i="1" l="1"/>
  <c r="UU6" i="1"/>
  <c r="UU2" i="1" s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J6" i="1"/>
  <c r="VI6" i="1"/>
  <c r="VH6" i="1"/>
  <c r="VJ7" i="1"/>
  <c r="VI7" i="1"/>
  <c r="VH7" i="1"/>
  <c r="VO7" i="1" l="1"/>
  <c r="VO6" i="1"/>
  <c r="VO4" i="1"/>
  <c r="VS3" i="1" s="1"/>
  <c r="VO2" i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4" i="1"/>
  <c r="WI3" i="1" s="1"/>
  <c r="WD6" i="1"/>
  <c r="WC6" i="1"/>
  <c r="WB6" i="1"/>
  <c r="WD7" i="1"/>
  <c r="WC7" i="1"/>
  <c r="WB7" i="1"/>
  <c r="WI7" i="1" l="1"/>
  <c r="WI6" i="1"/>
  <c r="WI2" i="1" s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X6" i="1"/>
  <c r="WW6" i="1"/>
  <c r="WV6" i="1"/>
  <c r="WX7" i="1"/>
  <c r="WW7" i="1"/>
  <c r="WV7" i="1"/>
  <c r="XC7" i="1" l="1"/>
  <c r="XC6" i="1"/>
  <c r="XC4" i="1"/>
  <c r="XG3" i="1" s="1"/>
  <c r="XC2" i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4" i="1"/>
  <c r="XW3" i="1" s="1"/>
  <c r="XR6" i="1"/>
  <c r="XQ6" i="1"/>
  <c r="XP6" i="1"/>
  <c r="XR7" i="1"/>
  <c r="XQ7" i="1"/>
  <c r="XP7" i="1"/>
  <c r="XW7" i="1" l="1"/>
  <c r="XW6" i="1"/>
  <c r="XW2" i="1" s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4" i="1"/>
  <c r="YQ3" i="1" s="1"/>
  <c r="YL6" i="1"/>
  <c r="YK6" i="1"/>
  <c r="YJ6" i="1"/>
  <c r="YL7" i="1"/>
  <c r="YK7" i="1"/>
  <c r="YJ7" i="1"/>
  <c r="YQ7" i="1" l="1"/>
  <c r="YQ6" i="1"/>
  <c r="YQ2" i="1" s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4" i="1"/>
  <c r="ZK3" i="1" s="1"/>
  <c r="ZF6" i="1"/>
  <c r="ZE6" i="1"/>
  <c r="ZD6" i="1"/>
  <c r="ZF7" i="1"/>
  <c r="ZE7" i="1"/>
  <c r="ZD7" i="1"/>
  <c r="ZK7" i="1" l="1"/>
  <c r="ZK6" i="1"/>
  <c r="ZK2" i="1" s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D7" i="1"/>
  <c r="AAC7" i="1"/>
  <c r="AAB7" i="1"/>
  <c r="AAI7" i="1" l="1"/>
  <c r="AAI6" i="1"/>
  <c r="AAI4" i="1"/>
  <c r="AAM3" i="1" s="1"/>
  <c r="AAH6" i="1"/>
  <c r="AAG6" i="1"/>
  <c r="AAF6" i="1"/>
  <c r="AAE2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X7" i="1"/>
  <c r="AAW7" i="1"/>
  <c r="AAV7" i="1"/>
  <c r="ABC7" i="1" l="1"/>
  <c r="ABC6" i="1"/>
  <c r="ABC4" i="1"/>
  <c r="ABG3" i="1" s="1"/>
  <c r="ABB6" i="1"/>
  <c r="ABA6" i="1"/>
  <c r="AAZ6" i="1"/>
  <c r="AAY2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N6" i="1"/>
  <c r="ABM6" i="1"/>
  <c r="ABL6" i="1"/>
  <c r="ABN7" i="1"/>
  <c r="ABM7" i="1"/>
  <c r="ABL7" i="1"/>
  <c r="ABS7" i="1" l="1"/>
  <c r="ABS6" i="1"/>
  <c r="ABS4" i="1"/>
  <c r="ABW3" i="1" s="1"/>
  <c r="ABS2" i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4" i="1"/>
  <c r="ACM3" i="1" s="1"/>
  <c r="ACH6" i="1"/>
  <c r="ACG6" i="1"/>
  <c r="ACF6" i="1"/>
  <c r="ACH7" i="1"/>
  <c r="ACG7" i="1"/>
  <c r="ACF7" i="1"/>
  <c r="ACM7" i="1" l="1"/>
  <c r="ACM6" i="1"/>
  <c r="ACM2" i="1" s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4" i="1"/>
  <c r="ADG3" i="1" s="1"/>
  <c r="ADB6" i="1"/>
  <c r="ADA6" i="1"/>
  <c r="ACZ6" i="1"/>
  <c r="ADB7" i="1"/>
  <c r="ADA7" i="1"/>
  <c r="ACZ7" i="1"/>
  <c r="ADG7" i="1" l="1"/>
  <c r="ADG6" i="1"/>
  <c r="ADG2" i="1" s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V6" i="1"/>
  <c r="ADU6" i="1"/>
  <c r="ADT6" i="1"/>
  <c r="ADV7" i="1"/>
  <c r="ADU7" i="1"/>
  <c r="ADT7" i="1"/>
  <c r="AEA7" i="1" l="1"/>
  <c r="AEA6" i="1"/>
  <c r="AEA4" i="1"/>
  <c r="AEE3" i="1" s="1"/>
  <c r="AEA2" i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P6" i="1"/>
  <c r="AEO6" i="1"/>
  <c r="AEN6" i="1"/>
  <c r="AEP7" i="1"/>
  <c r="AEO7" i="1"/>
  <c r="AEN7" i="1"/>
  <c r="AEU7" i="1" l="1"/>
  <c r="AEU6" i="1"/>
  <c r="AEU4" i="1"/>
  <c r="AEY3" i="1" s="1"/>
  <c r="AEU2" i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4" i="1"/>
  <c r="AFO3" i="1" s="1"/>
  <c r="AFJ6" i="1"/>
  <c r="AFI6" i="1"/>
  <c r="AFH6" i="1"/>
  <c r="AFJ7" i="1"/>
  <c r="AFI7" i="1"/>
  <c r="AFH7" i="1"/>
  <c r="AFO7" i="1" l="1"/>
  <c r="AFO6" i="1"/>
  <c r="AFO2" i="1" s="1"/>
  <c r="AFO4" i="1"/>
  <c r="AFS3" i="1" s="1"/>
  <c r="AFN6" i="1"/>
  <c r="AFM6" i="1"/>
  <c r="AFL6" i="1"/>
  <c r="AFN7" i="1"/>
  <c r="AFM7" i="1"/>
  <c r="AFL7" i="1"/>
  <c r="AFS7" i="1" l="1"/>
  <c r="AFS6" i="1"/>
  <c r="AFS4" i="1"/>
  <c r="AFW3" i="1" s="1"/>
  <c r="AFR6" i="1"/>
  <c r="AFQ6" i="1"/>
  <c r="AFP6" i="1"/>
  <c r="AFR7" i="1"/>
  <c r="AFQ7" i="1"/>
  <c r="AFP7" i="1"/>
  <c r="AGK2" i="1"/>
  <c r="AGK3" i="1" s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GE3" i="1" s="1"/>
  <c r="AFZ6" i="1"/>
  <c r="AFY6" i="1"/>
  <c r="AFX6" i="1"/>
  <c r="AFZ7" i="1"/>
  <c r="AFY7" i="1"/>
  <c r="AFX7" i="1"/>
  <c r="AGE7" i="1" l="1"/>
  <c r="AGE6" i="1"/>
  <c r="AGE4" i="1"/>
  <c r="AGD6" i="1"/>
  <c r="AGC6" i="1"/>
  <c r="AGB6" i="1"/>
  <c r="AGD7" i="1"/>
  <c r="AGC7" i="1"/>
  <c r="AGB7" i="1"/>
  <c r="AGH6" i="1" l="1"/>
  <c r="AGG6" i="1"/>
  <c r="AGF6" i="1"/>
  <c r="AGH7" i="1"/>
  <c r="AGG7" i="1"/>
  <c r="AGF7" i="1"/>
  <c r="AGJ424" i="1" l="1"/>
  <c r="AGJ415" i="1"/>
  <c r="AGJ422" i="1"/>
  <c r="AGJ417" i="1"/>
  <c r="AGL423" i="1"/>
  <c r="AGK416" i="1"/>
  <c r="AGJ414" i="1"/>
  <c r="AGK417" i="1"/>
  <c r="AGJ420" i="1"/>
  <c r="AGL424" i="1"/>
  <c r="AGL414" i="1"/>
  <c r="AGJ425" i="1"/>
  <c r="AGL421" i="1"/>
  <c r="AGK419" i="1"/>
  <c r="AGL425" i="1"/>
  <c r="AGL416" i="1"/>
  <c r="AGK414" i="1"/>
  <c r="AGK418" i="1"/>
  <c r="AGL418" i="1"/>
  <c r="AGK421" i="1"/>
  <c r="AGJ418" i="1"/>
  <c r="AGL415" i="1"/>
  <c r="AGL420" i="1"/>
  <c r="AGK423" i="1"/>
  <c r="AGJ419" i="1"/>
  <c r="AGJ421" i="1"/>
  <c r="AGL422" i="1"/>
  <c r="AGK422" i="1"/>
  <c r="AGJ416" i="1"/>
  <c r="AGK420" i="1"/>
  <c r="AGJ423" i="1"/>
  <c r="AGK425" i="1"/>
  <c r="AGL417" i="1"/>
  <c r="AGK424" i="1"/>
  <c r="AGL419" i="1"/>
  <c r="AGK415" i="1"/>
  <c r="AHS422" i="1"/>
  <c r="AHG421" i="1"/>
  <c r="AHE424" i="1"/>
  <c r="AHL422" i="1"/>
  <c r="AHK425" i="1"/>
  <c r="AHO421" i="1"/>
  <c r="AGV414" i="1"/>
  <c r="AHB417" i="1"/>
  <c r="AHJ421" i="1"/>
  <c r="AHP424" i="1"/>
  <c r="AHI420" i="1"/>
  <c r="AHC415" i="1"/>
  <c r="AHG417" i="1"/>
  <c r="AHJ414" i="1"/>
  <c r="AHN416" i="1"/>
  <c r="AHR418" i="1"/>
  <c r="AGR421" i="1"/>
  <c r="AGV423" i="1"/>
  <c r="AGZ425" i="1"/>
  <c r="AGS421" i="1"/>
  <c r="AHR425" i="1"/>
  <c r="AGQ414" i="1"/>
  <c r="AGU416" i="1"/>
  <c r="AGY418" i="1"/>
  <c r="AHB415" i="1"/>
  <c r="AHF417" i="1"/>
  <c r="AHJ419" i="1"/>
  <c r="AHN421" i="1"/>
  <c r="AHR423" i="1"/>
  <c r="AHK419" i="1"/>
  <c r="AHE414" i="1"/>
  <c r="AHI416" i="1"/>
  <c r="AHM418" i="1"/>
  <c r="AHP415" i="1"/>
  <c r="AGP418" i="1"/>
  <c r="AGT420" i="1"/>
  <c r="AGX422" i="1"/>
  <c r="AHB424" i="1"/>
  <c r="AGU420" i="1"/>
  <c r="AGY422" i="1"/>
  <c r="AGY424" i="1"/>
  <c r="AGQ423" i="1"/>
  <c r="AHM423" i="1"/>
  <c r="AHA425" i="1"/>
  <c r="AHQ424" i="1"/>
  <c r="AHA422" i="1"/>
  <c r="AHM415" i="1"/>
  <c r="AHQ417" i="1"/>
  <c r="AGP415" i="1"/>
  <c r="AGT417" i="1"/>
  <c r="AGX419" i="1"/>
  <c r="AHB421" i="1"/>
  <c r="AHF423" i="1"/>
  <c r="AGY419" i="1"/>
  <c r="AGS414" i="1"/>
  <c r="AGW416" i="1"/>
  <c r="AHA418" i="1"/>
  <c r="AHD415" i="1"/>
  <c r="AHH417" i="1"/>
  <c r="AHL419" i="1"/>
  <c r="AHP421" i="1"/>
  <c r="AGP424" i="1"/>
  <c r="AHM419" i="1"/>
  <c r="AHQ421" i="1"/>
  <c r="AHS425" i="1"/>
  <c r="AHO414" i="1"/>
  <c r="AHS416" i="1"/>
  <c r="AGR414" i="1"/>
  <c r="AGV416" i="1"/>
  <c r="AGZ418" i="1"/>
  <c r="AHD420" i="1"/>
  <c r="AHH422" i="1"/>
  <c r="AHL424" i="1"/>
  <c r="AHE420" i="1"/>
  <c r="AGY415" i="1"/>
  <c r="AHC417" i="1"/>
  <c r="AHF414" i="1"/>
  <c r="AHJ416" i="1"/>
  <c r="AHN418" i="1"/>
  <c r="AHR420" i="1"/>
  <c r="AGR423" i="1"/>
  <c r="AGV425" i="1"/>
  <c r="AHS420" i="1"/>
  <c r="AGS423" i="1"/>
  <c r="AHH425" i="1"/>
  <c r="AHK424" i="1"/>
  <c r="AGW423" i="1"/>
  <c r="AHD425" i="1"/>
  <c r="AHK422" i="1"/>
  <c r="AGU424" i="1"/>
  <c r="AHS414" i="1"/>
  <c r="AGU418" i="1"/>
  <c r="AHD418" i="1"/>
  <c r="AGW422" i="1"/>
  <c r="AHG424" i="1"/>
  <c r="AHB425" i="1"/>
  <c r="AHC414" i="1"/>
  <c r="AHG416" i="1"/>
  <c r="AHK418" i="1"/>
  <c r="AHN415" i="1"/>
  <c r="AHR417" i="1"/>
  <c r="AGR420" i="1"/>
  <c r="AGV422" i="1"/>
  <c r="AGZ424" i="1"/>
  <c r="AGS420" i="1"/>
  <c r="AHQ414" i="1"/>
  <c r="AGQ417" i="1"/>
  <c r="AGT414" i="1"/>
  <c r="AGX416" i="1"/>
  <c r="AHB418" i="1"/>
  <c r="AHF420" i="1"/>
  <c r="AHJ422" i="1"/>
  <c r="AHN424" i="1"/>
  <c r="AHG420" i="1"/>
  <c r="AGW425" i="1"/>
  <c r="AHI422" i="1"/>
  <c r="AHI415" i="1"/>
  <c r="AHM417" i="1"/>
  <c r="AHP414" i="1"/>
  <c r="AGP417" i="1"/>
  <c r="AGT419" i="1"/>
  <c r="AGX421" i="1"/>
  <c r="AHB423" i="1"/>
  <c r="AGU419" i="1"/>
  <c r="AGY421" i="1"/>
  <c r="AGS416" i="1"/>
  <c r="AGW418" i="1"/>
  <c r="AGZ415" i="1"/>
  <c r="AHD417" i="1"/>
  <c r="AHH419" i="1"/>
  <c r="AHL421" i="1"/>
  <c r="AHP423" i="1"/>
  <c r="AHI419" i="1"/>
  <c r="AHM421" i="1"/>
  <c r="AHQ423" i="1"/>
  <c r="AHS421" i="1"/>
  <c r="AHM422" i="1"/>
  <c r="AHM425" i="1"/>
  <c r="AHC423" i="1"/>
  <c r="AGW415" i="1"/>
  <c r="AHA417" i="1"/>
  <c r="AHD414" i="1"/>
  <c r="AHH416" i="1"/>
  <c r="AHL418" i="1"/>
  <c r="AHP420" i="1"/>
  <c r="AGP423" i="1"/>
  <c r="AGT425" i="1"/>
  <c r="AHQ420" i="1"/>
  <c r="AHK415" i="1"/>
  <c r="AHO417" i="1"/>
  <c r="AHR414" i="1"/>
  <c r="AGR417" i="1"/>
  <c r="AGV419" i="1"/>
  <c r="AGZ421" i="1"/>
  <c r="AHD423" i="1"/>
  <c r="AGW419" i="1"/>
  <c r="AHA421" i="1"/>
  <c r="AHJ425" i="1"/>
  <c r="AGY414" i="1"/>
  <c r="AHC416" i="1"/>
  <c r="AHG418" i="1"/>
  <c r="AHJ415" i="1"/>
  <c r="AHN417" i="1"/>
  <c r="AHR419" i="1"/>
  <c r="AGR422" i="1"/>
  <c r="AGV424" i="1"/>
  <c r="AHS419" i="1"/>
  <c r="AHM414" i="1"/>
  <c r="AHQ416" i="1"/>
  <c r="AGP414" i="1"/>
  <c r="AGT416" i="1"/>
  <c r="AGX418" i="1"/>
  <c r="AHB420" i="1"/>
  <c r="AHF422" i="1"/>
  <c r="AHJ424" i="1"/>
  <c r="AHC420" i="1"/>
  <c r="AHG422" i="1"/>
  <c r="AHO424" i="1"/>
  <c r="AHG423" i="1"/>
  <c r="AGQ424" i="1"/>
  <c r="AHM424" i="1"/>
  <c r="AGQ425" i="1"/>
  <c r="AGX425" i="1"/>
  <c r="AHS417" i="1"/>
  <c r="AGV417" i="1"/>
  <c r="AHD421" i="1"/>
  <c r="AHA419" i="1"/>
  <c r="AHI423" i="1"/>
  <c r="AHP425" i="1"/>
  <c r="AHC422" i="1"/>
  <c r="AHL425" i="1"/>
  <c r="AGW424" i="1"/>
  <c r="AGS417" i="1"/>
  <c r="AGZ416" i="1"/>
  <c r="AHF419" i="1"/>
  <c r="AHN423" i="1"/>
  <c r="AHG419" i="1"/>
  <c r="AHA414" i="1"/>
  <c r="AHE416" i="1"/>
  <c r="AHI418" i="1"/>
  <c r="AHL415" i="1"/>
  <c r="AHP417" i="1"/>
  <c r="AGP420" i="1"/>
  <c r="AGT422" i="1"/>
  <c r="AGX424" i="1"/>
  <c r="AGQ420" i="1"/>
  <c r="AGU422" i="1"/>
  <c r="AHK423" i="1"/>
  <c r="AGS415" i="1"/>
  <c r="AGW417" i="1"/>
  <c r="AGZ414" i="1"/>
  <c r="AHD416" i="1"/>
  <c r="AHH418" i="1"/>
  <c r="AHL420" i="1"/>
  <c r="AHP422" i="1"/>
  <c r="AGP425" i="1"/>
  <c r="AHM420" i="1"/>
  <c r="AHG415" i="1"/>
  <c r="AHK417" i="1"/>
  <c r="AHN414" i="1"/>
  <c r="AHR416" i="1"/>
  <c r="AGR419" i="1"/>
  <c r="AGV421" i="1"/>
  <c r="AGZ423" i="1"/>
  <c r="AGS419" i="1"/>
  <c r="AGW421" i="1"/>
  <c r="AHA423" i="1"/>
  <c r="AHQ425" i="1"/>
  <c r="AHF425" i="1"/>
  <c r="AGY423" i="1"/>
  <c r="AHE423" i="1"/>
  <c r="AHC424" i="1"/>
  <c r="AHK414" i="1"/>
  <c r="AHO416" i="1"/>
  <c r="AHS418" i="1"/>
  <c r="AGR416" i="1"/>
  <c r="AGV418" i="1"/>
  <c r="AGZ420" i="1"/>
  <c r="AHD422" i="1"/>
  <c r="AHH424" i="1"/>
  <c r="AHA420" i="1"/>
  <c r="AGU415" i="1"/>
  <c r="AGY417" i="1"/>
  <c r="AHB414" i="1"/>
  <c r="AHF416" i="1"/>
  <c r="AHJ418" i="1"/>
  <c r="AHN420" i="1"/>
  <c r="AHR422" i="1"/>
  <c r="AGR425" i="1"/>
  <c r="AHO420" i="1"/>
  <c r="AHI424" i="1"/>
  <c r="AGS422" i="1"/>
  <c r="AHQ415" i="1"/>
  <c r="AGQ418" i="1"/>
  <c r="AGT415" i="1"/>
  <c r="AGX417" i="1"/>
  <c r="AHB419" i="1"/>
  <c r="AHF421" i="1"/>
  <c r="AHJ423" i="1"/>
  <c r="AHC419" i="1"/>
  <c r="AGW414" i="1"/>
  <c r="AHA416" i="1"/>
  <c r="AHE418" i="1"/>
  <c r="AHH415" i="1"/>
  <c r="AHL417" i="1"/>
  <c r="AHP419" i="1"/>
  <c r="AGP422" i="1"/>
  <c r="AGT424" i="1"/>
  <c r="AHQ419" i="1"/>
  <c r="AGQ422" i="1"/>
  <c r="AHO425" i="1"/>
  <c r="AHE422" i="1"/>
  <c r="AGS425" i="1"/>
  <c r="AHO423" i="1"/>
  <c r="AHE425" i="1"/>
  <c r="AHA424" i="1"/>
  <c r="AHS423" i="1"/>
  <c r="AGQ416" i="1"/>
  <c r="AGX415" i="1"/>
  <c r="AHH420" i="1"/>
  <c r="AGS424" i="1"/>
  <c r="AHC425" i="1"/>
  <c r="AHQ422" i="1"/>
  <c r="AHE415" i="1"/>
  <c r="AHI417" i="1"/>
  <c r="AHL414" i="1"/>
  <c r="AHP416" i="1"/>
  <c r="AGP419" i="1"/>
  <c r="AGT421" i="1"/>
  <c r="AGX423" i="1"/>
  <c r="AGQ419" i="1"/>
  <c r="AGU421" i="1"/>
  <c r="AHS415" i="1"/>
  <c r="AGS418" i="1"/>
  <c r="AGV415" i="1"/>
  <c r="AGZ417" i="1"/>
  <c r="AHD419" i="1"/>
  <c r="AHH421" i="1"/>
  <c r="AHL423" i="1"/>
  <c r="AHE419" i="1"/>
  <c r="AHI421" i="1"/>
  <c r="AHS424" i="1"/>
  <c r="AHG414" i="1"/>
  <c r="AHK416" i="1"/>
  <c r="AHO418" i="1"/>
  <c r="AHR415" i="1"/>
  <c r="AGR418" i="1"/>
  <c r="AGV420" i="1"/>
  <c r="AGZ422" i="1"/>
  <c r="AHD424" i="1"/>
  <c r="AGW420" i="1"/>
  <c r="AGQ415" i="1"/>
  <c r="AGU417" i="1"/>
  <c r="AGX414" i="1"/>
  <c r="AHB416" i="1"/>
  <c r="AHF418" i="1"/>
  <c r="AHJ420" i="1"/>
  <c r="AHN422" i="1"/>
  <c r="AHR424" i="1"/>
  <c r="AHK420" i="1"/>
  <c r="AHO422" i="1"/>
  <c r="AGY425" i="1"/>
  <c r="AHI425" i="1"/>
  <c r="AGU425" i="1"/>
  <c r="AHN425" i="1"/>
  <c r="AGU414" i="1"/>
  <c r="AGY416" i="1"/>
  <c r="AHC418" i="1"/>
  <c r="AHF415" i="1"/>
  <c r="AHJ417" i="1"/>
  <c r="AHN419" i="1"/>
  <c r="AHR421" i="1"/>
  <c r="AGR424" i="1"/>
  <c r="AHO419" i="1"/>
  <c r="AHI414" i="1"/>
  <c r="AHM416" i="1"/>
  <c r="AHQ418" i="1"/>
  <c r="AGP416" i="1"/>
  <c r="AGT418" i="1"/>
  <c r="AGX420" i="1"/>
  <c r="AHB422" i="1"/>
  <c r="AHF424" i="1"/>
  <c r="AGY420" i="1"/>
  <c r="AHG425" i="1"/>
  <c r="AGU423" i="1"/>
  <c r="AHA415" i="1"/>
  <c r="AHE417" i="1"/>
  <c r="AHH414" i="1"/>
  <c r="AHL416" i="1"/>
  <c r="AHP418" i="1"/>
  <c r="AGP421" i="1"/>
  <c r="AGT423" i="1"/>
  <c r="AGQ421" i="1"/>
  <c r="AHO415" i="1"/>
  <c r="AGR415" i="1"/>
  <c r="AGZ419" i="1"/>
  <c r="AHH423" i="1"/>
  <c r="AHE421" i="1"/>
  <c r="AHC421" i="1"/>
  <c r="AHK421" i="1"/>
  <c r="AGJ349" i="1"/>
  <c r="AGJ351" i="1"/>
  <c r="AGJ334" i="1"/>
  <c r="AGL221" i="1"/>
  <c r="AGK271" i="1"/>
  <c r="AGL89" i="1"/>
  <c r="AGK300" i="1"/>
  <c r="AGK267" i="1"/>
  <c r="AGK230" i="1"/>
  <c r="AGL329" i="1"/>
  <c r="AGJ265" i="1"/>
  <c r="AGL173" i="1"/>
  <c r="AGL222" i="1"/>
  <c r="AGJ274" i="1"/>
  <c r="AGK336" i="1"/>
  <c r="AGK379" i="1"/>
  <c r="AGK262" i="1"/>
  <c r="AGJ199" i="1"/>
  <c r="AGK297" i="1"/>
  <c r="AGK263" i="1"/>
  <c r="AGL131" i="1"/>
  <c r="AGJ231" i="1"/>
  <c r="AGK330" i="1"/>
  <c r="AGJ270" i="1"/>
  <c r="AGJ233" i="1"/>
  <c r="AGK332" i="1"/>
  <c r="AGL266" i="1"/>
  <c r="AGJ412" i="1"/>
  <c r="AGJ228" i="1"/>
  <c r="AGL305" i="1"/>
  <c r="AGL397" i="1"/>
  <c r="AGJ188" i="1"/>
  <c r="AGL291" i="1"/>
  <c r="AGK211" i="1"/>
  <c r="AGL175" i="1"/>
  <c r="AGK205" i="1"/>
  <c r="AGK303" i="1"/>
  <c r="AGK266" i="1"/>
  <c r="AGL234" i="1"/>
  <c r="AGJ300" i="1"/>
  <c r="AGL379" i="1"/>
  <c r="AGJ409" i="1"/>
  <c r="AGJ278" i="1"/>
  <c r="AGL400" i="1"/>
  <c r="AGL338" i="1"/>
  <c r="AGJ185" i="1"/>
  <c r="AGK294" i="1"/>
  <c r="AGJ242" i="1"/>
  <c r="AGK339" i="1"/>
  <c r="AGK296" i="1"/>
  <c r="AGJ267" i="1"/>
  <c r="AGL210" i="1"/>
  <c r="AGJ308" i="1"/>
  <c r="AGJ269" i="1"/>
  <c r="AGK241" i="1"/>
  <c r="AGL302" i="1"/>
  <c r="AGJ377" i="1"/>
  <c r="AGK406" i="1"/>
  <c r="AGL280" i="1"/>
  <c r="AGL393" i="1"/>
  <c r="AGL206" i="1"/>
  <c r="AGK237" i="1"/>
  <c r="AGL293" i="1"/>
  <c r="AGK265" i="1"/>
  <c r="AGL395" i="1"/>
  <c r="AGK412" i="1"/>
  <c r="AGJ30" i="1"/>
  <c r="AGJ362" i="1"/>
  <c r="AGL378" i="1"/>
  <c r="AGL56" i="1"/>
  <c r="AGJ71" i="1"/>
  <c r="AGK63" i="1"/>
  <c r="AGL40" i="1"/>
  <c r="AGL130" i="1"/>
  <c r="AGK88" i="1"/>
  <c r="AGK192" i="1"/>
  <c r="AGJ174" i="1"/>
  <c r="AGJ23" i="1"/>
  <c r="AGL118" i="1"/>
  <c r="AGL213" i="1"/>
  <c r="AGJ183" i="1"/>
  <c r="AGL164" i="1"/>
  <c r="AGL153" i="1"/>
  <c r="AGL348" i="1"/>
  <c r="AGK368" i="1"/>
  <c r="AGK411" i="1"/>
  <c r="AGL375" i="1"/>
  <c r="AGK15" i="1"/>
  <c r="AGL95" i="1"/>
  <c r="AGJ88" i="1"/>
  <c r="AGJ27" i="1"/>
  <c r="AGK107" i="1"/>
  <c r="AGJ35" i="1"/>
  <c r="AGL66" i="1"/>
  <c r="AGL174" i="1"/>
  <c r="AGJ145" i="1"/>
  <c r="AGL124" i="1"/>
  <c r="AGK17" i="1"/>
  <c r="AGK59" i="1"/>
  <c r="AGK165" i="1"/>
  <c r="AGL133" i="1"/>
  <c r="AGL109" i="1"/>
  <c r="AGJ87" i="1"/>
  <c r="AGK182" i="1"/>
  <c r="AGJ121" i="1"/>
  <c r="AGJ352" i="1"/>
  <c r="AGJ371" i="1"/>
  <c r="AGJ338" i="1"/>
  <c r="AGL12" i="1"/>
  <c r="AGJ93" i="1"/>
  <c r="AGK85" i="1"/>
  <c r="AGK22" i="1"/>
  <c r="AGL102" i="1"/>
  <c r="AGL30" i="1"/>
  <c r="AGJ64" i="1"/>
  <c r="AGJ170" i="1"/>
  <c r="AGK140" i="1"/>
  <c r="AGL119" i="1"/>
  <c r="AGJ12" i="1"/>
  <c r="AGL57" i="1"/>
  <c r="AGL162" i="1"/>
  <c r="AGJ131" i="1"/>
  <c r="AGK104" i="1"/>
  <c r="AGL81" i="1"/>
  <c r="AGL402" i="1"/>
  <c r="AGJ22" i="1"/>
  <c r="AGJ370" i="1"/>
  <c r="AGL386" i="1"/>
  <c r="AGK48" i="1"/>
  <c r="AGJ42" i="1"/>
  <c r="AGJ63" i="1"/>
  <c r="AGL33" i="1"/>
  <c r="AGK26" i="1"/>
  <c r="AGL122" i="1"/>
  <c r="AGJ65" i="1"/>
  <c r="AGK184" i="1"/>
  <c r="AGJ166" i="1"/>
  <c r="AGJ15" i="1"/>
  <c r="AGJ107" i="1"/>
  <c r="AGL203" i="1"/>
  <c r="AGJ175" i="1"/>
  <c r="AGL156" i="1"/>
  <c r="AGK130" i="1"/>
  <c r="AGL352" i="1"/>
  <c r="AGL380" i="1"/>
  <c r="AGK349" i="1"/>
  <c r="AGK215" i="1"/>
  <c r="AGL311" i="1"/>
  <c r="AGK257" i="1"/>
  <c r="AGK218" i="1"/>
  <c r="AGL315" i="1"/>
  <c r="AGJ181" i="1"/>
  <c r="AGK282" i="1"/>
  <c r="AGJ226" i="1"/>
  <c r="AGK323" i="1"/>
  <c r="AGK284" i="1"/>
  <c r="AGL256" i="1"/>
  <c r="AGJ320" i="1"/>
  <c r="AGL362" i="1"/>
  <c r="AGJ390" i="1"/>
  <c r="AGJ294" i="1"/>
  <c r="AGL383" i="1"/>
  <c r="AGJ219" i="1"/>
  <c r="AGK316" i="1"/>
  <c r="AGJ260" i="1"/>
  <c r="AGJ221" i="1"/>
  <c r="AGK318" i="1"/>
  <c r="AGL183" i="1"/>
  <c r="AGJ285" i="1"/>
  <c r="AGL228" i="1"/>
  <c r="AGJ328" i="1"/>
  <c r="AGJ287" i="1"/>
  <c r="AGK259" i="1"/>
  <c r="AGL322" i="1"/>
  <c r="AGJ360" i="1"/>
  <c r="AGK387" i="1"/>
  <c r="AGL296" i="1"/>
  <c r="AGL356" i="1"/>
  <c r="AGL331" i="1"/>
  <c r="AGL223" i="1"/>
  <c r="AGK186" i="1"/>
  <c r="AGJ359" i="1"/>
  <c r="AGK121" i="1"/>
  <c r="AGL351" i="1"/>
  <c r="AGJ396" i="1"/>
  <c r="AGJ21" i="1"/>
  <c r="AGK37" i="1"/>
  <c r="AGL10" i="1"/>
  <c r="AGJ56" i="1"/>
  <c r="AGK79" i="1"/>
  <c r="AGK212" i="1"/>
  <c r="AGL181" i="1"/>
  <c r="AGJ381" i="1"/>
  <c r="AGJ399" i="1"/>
  <c r="AGJ310" i="1"/>
  <c r="AGK276" i="1"/>
  <c r="AGJ218" i="1"/>
  <c r="AGJ171" i="1"/>
  <c r="AGL205" i="1"/>
  <c r="AGL301" i="1"/>
  <c r="AGK283" i="1"/>
  <c r="AGK372" i="1"/>
  <c r="AGJ244" i="1"/>
  <c r="AGL310" i="1"/>
  <c r="AGL269" i="1"/>
  <c r="AGJ301" i="1"/>
  <c r="AGL244" i="1"/>
  <c r="AGK190" i="1"/>
  <c r="AGJ369" i="1"/>
  <c r="AGL117" i="1"/>
  <c r="AGK164" i="1"/>
  <c r="AGK87" i="1"/>
  <c r="AGK155" i="1"/>
  <c r="AGK202" i="1"/>
  <c r="AGL13" i="1"/>
  <c r="AGL48" i="1"/>
  <c r="AGK33" i="1"/>
  <c r="AGK398" i="1"/>
  <c r="AGK11" i="1"/>
  <c r="AGJ86" i="1"/>
  <c r="AGJ150" i="1"/>
  <c r="AGL98" i="1"/>
  <c r="AGL129" i="1"/>
  <c r="AGK56" i="1"/>
  <c r="AGJ92" i="1"/>
  <c r="AGL72" i="1"/>
  <c r="AGK346" i="1"/>
  <c r="AGJ366" i="1"/>
  <c r="AGK91" i="1"/>
  <c r="AGL154" i="1"/>
  <c r="AGJ104" i="1"/>
  <c r="AGK132" i="1"/>
  <c r="AGJ58" i="1"/>
  <c r="AGL94" i="1"/>
  <c r="AGK77" i="1"/>
  <c r="AGL342" i="1"/>
  <c r="AGK363" i="1"/>
  <c r="AGJ154" i="1"/>
  <c r="AGJ201" i="1"/>
  <c r="AGK12" i="1"/>
  <c r="AGK243" i="1"/>
  <c r="AGK194" i="1"/>
  <c r="AGL231" i="1"/>
  <c r="AGJ329" i="1"/>
  <c r="AGL308" i="1"/>
  <c r="AGL347" i="1"/>
  <c r="AGK204" i="1"/>
  <c r="AGJ336" i="1"/>
  <c r="AGJ293" i="1"/>
  <c r="AGK328" i="1"/>
  <c r="AGJ266" i="1"/>
  <c r="AGJ227" i="1"/>
  <c r="AGK393" i="1"/>
  <c r="AGJ143" i="1"/>
  <c r="AGL185" i="1"/>
  <c r="AGJ124" i="1"/>
  <c r="AGL176" i="1"/>
  <c r="AGL93" i="1"/>
  <c r="AGJ34" i="1"/>
  <c r="AGJ66" i="1"/>
  <c r="AGL53" i="1"/>
  <c r="AGJ376" i="1"/>
  <c r="AGJ51" i="1"/>
  <c r="AGJ393" i="1"/>
  <c r="AGK123" i="1"/>
  <c r="AGK171" i="1"/>
  <c r="AGK32" i="1"/>
  <c r="AGJ155" i="1"/>
  <c r="AGL76" i="1"/>
  <c r="AGK117" i="1"/>
  <c r="AGK38" i="1"/>
  <c r="AGK23" i="1"/>
  <c r="AGK401" i="1"/>
  <c r="AGJ335" i="1"/>
  <c r="AGJ193" i="1"/>
  <c r="AGJ126" i="1"/>
  <c r="AGJ176" i="1"/>
  <c r="AGL37" i="1"/>
  <c r="AGL157" i="1"/>
  <c r="AGJ69" i="1"/>
  <c r="AGJ119" i="1"/>
  <c r="AGJ40" i="1"/>
  <c r="AGL398" i="1"/>
  <c r="AGL75" i="1"/>
  <c r="AGK175" i="1"/>
  <c r="AGJ91" i="1"/>
  <c r="AGL32" i="1"/>
  <c r="AGK256" i="1"/>
  <c r="AGK347" i="1"/>
  <c r="AGJ113" i="1"/>
  <c r="AGJ99" i="1"/>
  <c r="AGJ116" i="1"/>
  <c r="AGL79" i="1"/>
  <c r="AGK385" i="1"/>
  <c r="AGJ158" i="1"/>
  <c r="AGK16" i="1"/>
  <c r="AGJ36" i="1"/>
  <c r="AGJ14" i="1"/>
  <c r="AGJ125" i="1"/>
  <c r="AGJ98" i="1"/>
  <c r="AGL207" i="1"/>
  <c r="AGJ394" i="1"/>
  <c r="AGJ410" i="1"/>
  <c r="AGK157" i="1"/>
  <c r="AGK348" i="1"/>
  <c r="AGK319" i="1"/>
  <c r="AGL115" i="1"/>
  <c r="AGL396" i="1"/>
  <c r="AGK285" i="1"/>
  <c r="AGL277" i="1"/>
  <c r="AGL145" i="1"/>
  <c r="AGL97" i="1"/>
  <c r="AGJ180" i="1"/>
  <c r="AGK30" i="1"/>
  <c r="AGJ240" i="1"/>
  <c r="AGL126" i="1"/>
  <c r="AGK98" i="1"/>
  <c r="AGL68" i="1"/>
  <c r="AGK388" i="1"/>
  <c r="AGJ191" i="1"/>
  <c r="AGK268" i="1"/>
  <c r="AGJ322" i="1"/>
  <c r="AGK154" i="1"/>
  <c r="AGK340" i="1"/>
  <c r="AGL290" i="1"/>
  <c r="AGL257" i="1"/>
  <c r="AGJ224" i="1"/>
  <c r="AGK287" i="1"/>
  <c r="AGK390" i="1"/>
  <c r="AGJ209" i="1"/>
  <c r="AGL163" i="1"/>
  <c r="AGL283" i="1"/>
  <c r="AGK227" i="1"/>
  <c r="AGL326" i="1"/>
  <c r="AGL285" i="1"/>
  <c r="AGJ157" i="1"/>
  <c r="AGK258" i="1"/>
  <c r="AGL353" i="1"/>
  <c r="AGK293" i="1"/>
  <c r="AGK260" i="1"/>
  <c r="AGL226" i="1"/>
  <c r="AGJ290" i="1"/>
  <c r="AGL387" i="1"/>
  <c r="AGJ268" i="1"/>
  <c r="AGL410" i="1"/>
  <c r="AGK158" i="1"/>
  <c r="AGJ247" i="1"/>
  <c r="AGL294" i="1"/>
  <c r="AGJ129" i="1"/>
  <c r="AGL327" i="1"/>
  <c r="AGJ280" i="1"/>
  <c r="AGJ245" i="1"/>
  <c r="AGL211" i="1"/>
  <c r="AGL276" i="1"/>
  <c r="AGJ402" i="1"/>
  <c r="AGK325" i="1"/>
  <c r="AGJ248" i="1"/>
  <c r="AGK236" i="1"/>
  <c r="AGK138" i="1"/>
  <c r="AGJ271" i="1"/>
  <c r="AGL215" i="1"/>
  <c r="AGJ314" i="1"/>
  <c r="AGJ275" i="1"/>
  <c r="AGK144" i="1"/>
  <c r="AGL245" i="1"/>
  <c r="AGJ343" i="1"/>
  <c r="AGL282" i="1"/>
  <c r="AGL247" i="1"/>
  <c r="AGJ215" i="1"/>
  <c r="AGK279" i="1"/>
  <c r="AGK399" i="1"/>
  <c r="AGJ375" i="1"/>
  <c r="AGK255" i="1"/>
  <c r="AGK373" i="1"/>
  <c r="AGK344" i="1"/>
  <c r="AGJ249" i="1"/>
  <c r="AGL217" i="1"/>
  <c r="AGJ299" i="1"/>
  <c r="AGJ9" i="1"/>
  <c r="AGK384" i="1"/>
  <c r="AGJ401" i="1"/>
  <c r="AGJ37" i="1"/>
  <c r="AGL31" i="1"/>
  <c r="AGK53" i="1"/>
  <c r="AGJ46" i="1"/>
  <c r="AGK21" i="1"/>
  <c r="AGJ11" i="1"/>
  <c r="AGL99" i="1"/>
  <c r="AGL200" i="1"/>
  <c r="AGL150" i="1"/>
  <c r="AGK57" i="1"/>
  <c r="AGJ82" i="1"/>
  <c r="AGK189" i="1"/>
  <c r="AGL161" i="1"/>
  <c r="AGK139" i="1"/>
  <c r="AGJ112" i="1"/>
  <c r="AGJ373" i="1"/>
  <c r="AGL390" i="1"/>
  <c r="AGJ305" i="1"/>
  <c r="AGJ25" i="1"/>
  <c r="AGJ357" i="1"/>
  <c r="AGK72" i="1"/>
  <c r="AGL64" i="1"/>
  <c r="AGL91" i="1"/>
  <c r="AGJ84" i="1"/>
  <c r="AGK101" i="1"/>
  <c r="AGJ48" i="1"/>
  <c r="AGK151" i="1"/>
  <c r="AGK119" i="1"/>
  <c r="AGL88" i="1"/>
  <c r="AGL192" i="1"/>
  <c r="AGL39" i="1"/>
  <c r="AGJ140" i="1"/>
  <c r="AGL103" i="1"/>
  <c r="AGL202" i="1"/>
  <c r="AGK183" i="1"/>
  <c r="AGJ161" i="1"/>
  <c r="AGK9" i="1"/>
  <c r="AGL377" i="1"/>
  <c r="AGK395" i="1"/>
  <c r="AGK251" i="1"/>
  <c r="AGL339" i="1"/>
  <c r="AGL361" i="1"/>
  <c r="AGL69" i="1"/>
  <c r="AGJ89" i="1"/>
  <c r="AGK81" i="1"/>
  <c r="AGJ96" i="1"/>
  <c r="AGK45" i="1"/>
  <c r="AGL148" i="1"/>
  <c r="AGL116" i="1"/>
  <c r="AGK83" i="1"/>
  <c r="AGJ190" i="1"/>
  <c r="AGJ38" i="1"/>
  <c r="AGK137" i="1"/>
  <c r="AGK100" i="1"/>
  <c r="AGL180" i="1"/>
  <c r="AGL392" i="1"/>
  <c r="AGJ173" i="1"/>
  <c r="AGJ348" i="1"/>
  <c r="AGK394" i="1"/>
  <c r="AGJ411" i="1"/>
  <c r="AGK31" i="1"/>
  <c r="AGL23" i="1"/>
  <c r="AGK44" i="1"/>
  <c r="AGJ39" i="1"/>
  <c r="AGK13" i="1"/>
  <c r="AGL84" i="1"/>
  <c r="AGL190" i="1"/>
  <c r="AGJ163" i="1"/>
  <c r="AGL140" i="1"/>
  <c r="AGK46" i="1"/>
  <c r="AGK73" i="1"/>
  <c r="AGK181" i="1"/>
  <c r="AGL151" i="1"/>
  <c r="AGK131" i="1"/>
  <c r="AGJ95" i="1"/>
  <c r="AGJ203" i="1"/>
  <c r="AGJ356" i="1"/>
  <c r="AGJ75" i="1"/>
  <c r="AGJ168" i="1"/>
  <c r="AGK286" i="1"/>
  <c r="AGJ230" i="1"/>
  <c r="AGK329" i="1"/>
  <c r="AGK288" i="1"/>
  <c r="AGL159" i="1"/>
  <c r="AGJ261" i="1"/>
  <c r="AGK356" i="1"/>
  <c r="AGJ296" i="1"/>
  <c r="AGK229" i="1"/>
  <c r="AGL292" i="1"/>
  <c r="AGJ385" i="1"/>
  <c r="AGL270" i="1"/>
  <c r="AGJ408" i="1"/>
  <c r="AGK274" i="1"/>
  <c r="AGK174" i="1"/>
  <c r="AGJ289" i="1"/>
  <c r="AGL232" i="1"/>
  <c r="AGJ332" i="1"/>
  <c r="AGJ291" i="1"/>
  <c r="AGK162" i="1"/>
  <c r="AGL300" i="1"/>
  <c r="AGL264" i="1"/>
  <c r="AGJ232" i="1"/>
  <c r="AGK295" i="1"/>
  <c r="AGK382" i="1"/>
  <c r="AGL411" i="1"/>
  <c r="AGK275" i="1"/>
  <c r="AGK403" i="1"/>
  <c r="AGL9" i="1"/>
  <c r="AGK309" i="1"/>
  <c r="AGL139" i="1"/>
  <c r="AGK407" i="1"/>
  <c r="AGK19" i="1"/>
  <c r="AGK389" i="1"/>
  <c r="AGL45" i="1"/>
  <c r="AGK40" i="1"/>
  <c r="AGL55" i="1"/>
  <c r="AGL21" i="1"/>
  <c r="AGL107" i="1"/>
  <c r="AGK66" i="1"/>
  <c r="AGJ142" i="1"/>
  <c r="AGL227" i="1"/>
  <c r="AGJ323" i="1"/>
  <c r="AGK126" i="1"/>
  <c r="AGJ292" i="1"/>
  <c r="AGJ257" i="1"/>
  <c r="AGJ346" i="1"/>
  <c r="AGJ210" i="1"/>
  <c r="AGK322" i="1"/>
  <c r="AGJ263" i="1"/>
  <c r="AGJ223" i="1"/>
  <c r="AGK289" i="1"/>
  <c r="AGK386" i="1"/>
  <c r="AGK166" i="1"/>
  <c r="AGK147" i="1"/>
  <c r="AGJ127" i="1"/>
  <c r="AGK89" i="1"/>
  <c r="AGJ350" i="1"/>
  <c r="AGL368" i="1"/>
  <c r="AGL194" i="1"/>
  <c r="AGK176" i="1"/>
  <c r="AGK41" i="1"/>
  <c r="AGK359" i="1"/>
  <c r="AGK149" i="1"/>
  <c r="AGK112" i="1"/>
  <c r="AGL59" i="1"/>
  <c r="AGK376" i="1"/>
  <c r="AGL198" i="1"/>
  <c r="AGJ53" i="1"/>
  <c r="AGJ222" i="1"/>
  <c r="AGJ282" i="1"/>
  <c r="AGL316" i="1"/>
  <c r="AGJ118" i="1"/>
  <c r="AGJ72" i="1"/>
  <c r="AGJ406" i="1"/>
  <c r="AGK78" i="1"/>
  <c r="AGL388" i="1"/>
  <c r="AGL70" i="1"/>
  <c r="AGK350" i="1"/>
  <c r="AGL138" i="1"/>
  <c r="AGL385" i="1"/>
  <c r="AGK71" i="1"/>
  <c r="AGK129" i="1"/>
  <c r="AGJ319" i="1"/>
  <c r="AGK234" i="1"/>
  <c r="AGL220" i="1"/>
  <c r="AGJ318" i="1"/>
  <c r="AGJ279" i="1"/>
  <c r="AGK249" i="1"/>
  <c r="AGL314" i="1"/>
  <c r="AGJ368" i="1"/>
  <c r="AGK396" i="1"/>
  <c r="AGL288" i="1"/>
  <c r="AGJ389" i="1"/>
  <c r="AGJ212" i="1"/>
  <c r="AGJ309" i="1"/>
  <c r="AGL254" i="1"/>
  <c r="AGL214" i="1"/>
  <c r="AGJ311" i="1"/>
  <c r="AGK178" i="1"/>
  <c r="AGL279" i="1"/>
  <c r="AGK223" i="1"/>
  <c r="AGL320" i="1"/>
  <c r="AGL281" i="1"/>
  <c r="AGJ254" i="1"/>
  <c r="AGK317" i="1"/>
  <c r="AGK365" i="1"/>
  <c r="AGL394" i="1"/>
  <c r="AGK291" i="1"/>
  <c r="AGK369" i="1"/>
  <c r="AGK232" i="1"/>
  <c r="AGL179" i="1"/>
  <c r="AGJ252" i="1"/>
  <c r="AGK308" i="1"/>
  <c r="AGJ277" i="1"/>
  <c r="AGL258" i="1"/>
  <c r="AGL219" i="1"/>
  <c r="AGJ317" i="1"/>
  <c r="AGK245" i="1"/>
  <c r="AGK405" i="1"/>
  <c r="AGL197" i="1"/>
  <c r="AGL332" i="1"/>
  <c r="AGL328" i="1"/>
  <c r="AGJ353" i="1"/>
  <c r="AGJ361" i="1"/>
  <c r="AGL249" i="1"/>
  <c r="AGJ347" i="1"/>
  <c r="AGL286" i="1"/>
  <c r="AGL253" i="1"/>
  <c r="AGK118" i="1"/>
  <c r="AGK220" i="1"/>
  <c r="AGL317" i="1"/>
  <c r="AGK261" i="1"/>
  <c r="AGK222" i="1"/>
  <c r="AGL319" i="1"/>
  <c r="AGL252" i="1"/>
  <c r="AGL25" i="1"/>
  <c r="AGK200" i="1"/>
  <c r="AGK331" i="1"/>
  <c r="AGK306" i="1"/>
  <c r="AGL334" i="1"/>
  <c r="AGJ165" i="1"/>
  <c r="AGK209" i="1"/>
  <c r="AGJ345" i="1"/>
  <c r="AGL365" i="1"/>
  <c r="AGL408" i="1"/>
  <c r="AGJ18" i="1"/>
  <c r="AGK10" i="1"/>
  <c r="AGJ33" i="1"/>
  <c r="AGL28" i="1"/>
  <c r="AGJ110" i="1"/>
  <c r="AGK39" i="1"/>
  <c r="AGK69" i="1"/>
  <c r="AGK177" i="1"/>
  <c r="AGL147" i="1"/>
  <c r="AGK127" i="1"/>
  <c r="AGL22" i="1"/>
  <c r="AGJ167" i="1"/>
  <c r="AGK136" i="1"/>
  <c r="AGK113" i="1"/>
  <c r="AGK92" i="1"/>
  <c r="AGK397" i="1"/>
  <c r="AGK28" i="1"/>
  <c r="AGL364" i="1"/>
  <c r="AGK381" i="1"/>
  <c r="AGJ54" i="1"/>
  <c r="AGK47" i="1"/>
  <c r="AGK68" i="1"/>
  <c r="AGL29" i="1"/>
  <c r="AGJ128" i="1"/>
  <c r="AGJ83" i="1"/>
  <c r="AGL189" i="1"/>
  <c r="AGK20" i="1"/>
  <c r="AGK116" i="1"/>
  <c r="AGJ211" i="1"/>
  <c r="AGK180" i="1"/>
  <c r="AGJ162" i="1"/>
  <c r="AGL135" i="1"/>
  <c r="AGK366" i="1"/>
  <c r="AGJ400" i="1"/>
  <c r="AGL26" i="1"/>
  <c r="AGK367" i="1"/>
  <c r="AGJ384" i="1"/>
  <c r="AGJ52" i="1"/>
  <c r="AGL44" i="1"/>
  <c r="AGL65" i="1"/>
  <c r="AGJ60" i="1"/>
  <c r="AGK36" i="1"/>
  <c r="AGJ28" i="1"/>
  <c r="AGK125" i="1"/>
  <c r="AGL77" i="1"/>
  <c r="AGJ187" i="1"/>
  <c r="AGL167" i="1"/>
  <c r="AGL17" i="1"/>
  <c r="AGL110" i="1"/>
  <c r="AGK206" i="1"/>
  <c r="AGL177" i="1"/>
  <c r="AGK159" i="1"/>
  <c r="AGK75" i="1"/>
  <c r="AGL355" i="1"/>
  <c r="AGL372" i="1"/>
  <c r="AGK305" i="1"/>
  <c r="AGJ10" i="1"/>
  <c r="AGK90" i="1"/>
  <c r="AGL82" i="1"/>
  <c r="AGL19" i="1"/>
  <c r="AGJ100" i="1"/>
  <c r="AGK27" i="1"/>
  <c r="AGK62" i="1"/>
  <c r="AGK168" i="1"/>
  <c r="AGL137" i="1"/>
  <c r="AGJ117" i="1"/>
  <c r="AGJ55" i="1"/>
  <c r="AGJ160" i="1"/>
  <c r="AGK128" i="1"/>
  <c r="AGL100" i="1"/>
  <c r="AGJ73" i="1"/>
  <c r="AGJ177" i="1"/>
  <c r="AGJ372" i="1"/>
  <c r="AGK392" i="1"/>
  <c r="AGJ398" i="1"/>
  <c r="AGJ264" i="1"/>
  <c r="AGK203" i="1"/>
  <c r="AGJ302" i="1"/>
  <c r="AGK134" i="1"/>
  <c r="AGL233" i="1"/>
  <c r="AGJ333" i="1"/>
  <c r="AGL272" i="1"/>
  <c r="AGL237" i="1"/>
  <c r="AGJ202" i="1"/>
  <c r="AGK269" i="1"/>
  <c r="AGK409" i="1"/>
  <c r="AGJ251" i="1"/>
  <c r="AGK233" i="1"/>
  <c r="AGK338" i="1"/>
  <c r="AGJ106" i="1"/>
  <c r="AGK354" i="1"/>
  <c r="AGJ207" i="1"/>
  <c r="AGL306" i="1"/>
  <c r="AGL267" i="1"/>
  <c r="AGJ137" i="1"/>
  <c r="AGK238" i="1"/>
  <c r="AGL335" i="1"/>
  <c r="AGK277" i="1"/>
  <c r="AGK242" i="1"/>
  <c r="AGJ206" i="1"/>
  <c r="AGJ272" i="1"/>
  <c r="AGL406" i="1"/>
  <c r="AGL299" i="1"/>
  <c r="AGL242" i="1"/>
  <c r="AGJ392" i="1"/>
  <c r="AGJ386" i="1"/>
  <c r="AGL262" i="1"/>
  <c r="AGJ321" i="1"/>
  <c r="AGL287" i="1"/>
  <c r="AGJ383" i="1"/>
  <c r="AGL399" i="1"/>
  <c r="AGJ197" i="1"/>
  <c r="AGL346" i="1"/>
  <c r="AGJ367" i="1"/>
  <c r="AGK64" i="1"/>
  <c r="AGL58" i="1"/>
  <c r="AGL83" i="1"/>
  <c r="AGJ76" i="1"/>
  <c r="AGJ41" i="1"/>
  <c r="AGK143" i="1"/>
  <c r="AGJ135" i="1"/>
  <c r="AGL111" i="1"/>
  <c r="AGJ286" i="1"/>
  <c r="AGL370" i="1"/>
  <c r="AGL246" i="1"/>
  <c r="AGK315" i="1"/>
  <c r="AGK272" i="1"/>
  <c r="AGL303" i="1"/>
  <c r="AGK247" i="1"/>
  <c r="AGL195" i="1"/>
  <c r="AGL401" i="1"/>
  <c r="AGK307" i="1"/>
  <c r="AGL271" i="1"/>
  <c r="AGK214" i="1"/>
  <c r="AGK169" i="1"/>
  <c r="AGL201" i="1"/>
  <c r="AGJ297" i="1"/>
  <c r="AGK51" i="1"/>
  <c r="AGL367" i="1"/>
  <c r="AGJ144" i="1"/>
  <c r="AGJ192" i="1"/>
  <c r="AGJ59" i="1"/>
  <c r="AGL171" i="1"/>
  <c r="AGK103" i="1"/>
  <c r="AGJ26" i="1"/>
  <c r="AGK55" i="1"/>
  <c r="AGL381" i="1"/>
  <c r="AGL313" i="1"/>
  <c r="AGK191" i="1"/>
  <c r="AGL46" i="1"/>
  <c r="AGK102" i="1"/>
  <c r="AGK161" i="1"/>
  <c r="AGK122" i="1"/>
  <c r="AGL11" i="1"/>
  <c r="AGK82" i="1"/>
  <c r="AGK197" i="1"/>
  <c r="AGL382" i="1"/>
  <c r="AGK362" i="1"/>
  <c r="AGJ194" i="1"/>
  <c r="AGJ123" i="1"/>
  <c r="AGK49" i="1"/>
  <c r="AGJ108" i="1"/>
  <c r="AGJ164" i="1"/>
  <c r="AGL14" i="1"/>
  <c r="AGK14" i="1"/>
  <c r="AGJ85" i="1"/>
  <c r="AGJ236" i="1"/>
  <c r="AGJ380" i="1"/>
  <c r="AGL127" i="1"/>
  <c r="AGK170" i="1"/>
  <c r="AGL101" i="1"/>
  <c r="AGK163" i="1"/>
  <c r="AGL295" i="1"/>
  <c r="AGJ79" i="1"/>
  <c r="AGL268" i="1"/>
  <c r="AGL229" i="1"/>
  <c r="AGL376" i="1"/>
  <c r="AGL51" i="1"/>
  <c r="AGJ295" i="1"/>
  <c r="AGL238" i="1"/>
  <c r="AGL191" i="1"/>
  <c r="AGJ229" i="1"/>
  <c r="AGK326" i="1"/>
  <c r="AGJ364" i="1"/>
  <c r="AGJ378" i="1"/>
  <c r="AGK70" i="1"/>
  <c r="AGL27" i="1"/>
  <c r="AGJ195" i="1"/>
  <c r="AGK133" i="1"/>
  <c r="AGK42" i="1"/>
  <c r="AGL73" i="1"/>
  <c r="AGK58" i="1"/>
  <c r="AGK357" i="1"/>
  <c r="AGL409" i="1"/>
  <c r="AGJ101" i="1"/>
  <c r="AGL143" i="1"/>
  <c r="AGK65" i="1"/>
  <c r="AGL132" i="1"/>
  <c r="AGL182" i="1"/>
  <c r="AGJ49" i="1"/>
  <c r="AGJ32" i="1"/>
  <c r="AGL15" i="1"/>
  <c r="AGK360" i="1"/>
  <c r="AGL274" i="1"/>
  <c r="AGL67" i="1"/>
  <c r="AGK146" i="1"/>
  <c r="AGJ68" i="1"/>
  <c r="AGK135" i="1"/>
  <c r="AGK185" i="1"/>
  <c r="AGL34" i="1"/>
  <c r="AGK18" i="1"/>
  <c r="AGK355" i="1"/>
  <c r="AGK313" i="1"/>
  <c r="AGL193" i="1"/>
  <c r="AGJ132" i="1"/>
  <c r="AGL184" i="1"/>
  <c r="AGK254" i="1"/>
  <c r="AGL188" i="1"/>
  <c r="AGJ44" i="1"/>
  <c r="AGL158" i="1"/>
  <c r="AGJ97" i="1"/>
  <c r="AGL142" i="1"/>
  <c r="AGJ122" i="1"/>
  <c r="AGL92" i="1"/>
  <c r="AGJ205" i="1"/>
  <c r="AGK52" i="1"/>
  <c r="AGL412" i="1"/>
  <c r="AGL168" i="1"/>
  <c r="AGL160" i="1"/>
  <c r="AGJ19" i="1"/>
  <c r="AGL38" i="1"/>
  <c r="AGL16" i="1"/>
  <c r="AGL96" i="1"/>
  <c r="AGK111" i="1"/>
  <c r="AGL149" i="1"/>
  <c r="AGK278" i="1"/>
  <c r="AGL260" i="1"/>
  <c r="AGL218" i="1"/>
  <c r="AGK248" i="1"/>
  <c r="AGK219" i="1"/>
  <c r="AGJ342" i="1"/>
  <c r="AGJ139" i="1"/>
  <c r="AGJ130" i="1"/>
  <c r="AGL43" i="1"/>
  <c r="AGJ13" i="1"/>
  <c r="AGJ363" i="1"/>
  <c r="AGK188" i="1"/>
  <c r="AGK179" i="1"/>
  <c r="AGL36" i="1"/>
  <c r="AGK54" i="1"/>
  <c r="AGL106" i="1"/>
  <c r="AGK148" i="1"/>
  <c r="AGJ133" i="1"/>
  <c r="AGL224" i="1"/>
  <c r="AGJ283" i="1"/>
  <c r="AGL255" i="1"/>
  <c r="AGJ246" i="1"/>
  <c r="AGJ204" i="1"/>
  <c r="AGK302" i="1"/>
  <c r="AGJ220" i="1"/>
  <c r="AGL240" i="1"/>
  <c r="AGL340" i="1"/>
  <c r="AGJ365" i="1"/>
  <c r="AGJ316" i="1"/>
  <c r="AGL366" i="1"/>
  <c r="AGK383" i="1"/>
  <c r="AGJ237" i="1"/>
  <c r="AGK334" i="1"/>
  <c r="AGJ276" i="1"/>
  <c r="AGJ241" i="1"/>
  <c r="AGK99" i="1"/>
  <c r="AGL204" i="1"/>
  <c r="AGJ303" i="1"/>
  <c r="AGL248" i="1"/>
  <c r="AGK207" i="1"/>
  <c r="AGJ307" i="1"/>
  <c r="AGK225" i="1"/>
  <c r="AGK299" i="1"/>
  <c r="AGL333" i="1"/>
  <c r="AGL357" i="1"/>
  <c r="AGL318" i="1"/>
  <c r="AGK153" i="1"/>
  <c r="AGJ281" i="1"/>
  <c r="AGJ355" i="1"/>
  <c r="AGL261" i="1"/>
  <c r="AGK228" i="1"/>
  <c r="AGK231" i="1"/>
  <c r="AGL330" i="1"/>
  <c r="AGL289" i="1"/>
  <c r="AGJ262" i="1"/>
  <c r="AGK327" i="1"/>
  <c r="AGL354" i="1"/>
  <c r="AGL384" i="1"/>
  <c r="AGK301" i="1"/>
  <c r="AGK378" i="1"/>
  <c r="AGL407" i="1"/>
  <c r="AGK224" i="1"/>
  <c r="AGL321" i="1"/>
  <c r="AGK264" i="1"/>
  <c r="AGK226" i="1"/>
  <c r="AGL323" i="1"/>
  <c r="AGJ189" i="1"/>
  <c r="AGK290" i="1"/>
  <c r="AGJ234" i="1"/>
  <c r="AGK333" i="1"/>
  <c r="AGK292" i="1"/>
  <c r="AGJ331" i="1"/>
  <c r="AGJ330" i="1"/>
  <c r="AGK351" i="1"/>
  <c r="AGJ382" i="1"/>
  <c r="AGJ306" i="1"/>
  <c r="AGK342" i="1"/>
  <c r="AGL259" i="1"/>
  <c r="AGJ284" i="1"/>
  <c r="AGL113" i="1"/>
  <c r="AGJ315" i="1"/>
  <c r="AGK371" i="1"/>
  <c r="AGJ388" i="1"/>
  <c r="AGL325" i="1"/>
  <c r="AGJ115" i="1"/>
  <c r="AGK353" i="1"/>
  <c r="AGJ77" i="1"/>
  <c r="AGK67" i="1"/>
  <c r="AGK94" i="1"/>
  <c r="AGL86" i="1"/>
  <c r="AGL108" i="1"/>
  <c r="AGJ156" i="1"/>
  <c r="AGK124" i="1"/>
  <c r="AGJ94" i="1"/>
  <c r="AGK195" i="1"/>
  <c r="AGL144" i="1"/>
  <c r="AGK109" i="1"/>
  <c r="AGL71" i="1"/>
  <c r="AGJ186" i="1"/>
  <c r="AGK240" i="1"/>
  <c r="AGJ341" i="1"/>
  <c r="AGJ387" i="1"/>
  <c r="AGL403" i="1"/>
  <c r="AGK34" i="1"/>
  <c r="AGJ29" i="1"/>
  <c r="AGL49" i="1"/>
  <c r="AGK43" i="1"/>
  <c r="AGL18" i="1"/>
  <c r="AGJ62" i="1"/>
  <c r="AGK95" i="1"/>
  <c r="AGJ198" i="1"/>
  <c r="AGK167" i="1"/>
  <c r="AGJ148" i="1"/>
  <c r="AGL54" i="1"/>
  <c r="AGK76" i="1"/>
  <c r="AGL186" i="1"/>
  <c r="AGJ159" i="1"/>
  <c r="AGL136" i="1"/>
  <c r="AGK108" i="1"/>
  <c r="AGJ340" i="1"/>
  <c r="AGL209" i="1"/>
  <c r="AGL344" i="1"/>
  <c r="AGL389" i="1"/>
  <c r="AGK408" i="1"/>
  <c r="AGJ47" i="1"/>
  <c r="AGL41" i="1"/>
  <c r="AGJ16" i="1"/>
  <c r="AGK60" i="1"/>
  <c r="AGJ90" i="1"/>
  <c r="AGK193" i="1"/>
  <c r="AGL165" i="1"/>
  <c r="AGK145" i="1"/>
  <c r="AGL52" i="1"/>
  <c r="AGL63" i="1"/>
  <c r="AGJ184" i="1"/>
  <c r="AGK156" i="1"/>
  <c r="AGJ134" i="1"/>
  <c r="AGJ103" i="1"/>
  <c r="AGK380" i="1"/>
  <c r="AGJ397" i="1"/>
  <c r="AGK343" i="1"/>
  <c r="AGK364" i="1"/>
  <c r="AGJ67" i="1"/>
  <c r="AGK61" i="1"/>
  <c r="AGK86" i="1"/>
  <c r="AGL78" i="1"/>
  <c r="AGL90" i="1"/>
  <c r="AGL42" i="1"/>
  <c r="AGJ146" i="1"/>
  <c r="AGJ111" i="1"/>
  <c r="AGJ78" i="1"/>
  <c r="AGK187" i="1"/>
  <c r="AGK35" i="1"/>
  <c r="AGL134" i="1"/>
  <c r="AGK96" i="1"/>
  <c r="AGK198" i="1"/>
  <c r="AGJ178" i="1"/>
  <c r="AGL155" i="1"/>
  <c r="AGK400" i="1"/>
  <c r="AGJ403" i="1"/>
  <c r="AGL373" i="1"/>
  <c r="AGL241" i="1"/>
  <c r="AGJ339" i="1"/>
  <c r="AGL278" i="1"/>
  <c r="AGL243" i="1"/>
  <c r="AGL104" i="1"/>
  <c r="AGK210" i="1"/>
  <c r="AGL307" i="1"/>
  <c r="AGK253" i="1"/>
  <c r="AGJ213" i="1"/>
  <c r="AGL309" i="1"/>
  <c r="AGL230" i="1"/>
  <c r="AGJ325" i="1"/>
  <c r="AGK25" i="1"/>
  <c r="AGL350" i="1"/>
  <c r="AGK321" i="1"/>
  <c r="AGK361" i="1"/>
  <c r="AGL371" i="1"/>
  <c r="AGK244" i="1"/>
  <c r="AGL341" i="1"/>
  <c r="AGK281" i="1"/>
  <c r="AGK246" i="1"/>
  <c r="AGK110" i="1"/>
  <c r="AGJ214" i="1"/>
  <c r="AGK310" i="1"/>
  <c r="AGJ256" i="1"/>
  <c r="AGJ217" i="1"/>
  <c r="AGK314" i="1"/>
  <c r="AGJ238" i="1"/>
  <c r="AGL359" i="1"/>
  <c r="AGK115" i="1"/>
  <c r="AGL343" i="1"/>
  <c r="AGJ326" i="1"/>
  <c r="AGJ313" i="1"/>
  <c r="AGL212" i="1"/>
  <c r="AGK270" i="1"/>
  <c r="AGJ243" i="1"/>
  <c r="AGL360" i="1"/>
  <c r="AGK377" i="1"/>
  <c r="AGL251" i="1"/>
  <c r="AGL336" i="1"/>
  <c r="AGL87" i="1"/>
  <c r="AGJ80" i="1"/>
  <c r="AGJ17" i="1"/>
  <c r="AGK97" i="1"/>
  <c r="AGJ20" i="1"/>
  <c r="AGL60" i="1"/>
  <c r="AGL166" i="1"/>
  <c r="AGK160" i="1"/>
  <c r="AGK410" i="1"/>
  <c r="AGK217" i="1"/>
  <c r="AGJ327" i="1"/>
  <c r="AGL265" i="1"/>
  <c r="AGL225" i="1"/>
  <c r="AGJ259" i="1"/>
  <c r="AGK352" i="1"/>
  <c r="AGK345" i="1"/>
  <c r="AGL121" i="1"/>
  <c r="AGK106" i="1"/>
  <c r="AGJ258" i="1"/>
  <c r="AGJ225" i="1"/>
  <c r="AGK320" i="1"/>
  <c r="AGL123" i="1"/>
  <c r="AGL349" i="1"/>
  <c r="AGL80" i="1"/>
  <c r="AGK93" i="1"/>
  <c r="AGJ70" i="1"/>
  <c r="AGK375" i="1"/>
  <c r="AGL146" i="1"/>
  <c r="AGL61" i="1"/>
  <c r="AGJ109" i="1"/>
  <c r="AGJ379" i="1"/>
  <c r="AGK335" i="1"/>
  <c r="AGK199" i="1"/>
  <c r="AGJ179" i="1"/>
  <c r="AGK29" i="1"/>
  <c r="AGJ43" i="1"/>
  <c r="AGJ405" i="1"/>
  <c r="AGL125" i="1"/>
  <c r="AGJ288" i="1"/>
  <c r="AGK280" i="1"/>
  <c r="AGJ151" i="1"/>
  <c r="AGL405" i="1"/>
  <c r="AGK252" i="1"/>
  <c r="AGJ147" i="1"/>
  <c r="AGL275" i="1"/>
  <c r="AGL187" i="1"/>
  <c r="AGL169" i="1"/>
  <c r="AGK150" i="1"/>
  <c r="AGL112" i="1"/>
  <c r="AGL20" i="1"/>
  <c r="AGK341" i="1"/>
  <c r="AGK80" i="1"/>
  <c r="AGL199" i="1"/>
  <c r="AGJ45" i="1"/>
  <c r="AGJ61" i="1"/>
  <c r="AGJ407" i="1"/>
  <c r="AGL170" i="1"/>
  <c r="AGJ138" i="1"/>
  <c r="AGJ149" i="1"/>
  <c r="AGK402" i="1"/>
  <c r="AGL62" i="1"/>
  <c r="AGL47" i="1"/>
  <c r="AGK201" i="1"/>
  <c r="AGL128" i="1"/>
  <c r="AGK142" i="1"/>
  <c r="AGJ57" i="1"/>
  <c r="AGJ182" i="1"/>
  <c r="AGJ253" i="1"/>
  <c r="AGL345" i="1"/>
  <c r="AGL236" i="1"/>
  <c r="AGL35" i="1"/>
  <c r="AGJ169" i="1"/>
  <c r="AGJ136" i="1"/>
  <c r="AGJ354" i="1"/>
  <c r="AGL85" i="1"/>
  <c r="AGK84" i="1"/>
  <c r="AGJ81" i="1"/>
  <c r="AGJ31" i="1"/>
  <c r="AGL369" i="1"/>
  <c r="AGJ102" i="1"/>
  <c r="AGJ255" i="1"/>
  <c r="AGK370" i="1"/>
  <c r="AGL297" i="1"/>
  <c r="AGJ395" i="1"/>
  <c r="AGL363" i="1"/>
  <c r="AGJ344" i="1"/>
  <c r="AGJ200" i="1"/>
  <c r="AGL178" i="1"/>
  <c r="AGJ153" i="1"/>
  <c r="AGL284" i="1"/>
  <c r="AGK173" i="1"/>
  <c r="AGK311" i="1"/>
  <c r="AGK221" i="1"/>
  <c r="AGL263" i="1"/>
  <c r="AGK213" i="1"/>
  <c r="AGT15" i="1"/>
  <c r="AHI97" i="1"/>
  <c r="AGQ41" i="1"/>
  <c r="AGW42" i="1"/>
  <c r="AGW262" i="1"/>
  <c r="AHC88" i="1"/>
  <c r="AHF73" i="1"/>
  <c r="AHF168" i="1"/>
  <c r="AHC70" i="1"/>
  <c r="AHF271" i="1"/>
  <c r="AHL331" i="1"/>
  <c r="AHI392" i="1"/>
  <c r="AGT264" i="1"/>
  <c r="AGZ310" i="1"/>
  <c r="AGZ179" i="1"/>
  <c r="AGZ212" i="1"/>
  <c r="AHC132" i="1"/>
  <c r="AGW210" i="1"/>
  <c r="AGZ34" i="1"/>
  <c r="AHC121" i="1"/>
  <c r="AGT272" i="1"/>
  <c r="AGW330" i="1"/>
  <c r="AHC287" i="1"/>
  <c r="AGQ101" i="1"/>
  <c r="AGW227" i="1"/>
  <c r="AHC227" i="1"/>
  <c r="AGQ151" i="1"/>
  <c r="AGQ242" i="1"/>
  <c r="AGT231" i="1"/>
  <c r="AGZ162" i="1"/>
  <c r="AHR30" i="1"/>
  <c r="AHO306" i="1"/>
  <c r="AHI70" i="1"/>
  <c r="AHL187" i="1"/>
  <c r="AGQ363" i="1"/>
  <c r="AGQ188" i="1"/>
  <c r="AGZ138" i="1"/>
  <c r="AHR271" i="1"/>
  <c r="AHR331" i="1"/>
  <c r="AHO126" i="1"/>
  <c r="AGW66" i="1"/>
  <c r="AGQ147" i="1"/>
  <c r="AGW206" i="1"/>
  <c r="AHO177" i="1"/>
  <c r="AHR367" i="1"/>
  <c r="AHF344" i="1"/>
  <c r="AGW243" i="1"/>
  <c r="AGW226" i="1"/>
  <c r="AGT30" i="1"/>
  <c r="AGW134" i="1"/>
  <c r="AHO143" i="1"/>
  <c r="AHO284" i="1"/>
  <c r="AHI77" i="1"/>
  <c r="AHI83" i="1"/>
  <c r="AGT334" i="1"/>
  <c r="AGZ46" i="1"/>
  <c r="AGT256" i="1"/>
  <c r="AHO309" i="1"/>
  <c r="AHR9" i="1"/>
  <c r="AHI189" i="1"/>
  <c r="AHL352" i="1"/>
  <c r="AGQ333" i="1"/>
  <c r="AHR383" i="1"/>
  <c r="AHR233" i="1"/>
  <c r="AHR98" i="1"/>
  <c r="AHL410" i="1"/>
  <c r="AGQ319" i="1"/>
  <c r="AGT376" i="1"/>
  <c r="AGW48" i="1"/>
  <c r="AGW34" i="1"/>
  <c r="AGQ125" i="1"/>
  <c r="AGQ383" i="1"/>
  <c r="AGW106" i="1"/>
  <c r="AGQ301" i="1"/>
  <c r="AHR263" i="1"/>
  <c r="AHO303" i="1"/>
  <c r="AGT346" i="1"/>
  <c r="AGZ56" i="1"/>
  <c r="AGT174" i="1"/>
  <c r="AGQ16" i="1"/>
  <c r="AGZ203" i="1"/>
  <c r="AHO104" i="1"/>
  <c r="AHR249" i="1"/>
  <c r="AHL267" i="1"/>
  <c r="AGT138" i="1"/>
  <c r="AHO121" i="1"/>
  <c r="AHR394" i="1"/>
  <c r="AHL329" i="1"/>
  <c r="AHL81" i="1"/>
  <c r="AGQ162" i="1"/>
  <c r="AGT10" i="1"/>
  <c r="AGQ349" i="1"/>
  <c r="AHR217" i="1"/>
  <c r="AGT316" i="1"/>
  <c r="AGT405" i="1"/>
  <c r="AGQ175" i="1"/>
  <c r="AGQ364" i="1"/>
  <c r="AHR354" i="1"/>
  <c r="AHR203" i="1"/>
  <c r="AHR65" i="1"/>
  <c r="AHR110" i="1"/>
  <c r="AHL382" i="1"/>
  <c r="AGT402" i="1"/>
  <c r="AGT236" i="1"/>
  <c r="AHO45" i="1"/>
  <c r="AHR187" i="1"/>
  <c r="AHR244" i="1"/>
  <c r="AHL206" i="1"/>
  <c r="AHC364" i="1"/>
  <c r="AGT188" i="1"/>
  <c r="AGW334" i="1"/>
  <c r="AHO101" i="1"/>
  <c r="AHO252" i="1"/>
  <c r="AHR333" i="1"/>
  <c r="AHL268" i="1"/>
  <c r="AHF281" i="1"/>
  <c r="AHL27" i="1"/>
  <c r="AGQ220" i="1"/>
  <c r="AGW151" i="1"/>
  <c r="AGQ406" i="1"/>
  <c r="AHR308" i="1"/>
  <c r="AHR159" i="1"/>
  <c r="AGQ169" i="1"/>
  <c r="AGT203" i="1"/>
  <c r="AHO85" i="1"/>
  <c r="AHO396" i="1"/>
  <c r="AHF388" i="1"/>
  <c r="AHC33" i="1"/>
  <c r="AHF155" i="1"/>
  <c r="AGZ269" i="1"/>
  <c r="AGT90" i="1"/>
  <c r="AHI147" i="1"/>
  <c r="AHL392" i="1"/>
  <c r="AHF113" i="1"/>
  <c r="AGZ359" i="1"/>
  <c r="AGZ204" i="1"/>
  <c r="AHO145" i="1"/>
  <c r="AHI295" i="1"/>
  <c r="AHF127" i="1"/>
  <c r="AGZ309" i="1"/>
  <c r="AGZ246" i="1"/>
  <c r="AGQ23" i="1"/>
  <c r="AHL136" i="1"/>
  <c r="AHF143" i="1"/>
  <c r="AHL17" i="1"/>
  <c r="AHC107" i="1"/>
  <c r="AHF229" i="1"/>
  <c r="AGW290" i="1"/>
  <c r="AGZ345" i="1"/>
  <c r="AGT89" i="1"/>
  <c r="AHR45" i="1"/>
  <c r="AHR272" i="1"/>
  <c r="AHI363" i="1"/>
  <c r="AHL147" i="1"/>
  <c r="AHF161" i="1"/>
  <c r="AHI88" i="1"/>
  <c r="AHL284" i="1"/>
  <c r="AHC308" i="1"/>
  <c r="AGZ255" i="1"/>
  <c r="AGZ75" i="1"/>
  <c r="AHC255" i="1"/>
  <c r="AHL113" i="1"/>
  <c r="AHI84" i="1"/>
  <c r="AGZ66" i="1"/>
  <c r="AHF389" i="1"/>
  <c r="AHO82" i="1"/>
  <c r="AHC244" i="1"/>
  <c r="AHC343" i="1"/>
  <c r="AHF390" i="1"/>
  <c r="AHC186" i="1"/>
  <c r="AGQ388" i="1"/>
  <c r="AHI124" i="1"/>
  <c r="AHL362" i="1"/>
  <c r="AGT387" i="1"/>
  <c r="AGW124" i="1"/>
  <c r="AHR32" i="1"/>
  <c r="AHO49" i="1"/>
  <c r="AHI282" i="1"/>
  <c r="AHI288" i="1"/>
  <c r="AHL408" i="1"/>
  <c r="AHI118" i="1"/>
  <c r="AHC346" i="1"/>
  <c r="AHC363" i="1"/>
  <c r="AHC147" i="1"/>
  <c r="AHC283" i="1"/>
  <c r="AHL66" i="1"/>
  <c r="AHL405" i="1"/>
  <c r="AHC233" i="1"/>
  <c r="AHF283" i="1"/>
  <c r="AGW349" i="1"/>
  <c r="AHF383" i="1"/>
  <c r="AHL96" i="1"/>
  <c r="AHI67" i="1"/>
  <c r="AHI12" i="1"/>
  <c r="AGZ54" i="1"/>
  <c r="AHC185" i="1"/>
  <c r="AHC129" i="1"/>
  <c r="AHF372" i="1"/>
  <c r="AGZ15" i="1"/>
  <c r="AHO57" i="1"/>
  <c r="AHI85" i="1"/>
  <c r="AHI164" i="1"/>
  <c r="AHF19" i="1"/>
  <c r="AGZ167" i="1"/>
  <c r="AHC219" i="1"/>
  <c r="AHC365" i="1"/>
  <c r="AGQ286" i="1"/>
  <c r="AHR275" i="1"/>
  <c r="AHO156" i="1"/>
  <c r="AHO25" i="1"/>
  <c r="AHI294" i="1"/>
  <c r="AHL168" i="1"/>
  <c r="AHC272" i="1"/>
  <c r="AHC371" i="1"/>
  <c r="AGZ49" i="1"/>
  <c r="AHC215" i="1"/>
  <c r="AHI43" i="1"/>
  <c r="AHL77" i="1"/>
  <c r="AHL165" i="1"/>
  <c r="AHF410" i="1"/>
  <c r="AHF357" i="1"/>
  <c r="AHL395" i="1"/>
  <c r="AHC100" i="1"/>
  <c r="AGZ236" i="1"/>
  <c r="AGQ121" i="1"/>
  <c r="AGQ402" i="1"/>
  <c r="AGZ294" i="1"/>
  <c r="AGW232" i="1"/>
  <c r="AGW197" i="1"/>
  <c r="AGW300" i="1"/>
  <c r="AGW284" i="1"/>
  <c r="AGQ214" i="1"/>
  <c r="AGT361" i="1"/>
  <c r="AGQ93" i="1"/>
  <c r="AGQ399" i="1"/>
  <c r="AHO333" i="1"/>
  <c r="AHO201" i="1"/>
  <c r="AHO66" i="1"/>
  <c r="AHO111" i="1"/>
  <c r="AGT55" i="1"/>
  <c r="AGT194" i="1"/>
  <c r="AHR357" i="1"/>
  <c r="AHR96" i="1"/>
  <c r="AHI252" i="1"/>
  <c r="AHL409" i="1"/>
  <c r="AGQ117" i="1"/>
  <c r="AGQ354" i="1"/>
  <c r="AGW61" i="1"/>
  <c r="AHR291" i="1"/>
  <c r="AHO335" i="1"/>
  <c r="AHI63" i="1"/>
  <c r="AHL146" i="1"/>
  <c r="AGT117" i="1"/>
  <c r="AGT191" i="1"/>
  <c r="AGT175" i="1"/>
  <c r="AGQ405" i="1"/>
  <c r="AGZ37" i="1"/>
  <c r="AGQ233" i="1"/>
  <c r="AGZ173" i="1"/>
  <c r="AHR411" i="1"/>
  <c r="AHR226" i="1"/>
  <c r="AHR283" i="1"/>
  <c r="AHL294" i="1"/>
  <c r="AGQ99" i="1"/>
  <c r="AGT195" i="1"/>
  <c r="AGW33" i="1"/>
  <c r="AGQ238" i="1"/>
  <c r="AGT381" i="1"/>
  <c r="AHR61" i="1"/>
  <c r="AHO64" i="1"/>
  <c r="AHO185" i="1"/>
  <c r="AHO246" i="1"/>
  <c r="AHI261" i="1"/>
  <c r="AGT112" i="1"/>
  <c r="AGZ134" i="1"/>
  <c r="AGT29" i="1"/>
  <c r="AHO300" i="1"/>
  <c r="AHR16" i="1"/>
  <c r="AHO272" i="1"/>
  <c r="AHO61" i="1"/>
  <c r="AHI73" i="1"/>
  <c r="AHI76" i="1"/>
  <c r="AGW215" i="1"/>
  <c r="AGQ240" i="1"/>
  <c r="AGQ246" i="1"/>
  <c r="AGT79" i="1"/>
  <c r="AGT13" i="1"/>
  <c r="AHO21" i="1"/>
  <c r="AHO92" i="1"/>
  <c r="AHI107" i="1"/>
  <c r="AHI109" i="1"/>
  <c r="AGW43" i="1"/>
  <c r="AGQ160" i="1"/>
  <c r="AGT301" i="1"/>
  <c r="AHR329" i="1"/>
  <c r="AHR38" i="1"/>
  <c r="AHR94" i="1"/>
  <c r="AHI211" i="1"/>
  <c r="AHL341" i="1"/>
  <c r="AGQ382" i="1"/>
  <c r="AGT261" i="1"/>
  <c r="AHR265" i="1"/>
  <c r="AHR395" i="1"/>
  <c r="AHF411" i="1"/>
  <c r="AGQ287" i="1"/>
  <c r="AGT42" i="1"/>
  <c r="AGQ61" i="1"/>
  <c r="AGQ314" i="1"/>
  <c r="AGQ296" i="1"/>
  <c r="AGQ302" i="1"/>
  <c r="AGZ155" i="1"/>
  <c r="AGT56" i="1"/>
  <c r="AHR117" i="1"/>
  <c r="AHO401" i="1"/>
  <c r="AHO244" i="1"/>
  <c r="AHO35" i="1"/>
  <c r="AHI47" i="1"/>
  <c r="AHI49" i="1"/>
  <c r="AGQ17" i="1"/>
  <c r="AGQ218" i="1"/>
  <c r="AGT364" i="1"/>
  <c r="AHR268" i="1"/>
  <c r="AHO408" i="1"/>
  <c r="AHR37" i="1"/>
  <c r="AHI154" i="1"/>
  <c r="AHL276" i="1"/>
  <c r="AGT319" i="1"/>
  <c r="AHR361" i="1"/>
  <c r="AHR334" i="1"/>
  <c r="AHL342" i="1"/>
  <c r="AHF355" i="1"/>
  <c r="AGQ350" i="1"/>
  <c r="AGZ207" i="1"/>
  <c r="AGT101" i="1"/>
  <c r="AHR89" i="1"/>
  <c r="AHO361" i="1"/>
  <c r="AHO198" i="1"/>
  <c r="AHO257" i="1"/>
  <c r="AGW31" i="1"/>
  <c r="AHR317" i="1"/>
  <c r="AHL191" i="1"/>
  <c r="AHI46" i="1"/>
  <c r="AHI342" i="1"/>
  <c r="AHL244" i="1"/>
  <c r="AHF258" i="1"/>
  <c r="AHC26" i="1"/>
  <c r="AHF130" i="1"/>
  <c r="AGW183" i="1"/>
  <c r="AGZ398" i="1"/>
  <c r="AHF265" i="1"/>
  <c r="AHI213" i="1"/>
  <c r="AHI336" i="1"/>
  <c r="AHF122" i="1"/>
  <c r="AGW175" i="1"/>
  <c r="AGZ349" i="1"/>
  <c r="AGZ323" i="1"/>
  <c r="AHF107" i="1"/>
  <c r="AGW129" i="1"/>
  <c r="AHO22" i="1"/>
  <c r="AHF83" i="1"/>
  <c r="AHI364" i="1"/>
  <c r="AHC13" i="1"/>
  <c r="AHF158" i="1"/>
  <c r="AHF112" i="1"/>
  <c r="AGZ274" i="1"/>
  <c r="AGZ373" i="1"/>
  <c r="AGQ119" i="1"/>
  <c r="AHI411" i="1"/>
  <c r="AHL316" i="1"/>
  <c r="AHF332" i="1"/>
  <c r="AHC96" i="1"/>
  <c r="AHC145" i="1"/>
  <c r="AGW259" i="1"/>
  <c r="AHI159" i="1"/>
  <c r="AHR360" i="1"/>
  <c r="AHR170" i="1"/>
  <c r="AHO378" i="1"/>
  <c r="AHL13" i="1"/>
  <c r="AHL15" i="1"/>
  <c r="AHI231" i="1"/>
  <c r="AHF57" i="1"/>
  <c r="AGZ245" i="1"/>
  <c r="AGZ218" i="1"/>
  <c r="AHF18" i="1"/>
  <c r="AGZ160" i="1"/>
  <c r="AHL142" i="1"/>
  <c r="AHC383" i="1"/>
  <c r="AGT357" i="1"/>
  <c r="AHI95" i="1"/>
  <c r="AHL330" i="1"/>
  <c r="AGZ157" i="1"/>
  <c r="AGZ217" i="1"/>
  <c r="AHC302" i="1"/>
  <c r="AHI184" i="1"/>
  <c r="AHI305" i="1"/>
  <c r="AGQ308" i="1"/>
  <c r="AGQ228" i="1"/>
  <c r="AHR340" i="1"/>
  <c r="AHO214" i="1"/>
  <c r="AHL205" i="1"/>
  <c r="AHO115" i="1"/>
  <c r="AHI356" i="1"/>
  <c r="AHL228" i="1"/>
  <c r="AHO134" i="1"/>
  <c r="AGZ221" i="1"/>
  <c r="AHF13" i="1"/>
  <c r="AHC329" i="1"/>
  <c r="AGZ109" i="1"/>
  <c r="AHC274" i="1"/>
  <c r="AHI233" i="1"/>
  <c r="AHL224" i="1"/>
  <c r="AHC320" i="1"/>
  <c r="AGZ100" i="1"/>
  <c r="AHC223" i="1"/>
  <c r="AHC200" i="1"/>
  <c r="AGZ45" i="1"/>
  <c r="AHL135" i="1"/>
  <c r="AHC306" i="1"/>
  <c r="AHC153" i="1"/>
  <c r="AHC253" i="1"/>
  <c r="AGT311" i="1"/>
  <c r="AHL301" i="1"/>
  <c r="AHO205" i="1"/>
  <c r="AHI228" i="1"/>
  <c r="AHF68" i="1"/>
  <c r="AHC400" i="1"/>
  <c r="AGZ242" i="1"/>
  <c r="AGQ223" i="1"/>
  <c r="AGT147" i="1"/>
  <c r="AGZ165" i="1"/>
  <c r="AHO84" i="1"/>
  <c r="AHR108" i="1"/>
  <c r="AHI397" i="1"/>
  <c r="AHL217" i="1"/>
  <c r="AHF160" i="1"/>
  <c r="AHL361" i="1"/>
  <c r="AHF25" i="1"/>
  <c r="AGZ192" i="1"/>
  <c r="AGZ251" i="1"/>
  <c r="AHC340" i="1"/>
  <c r="AGZ140" i="1"/>
  <c r="AHF408" i="1"/>
  <c r="AHC331" i="1"/>
  <c r="AHC348" i="1"/>
  <c r="AHC140" i="1"/>
  <c r="AHC270" i="1"/>
  <c r="AGQ243" i="1"/>
  <c r="AHL257" i="1"/>
  <c r="AHC409" i="1"/>
  <c r="AHC276" i="1"/>
  <c r="AGZ222" i="1"/>
  <c r="AGZ48" i="1"/>
  <c r="AGW78" i="1"/>
  <c r="AGW385" i="1"/>
  <c r="AGQ202" i="1"/>
  <c r="AGQ79" i="1"/>
  <c r="AHC277" i="1"/>
  <c r="AGT252" i="1"/>
  <c r="AGW392" i="1"/>
  <c r="AHC392" i="1"/>
  <c r="AGZ99" i="1"/>
  <c r="AGT258" i="1"/>
  <c r="AGT363" i="1"/>
  <c r="AGT348" i="1"/>
  <c r="AGT65" i="1"/>
  <c r="AGW166" i="1"/>
  <c r="AHR292" i="1"/>
  <c r="AHR145" i="1"/>
  <c r="AHR51" i="1"/>
  <c r="AHL65" i="1"/>
  <c r="AHL322" i="1"/>
  <c r="AGT359" i="1"/>
  <c r="AGQ87" i="1"/>
  <c r="AGT183" i="1"/>
  <c r="AHR288" i="1"/>
  <c r="AHO332" i="1"/>
  <c r="AHI332" i="1"/>
  <c r="AHL124" i="1"/>
  <c r="AGT19" i="1"/>
  <c r="AGZ62" i="1"/>
  <c r="AGQ263" i="1"/>
  <c r="AGT142" i="1"/>
  <c r="AGW104" i="1"/>
  <c r="AHR384" i="1"/>
  <c r="AHR197" i="1"/>
  <c r="AHO90" i="1"/>
  <c r="AGW322" i="1"/>
  <c r="AGZ9" i="1"/>
  <c r="AGW410" i="1"/>
  <c r="AGT270" i="1"/>
  <c r="AGW27" i="1"/>
  <c r="AGZ129" i="1"/>
  <c r="AHO140" i="1"/>
  <c r="AHR321" i="1"/>
  <c r="AHR376" i="1"/>
  <c r="AHL344" i="1"/>
  <c r="AHF61" i="1"/>
  <c r="AHI188" i="1"/>
  <c r="AGQ231" i="1"/>
  <c r="AGW292" i="1"/>
  <c r="AHO296" i="1"/>
  <c r="AHO241" i="1"/>
  <c r="AHO32" i="1"/>
  <c r="AHI343" i="1"/>
  <c r="AGT143" i="1"/>
  <c r="AGT407" i="1"/>
  <c r="AGT329" i="1"/>
  <c r="AHR221" i="1"/>
  <c r="AHO353" i="1"/>
  <c r="AHI123" i="1"/>
  <c r="AGZ29" i="1"/>
  <c r="AGQ381" i="1"/>
  <c r="AGT53" i="1"/>
  <c r="AGT378" i="1"/>
  <c r="AGZ89" i="1"/>
  <c r="AGT296" i="1"/>
  <c r="AHR254" i="1"/>
  <c r="AHO382" i="1"/>
  <c r="AHI146" i="1"/>
  <c r="AHL306" i="1"/>
  <c r="AGQ244" i="1"/>
  <c r="AGW303" i="1"/>
  <c r="AGT11" i="1"/>
  <c r="AGZ57" i="1"/>
  <c r="AHR392" i="1"/>
  <c r="AHL126" i="1"/>
  <c r="AHO260" i="1"/>
  <c r="AGQ71" i="1"/>
  <c r="AGW118" i="1"/>
  <c r="AHR227" i="1"/>
  <c r="AHL193" i="1"/>
  <c r="AHC349" i="1"/>
  <c r="AHI86" i="1"/>
  <c r="AGT157" i="1"/>
  <c r="AGZ117" i="1"/>
  <c r="AHR205" i="1"/>
  <c r="AHR102" i="1"/>
  <c r="AGQ321" i="1"/>
  <c r="AGQ409" i="1"/>
  <c r="AGT170" i="1"/>
  <c r="AGW21" i="1"/>
  <c r="AGT360" i="1"/>
  <c r="AHR192" i="1"/>
  <c r="AHR86" i="1"/>
  <c r="AHO322" i="1"/>
  <c r="AHO368" i="1"/>
  <c r="AHI115" i="1"/>
  <c r="AHL249" i="1"/>
  <c r="AGW366" i="1"/>
  <c r="AGQ138" i="1"/>
  <c r="AGT54" i="1"/>
  <c r="AHR204" i="1"/>
  <c r="AHR390" i="1"/>
  <c r="AHL398" i="1"/>
  <c r="AHO176" i="1"/>
  <c r="AGW46" i="1"/>
  <c r="AGZ144" i="1"/>
  <c r="AGT309" i="1"/>
  <c r="AGQ116" i="1"/>
  <c r="AGW148" i="1"/>
  <c r="AHO238" i="1"/>
  <c r="AHR167" i="1"/>
  <c r="AHF399" i="1"/>
  <c r="AHI30" i="1"/>
  <c r="AGT215" i="1"/>
  <c r="AGW51" i="1"/>
  <c r="AGT400" i="1"/>
  <c r="AHR43" i="1"/>
  <c r="AHO321" i="1"/>
  <c r="AHR125" i="1"/>
  <c r="AHO77" i="1"/>
  <c r="AHL295" i="1"/>
  <c r="AHC394" i="1"/>
  <c r="AHL246" i="1"/>
  <c r="AHF185" i="1"/>
  <c r="AHL76" i="1"/>
  <c r="AHF306" i="1"/>
  <c r="AGW367" i="1"/>
  <c r="AHC89" i="1"/>
  <c r="AGW92" i="1"/>
  <c r="AHI300" i="1"/>
  <c r="AHL242" i="1"/>
  <c r="AHF181" i="1"/>
  <c r="AHC39" i="1"/>
  <c r="AGZ363" i="1"/>
  <c r="AHL143" i="1"/>
  <c r="AHF157" i="1"/>
  <c r="AHF246" i="1"/>
  <c r="AGW306" i="1"/>
  <c r="AGZ361" i="1"/>
  <c r="AHC62" i="1"/>
  <c r="AGT18" i="1"/>
  <c r="AHL318" i="1"/>
  <c r="AHF261" i="1"/>
  <c r="AHF381" i="1"/>
  <c r="AGZ23" i="1"/>
  <c r="AHC125" i="1"/>
  <c r="AGQ94" i="1"/>
  <c r="AGQ389" i="1"/>
  <c r="AGW407" i="1"/>
  <c r="AHO157" i="1"/>
  <c r="AHR242" i="1"/>
  <c r="AHL82" i="1"/>
  <c r="AHL340" i="1"/>
  <c r="AHF276" i="1"/>
  <c r="AHI197" i="1"/>
  <c r="AHF139" i="1"/>
  <c r="AGZ314" i="1"/>
  <c r="AGZ369" i="1"/>
  <c r="AHF27" i="1"/>
  <c r="AHF87" i="1"/>
  <c r="AGZ258" i="1"/>
  <c r="AHO86" i="1"/>
  <c r="AHI193" i="1"/>
  <c r="AHF34" i="1"/>
  <c r="AGZ205" i="1"/>
  <c r="AHC395" i="1"/>
  <c r="AGQ131" i="1"/>
  <c r="AHI140" i="1"/>
  <c r="AHL375" i="1"/>
  <c r="AHF96" i="1"/>
  <c r="AGZ249" i="1"/>
  <c r="AGZ344" i="1"/>
  <c r="AGZ127" i="1"/>
  <c r="AGZ191" i="1"/>
  <c r="AGT383" i="1"/>
  <c r="AHI271" i="1"/>
  <c r="AGT165" i="1"/>
  <c r="AHO147" i="1"/>
  <c r="AHR84" i="1"/>
  <c r="AHO15" i="1"/>
  <c r="AHF268" i="1"/>
  <c r="AHF12" i="1"/>
  <c r="AHI242" i="1"/>
  <c r="AGZ347" i="1"/>
  <c r="AHF82" i="1"/>
  <c r="AHC300" i="1"/>
  <c r="AGZ288" i="1"/>
  <c r="AGT163" i="1"/>
  <c r="AHI71" i="1"/>
  <c r="AHL271" i="1"/>
  <c r="AHC292" i="1"/>
  <c r="AGZ238" i="1"/>
  <c r="AHI20" i="1"/>
  <c r="AGZ60" i="1"/>
  <c r="AHC238" i="1"/>
  <c r="AHO69" i="1"/>
  <c r="AHI101" i="1"/>
  <c r="AHI177" i="1"/>
  <c r="AHF17" i="1"/>
  <c r="AGZ186" i="1"/>
  <c r="AHC236" i="1"/>
  <c r="AHC378" i="1"/>
  <c r="AHF67" i="1"/>
  <c r="AGZ224" i="1"/>
  <c r="AGZ366" i="1"/>
  <c r="AGQ262" i="1"/>
  <c r="AGQ176" i="1"/>
  <c r="AHR393" i="1"/>
  <c r="AHL48" i="1"/>
  <c r="AHL265" i="1"/>
  <c r="AHF277" i="1"/>
  <c r="AHI161" i="1"/>
  <c r="AHL403" i="1"/>
  <c r="AGZ148" i="1"/>
  <c r="AGZ220" i="1"/>
  <c r="AHI82" i="1"/>
  <c r="AHI157" i="1"/>
  <c r="AGZ142" i="1"/>
  <c r="AHC333" i="1"/>
  <c r="AHC362" i="1"/>
  <c r="AGZ115" i="1"/>
  <c r="AHL259" i="1"/>
  <c r="AHO155" i="1"/>
  <c r="AHI183" i="1"/>
  <c r="AGZ254" i="1"/>
  <c r="AGZ211" i="1"/>
  <c r="AHC379" i="1"/>
  <c r="AGW217" i="1"/>
  <c r="AGQ400" i="1"/>
  <c r="AGZ20" i="1"/>
  <c r="AHC175" i="1"/>
  <c r="AGW382" i="1"/>
  <c r="AGZ39" i="1"/>
  <c r="AGW357" i="1"/>
  <c r="AGT88" i="1"/>
  <c r="AGT396" i="1"/>
  <c r="AGZ110" i="1"/>
  <c r="AHO190" i="1"/>
  <c r="AHR381" i="1"/>
  <c r="AHR133" i="1"/>
  <c r="AHL399" i="1"/>
  <c r="AHI251" i="1"/>
  <c r="AGW52" i="1"/>
  <c r="AGQ170" i="1"/>
  <c r="AGW234" i="1"/>
  <c r="AHO360" i="1"/>
  <c r="AHR68" i="1"/>
  <c r="AHO310" i="1"/>
  <c r="AHO89" i="1"/>
  <c r="AHI400" i="1"/>
  <c r="AGT350" i="1"/>
  <c r="AGZ58" i="1"/>
  <c r="AGT268" i="1"/>
  <c r="AHR279" i="1"/>
  <c r="AHO293" i="1"/>
  <c r="AHO410" i="1"/>
  <c r="AHR26" i="1"/>
  <c r="AHI173" i="1"/>
  <c r="AHL338" i="1"/>
  <c r="AGQ180" i="1"/>
  <c r="AGT399" i="1"/>
  <c r="AGQ115" i="1"/>
  <c r="AGT228" i="1"/>
  <c r="AHR400" i="1"/>
  <c r="AHR247" i="1"/>
  <c r="AHR112" i="1"/>
  <c r="AHO285" i="1"/>
  <c r="AHI285" i="1"/>
  <c r="AGT94" i="1"/>
  <c r="AGW192" i="1"/>
  <c r="AGQ361" i="1"/>
  <c r="AGT233" i="1"/>
  <c r="AGW378" i="1"/>
  <c r="AHO56" i="1"/>
  <c r="AHR286" i="1"/>
  <c r="AHL223" i="1"/>
  <c r="AHF240" i="1"/>
  <c r="AGQ135" i="1"/>
  <c r="AGT269" i="1"/>
  <c r="AGQ21" i="1"/>
  <c r="AGQ313" i="1"/>
  <c r="AGW26" i="1"/>
  <c r="AHO292" i="1"/>
  <c r="AHO151" i="1"/>
  <c r="AHI179" i="1"/>
  <c r="AHI185" i="1"/>
  <c r="AGW315" i="1"/>
  <c r="AGW403" i="1"/>
  <c r="AGT241" i="1"/>
  <c r="AGW77" i="1"/>
  <c r="AGQ280" i="1"/>
  <c r="AHO27" i="1"/>
  <c r="AHO142" i="1"/>
  <c r="AHO184" i="1"/>
  <c r="AHI209" i="1"/>
  <c r="AHI214" i="1"/>
  <c r="AGQ370" i="1"/>
  <c r="AGT155" i="1"/>
  <c r="AGW299" i="1"/>
  <c r="AHR160" i="1"/>
  <c r="AHR54" i="1"/>
  <c r="AHO308" i="1"/>
  <c r="AHO350" i="1"/>
  <c r="AHL188" i="1"/>
  <c r="AGQ234" i="1"/>
  <c r="AGT377" i="1"/>
  <c r="AHR256" i="1"/>
  <c r="AHR410" i="1"/>
  <c r="AHL264" i="1"/>
  <c r="AGQ142" i="1"/>
  <c r="AGT282" i="1"/>
  <c r="AGQ328" i="1"/>
  <c r="AHO406" i="1"/>
  <c r="AGW257" i="1"/>
  <c r="AGW362" i="1"/>
  <c r="AGW347" i="1"/>
  <c r="AGQ156" i="1"/>
  <c r="AGT297" i="1"/>
  <c r="AGQ36" i="1"/>
  <c r="AGQ344" i="1"/>
  <c r="AGW53" i="1"/>
  <c r="AHO394" i="1"/>
  <c r="AHO262" i="1"/>
  <c r="AHO130" i="1"/>
  <c r="AHI150" i="1"/>
  <c r="AHI156" i="1"/>
  <c r="AGT12" i="1"/>
  <c r="AGT213" i="1"/>
  <c r="AHR11" i="1"/>
  <c r="AHI308" i="1"/>
  <c r="AHL138" i="1"/>
  <c r="AGQ72" i="1"/>
  <c r="AGQ292" i="1"/>
  <c r="AGW20" i="1"/>
  <c r="AGQ212" i="1"/>
  <c r="AHR194" i="1"/>
  <c r="AHR353" i="1"/>
  <c r="AHO336" i="1"/>
  <c r="AGT345" i="1"/>
  <c r="AGQ77" i="1"/>
  <c r="AGQ387" i="1"/>
  <c r="AGW98" i="1"/>
  <c r="AHO349" i="1"/>
  <c r="AHO215" i="1"/>
  <c r="AHO83" i="1"/>
  <c r="AGW18" i="1"/>
  <c r="AGT352" i="1"/>
  <c r="AHO228" i="1"/>
  <c r="AHR344" i="1"/>
  <c r="AHI182" i="1"/>
  <c r="AHL308" i="1"/>
  <c r="AHL59" i="1"/>
  <c r="AHO18" i="1"/>
  <c r="AHF375" i="1"/>
  <c r="AHC139" i="1"/>
  <c r="AHC183" i="1"/>
  <c r="AGW332" i="1"/>
  <c r="AHF173" i="1"/>
  <c r="AHI368" i="1"/>
  <c r="AHL57" i="1"/>
  <c r="AGW325" i="1"/>
  <c r="AHC66" i="1"/>
  <c r="AHC21" i="1"/>
  <c r="AHF209" i="1"/>
  <c r="AGW268" i="1"/>
  <c r="AHL11" i="1"/>
  <c r="AHL332" i="1"/>
  <c r="AHF348" i="1"/>
  <c r="AHC113" i="1"/>
  <c r="AHC159" i="1"/>
  <c r="AHC55" i="1"/>
  <c r="AGT115" i="1"/>
  <c r="AHL181" i="1"/>
  <c r="AHC259" i="1"/>
  <c r="AHF349" i="1"/>
  <c r="AGW405" i="1"/>
  <c r="AHC148" i="1"/>
  <c r="AGQ42" i="1"/>
  <c r="AGW115" i="1"/>
  <c r="AHR70" i="1"/>
  <c r="AHR200" i="1"/>
  <c r="AHO58" i="1"/>
  <c r="AHO254" i="1"/>
  <c r="AHI387" i="1"/>
  <c r="AHF162" i="1"/>
  <c r="AGW219" i="1"/>
  <c r="AGZ334" i="1"/>
  <c r="AGQ34" i="1"/>
  <c r="AHL333" i="1"/>
  <c r="AHO251" i="1"/>
  <c r="AHI259" i="1"/>
  <c r="AGZ327" i="1"/>
  <c r="AHF101" i="1"/>
  <c r="AHF15" i="1"/>
  <c r="AGZ270" i="1"/>
  <c r="AHI200" i="1"/>
  <c r="AHI320" i="1"/>
  <c r="AGW162" i="1"/>
  <c r="AGZ333" i="1"/>
  <c r="AGZ308" i="1"/>
  <c r="AHF90" i="1"/>
  <c r="AHO75" i="1"/>
  <c r="AHI338" i="1"/>
  <c r="AHL30" i="1"/>
  <c r="AGQ201" i="1"/>
  <c r="AGQ126" i="1"/>
  <c r="AHR42" i="1"/>
  <c r="AHR199" i="1"/>
  <c r="AHL108" i="1"/>
  <c r="AHL325" i="1"/>
  <c r="AHF342" i="1"/>
  <c r="AHI219" i="1"/>
  <c r="AHL132" i="1"/>
  <c r="AGZ338" i="1"/>
  <c r="AHC14" i="1"/>
  <c r="AGZ278" i="1"/>
  <c r="AHF104" i="1"/>
  <c r="AHI215" i="1"/>
  <c r="AHF43" i="1"/>
  <c r="AGZ228" i="1"/>
  <c r="AHC318" i="1"/>
  <c r="AGZ146" i="1"/>
  <c r="AHL317" i="1"/>
  <c r="AHO229" i="1"/>
  <c r="AHI245" i="1"/>
  <c r="AGZ311" i="1"/>
  <c r="AHF85" i="1"/>
  <c r="AGZ149" i="1"/>
  <c r="AGQ207" i="1"/>
  <c r="AHI293" i="1"/>
  <c r="AHL198" i="1"/>
  <c r="AHF211" i="1"/>
  <c r="AGZ409" i="1"/>
  <c r="AHC69" i="1"/>
  <c r="AGZ356" i="1"/>
  <c r="AGT218" i="1"/>
  <c r="AGT81" i="1"/>
  <c r="AHR282" i="1"/>
  <c r="AHR351" i="1"/>
  <c r="AHF309" i="1"/>
  <c r="AHI229" i="1"/>
  <c r="AHI351" i="1"/>
  <c r="AHF138" i="1"/>
  <c r="AGW191" i="1"/>
  <c r="AGZ364" i="1"/>
  <c r="AGZ341" i="1"/>
  <c r="AHF335" i="1"/>
  <c r="AGZ317" i="1"/>
  <c r="AGZ299" i="1"/>
  <c r="AGZ237" i="1"/>
  <c r="AHI168" i="1"/>
  <c r="AHL245" i="1"/>
  <c r="AGT371" i="1"/>
  <c r="AGZ319" i="1"/>
  <c r="AHC297" i="1"/>
  <c r="AHC30" i="1"/>
  <c r="AHF370" i="1"/>
  <c r="AGQ153" i="1"/>
  <c r="AHC161" i="1"/>
  <c r="AGQ256" i="1"/>
  <c r="AHC106" i="1"/>
  <c r="AHC317" i="1"/>
  <c r="AGQ392" i="1"/>
  <c r="AGZ401" i="1"/>
  <c r="AGQ368" i="1"/>
  <c r="AGQ352" i="1"/>
  <c r="AGT129" i="1"/>
  <c r="AGT392" i="1"/>
  <c r="AGQ164" i="1"/>
  <c r="AGT306" i="1"/>
  <c r="AHR119" i="1"/>
  <c r="AHO261" i="1"/>
  <c r="AHI330" i="1"/>
  <c r="AHI335" i="1"/>
  <c r="AGQ253" i="1"/>
  <c r="AGT82" i="1"/>
  <c r="AGW180" i="1"/>
  <c r="AGT20" i="1"/>
  <c r="AHR276" i="1"/>
  <c r="AHR138" i="1"/>
  <c r="AHR10" i="1"/>
  <c r="AHR36" i="1"/>
  <c r="AHL307" i="1"/>
  <c r="AGW14" i="1"/>
  <c r="AGQ123" i="1"/>
  <c r="AGT259" i="1"/>
  <c r="AGQ81" i="1"/>
  <c r="AHR214" i="1"/>
  <c r="AHR79" i="1"/>
  <c r="AHI258" i="1"/>
  <c r="AHL383" i="1"/>
  <c r="AGT326" i="1"/>
  <c r="AGW12" i="1"/>
  <c r="AGT412" i="1"/>
  <c r="AGQ167" i="1"/>
  <c r="AGW230" i="1"/>
  <c r="AGQ43" i="1"/>
  <c r="AGQ355" i="1"/>
  <c r="AHR157" i="1"/>
  <c r="AHR206" i="1"/>
  <c r="AHL192" i="1"/>
  <c r="AHO87" i="1"/>
  <c r="AGT21" i="1"/>
  <c r="AGT226" i="1"/>
  <c r="AGW157" i="1"/>
  <c r="AGT144" i="1"/>
  <c r="AHR17" i="1"/>
  <c r="AHO259" i="1"/>
  <c r="AHL62" i="1"/>
  <c r="AGQ82" i="1"/>
  <c r="AGQ305" i="1"/>
  <c r="AGQ221" i="1"/>
  <c r="AHR107" i="1"/>
  <c r="AHO371" i="1"/>
  <c r="AHO165" i="1"/>
  <c r="AHO256" i="1"/>
  <c r="AHI266" i="1"/>
  <c r="AHI268" i="1"/>
  <c r="AGQ211" i="1"/>
  <c r="AGT234" i="1"/>
  <c r="AGW10" i="1"/>
  <c r="AGQ274" i="1"/>
  <c r="AGW341" i="1"/>
  <c r="AGQ192" i="1"/>
  <c r="AHO195" i="1"/>
  <c r="AHO282" i="1"/>
  <c r="AHI296" i="1"/>
  <c r="AGT238" i="1"/>
  <c r="AGW178" i="1"/>
  <c r="AHR229" i="1"/>
  <c r="AHL236" i="1"/>
  <c r="AGQ316" i="1"/>
  <c r="AGW379" i="1"/>
  <c r="AGQ145" i="1"/>
  <c r="AGT66" i="1"/>
  <c r="AHR191" i="1"/>
  <c r="AHR315" i="1"/>
  <c r="AHR373" i="1"/>
  <c r="AHL385" i="1"/>
  <c r="AHO163" i="1"/>
  <c r="AHI191" i="1"/>
  <c r="AGQ98" i="1"/>
  <c r="AGQ320" i="1"/>
  <c r="AGW383" i="1"/>
  <c r="AGQ237" i="1"/>
  <c r="AHR90" i="1"/>
  <c r="AHO357" i="1"/>
  <c r="AGT123" i="1"/>
  <c r="AGT308" i="1"/>
  <c r="AGT292" i="1"/>
  <c r="AGQ336" i="1"/>
  <c r="AGW397" i="1"/>
  <c r="AGQ254" i="1"/>
  <c r="AHR73" i="1"/>
  <c r="AHO343" i="1"/>
  <c r="AHO223" i="1"/>
  <c r="AHI237" i="1"/>
  <c r="AHI240" i="1"/>
  <c r="AGT295" i="1"/>
  <c r="AGQ31" i="1"/>
  <c r="AGT133" i="1"/>
  <c r="AHR195" i="1"/>
  <c r="AHR169" i="1"/>
  <c r="AHO393" i="1"/>
  <c r="AHI393" i="1"/>
  <c r="AHL174" i="1"/>
  <c r="AGQ376" i="1"/>
  <c r="AGZ22" i="1"/>
  <c r="AGQ203" i="1"/>
  <c r="AGZ145" i="1"/>
  <c r="AHR257" i="1"/>
  <c r="AHL326" i="1"/>
  <c r="AGQ380" i="1"/>
  <c r="AHR33" i="1"/>
  <c r="AHO178" i="1"/>
  <c r="AGT35" i="1"/>
  <c r="AHO12" i="1"/>
  <c r="AHO217" i="1"/>
  <c r="AHI81" i="1"/>
  <c r="AHC211" i="1"/>
  <c r="AHC307" i="1"/>
  <c r="AHC157" i="1"/>
  <c r="AHI385" i="1"/>
  <c r="AHF353" i="1"/>
  <c r="AGW412" i="1"/>
  <c r="AGW361" i="1"/>
  <c r="AHL334" i="1"/>
  <c r="AHC187" i="1"/>
  <c r="AGZ25" i="1"/>
  <c r="AHC79" i="1"/>
  <c r="AGW13" i="1"/>
  <c r="AHL183" i="1"/>
  <c r="AHC285" i="1"/>
  <c r="AHC386" i="1"/>
  <c r="AHI17" i="1"/>
  <c r="AGZ61" i="1"/>
  <c r="AHC231" i="1"/>
  <c r="AGT154" i="1"/>
  <c r="AGQ275" i="1"/>
  <c r="AHO379" i="1"/>
  <c r="AHI87" i="1"/>
  <c r="AHL202" i="1"/>
  <c r="AHI117" i="1"/>
  <c r="AHI350" i="1"/>
  <c r="AHL38" i="1"/>
  <c r="AHF251" i="1"/>
  <c r="AGW310" i="1"/>
  <c r="AHC49" i="1"/>
  <c r="AHF192" i="1"/>
  <c r="AHL379" i="1"/>
  <c r="AHF100" i="1"/>
  <c r="AHI346" i="1"/>
  <c r="AGW202" i="1"/>
  <c r="AGT126" i="1"/>
  <c r="AHI284" i="1"/>
  <c r="AHL225" i="1"/>
  <c r="AGZ400" i="1"/>
  <c r="AHC27" i="1"/>
  <c r="AGW132" i="1"/>
  <c r="AGZ348" i="1"/>
  <c r="AHL112" i="1"/>
  <c r="AGW113" i="1"/>
  <c r="AGT335" i="1"/>
  <c r="AHR190" i="1"/>
  <c r="AHO258" i="1"/>
  <c r="AHF387" i="1"/>
  <c r="AHL123" i="1"/>
  <c r="AHL134" i="1"/>
  <c r="AHI394" i="1"/>
  <c r="AHC29" i="1"/>
  <c r="AHF187" i="1"/>
  <c r="AHF123" i="1"/>
  <c r="AGZ305" i="1"/>
  <c r="AGZ402" i="1"/>
  <c r="AGQ109" i="1"/>
  <c r="AHI181" i="1"/>
  <c r="AHL130" i="1"/>
  <c r="AGZ296" i="1"/>
  <c r="AGZ353" i="1"/>
  <c r="AHF66" i="1"/>
  <c r="AGZ244" i="1"/>
  <c r="AHL366" i="1"/>
  <c r="AHF84" i="1"/>
  <c r="AHI331" i="1"/>
  <c r="AHC18" i="1"/>
  <c r="AHF134" i="1"/>
  <c r="AGW187" i="1"/>
  <c r="AGZ241" i="1"/>
  <c r="AGZ379" i="1"/>
  <c r="AHL200" i="1"/>
  <c r="AHF142" i="1"/>
  <c r="AHL35" i="1"/>
  <c r="AHC101" i="1"/>
  <c r="AGW320" i="1"/>
  <c r="AGZ380" i="1"/>
  <c r="AHC46" i="1"/>
  <c r="AGQ35" i="1"/>
  <c r="AGQ150" i="1"/>
  <c r="AGW169" i="1"/>
  <c r="AHO39" i="1"/>
  <c r="AHI53" i="1"/>
  <c r="AHL139" i="1"/>
  <c r="AHF397" i="1"/>
  <c r="AHI315" i="1"/>
  <c r="AHF197" i="1"/>
  <c r="AHC15" i="1"/>
  <c r="AGW154" i="1"/>
  <c r="AGZ376" i="1"/>
  <c r="AHO159" i="1"/>
  <c r="AHI187" i="1"/>
  <c r="AHI313" i="1"/>
  <c r="AHF117" i="1"/>
  <c r="AHF148" i="1"/>
  <c r="AGZ325" i="1"/>
  <c r="AGZ260" i="1"/>
  <c r="AHF77" i="1"/>
  <c r="AGQ52" i="1"/>
  <c r="AGQ137" i="1"/>
  <c r="AHF297" i="1"/>
  <c r="AHF60" i="1"/>
  <c r="AGT73" i="1"/>
  <c r="AGZ282" i="1"/>
  <c r="AHF272" i="1"/>
  <c r="AGW79" i="1"/>
  <c r="AHF110" i="1"/>
  <c r="AHF169" i="1"/>
  <c r="AGT385" i="1"/>
  <c r="AGW55" i="1"/>
  <c r="AGW89" i="1"/>
  <c r="AGQ293" i="1"/>
  <c r="AGW359" i="1"/>
  <c r="AHR398" i="1"/>
  <c r="AHR215" i="1"/>
  <c r="AHR267" i="1"/>
  <c r="AHL254" i="1"/>
  <c r="AHF193" i="1"/>
  <c r="AHI398" i="1"/>
  <c r="AGQ378" i="1"/>
  <c r="AHR58" i="1"/>
  <c r="AHO330" i="1"/>
  <c r="AHO167" i="1"/>
  <c r="AHO226" i="1"/>
  <c r="AGQ248" i="1"/>
  <c r="AGW308" i="1"/>
  <c r="AGQ163" i="1"/>
  <c r="AHO281" i="1"/>
  <c r="AHR13" i="1"/>
  <c r="AHO224" i="1"/>
  <c r="AHI327" i="1"/>
  <c r="AHI329" i="1"/>
  <c r="AGT198" i="1"/>
  <c r="AGT285" i="1"/>
  <c r="AGQ294" i="1"/>
  <c r="AGW225" i="1"/>
  <c r="AGT49" i="1"/>
  <c r="AHR234" i="1"/>
  <c r="AHO383" i="1"/>
  <c r="AHL263" i="1"/>
  <c r="AGW97" i="1"/>
  <c r="AGZ193" i="1"/>
  <c r="AGT355" i="1"/>
  <c r="AGQ140" i="1"/>
  <c r="AGW193" i="1"/>
  <c r="AHO193" i="1"/>
  <c r="AHR380" i="1"/>
  <c r="AHR132" i="1"/>
  <c r="AHF359" i="1"/>
  <c r="AGT130" i="1"/>
  <c r="AGW266" i="1"/>
  <c r="AGT16" i="1"/>
  <c r="AGT307" i="1"/>
  <c r="AHO277" i="1"/>
  <c r="AHO139" i="1"/>
  <c r="AHR212" i="1"/>
  <c r="AHL149" i="1"/>
  <c r="AHI340" i="1"/>
  <c r="AGZ64" i="1"/>
  <c r="AGZ133" i="1"/>
  <c r="AGW237" i="1"/>
  <c r="AGQ401" i="1"/>
  <c r="AGT275" i="1"/>
  <c r="AHO160" i="1"/>
  <c r="AHR245" i="1"/>
  <c r="AHL178" i="1"/>
  <c r="AHF194" i="1"/>
  <c r="AHI369" i="1"/>
  <c r="AGT367" i="1"/>
  <c r="AGQ100" i="1"/>
  <c r="AGW123" i="1"/>
  <c r="AHR44" i="1"/>
  <c r="AHO328" i="1"/>
  <c r="AHR12" i="1"/>
  <c r="AHO162" i="1"/>
  <c r="AHL85" i="1"/>
  <c r="AHL87" i="1"/>
  <c r="AGT229" i="1"/>
  <c r="AGW373" i="1"/>
  <c r="AGT149" i="1"/>
  <c r="AHO411" i="1"/>
  <c r="AHR97" i="1"/>
  <c r="AHI292" i="1"/>
  <c r="AHL122" i="1"/>
  <c r="AGW279" i="1"/>
  <c r="AGT322" i="1"/>
  <c r="AGZ36" i="1"/>
  <c r="AHO265" i="1"/>
  <c r="AGZ97" i="1"/>
  <c r="AGT151" i="1"/>
  <c r="AGT340" i="1"/>
  <c r="AGZ51" i="1"/>
  <c r="AHR183" i="1"/>
  <c r="AHL128" i="1"/>
  <c r="AHI307" i="1"/>
  <c r="AGW173" i="1"/>
  <c r="AGQ73" i="1"/>
  <c r="AHO370" i="1"/>
  <c r="AHL29" i="1"/>
  <c r="AHL31" i="1"/>
  <c r="AGT67" i="1"/>
  <c r="AGT287" i="1"/>
  <c r="AGZ17" i="1"/>
  <c r="AGT207" i="1"/>
  <c r="AHR343" i="1"/>
  <c r="AHO355" i="1"/>
  <c r="AHR39" i="1"/>
  <c r="AHR80" i="1"/>
  <c r="AHI234" i="1"/>
  <c r="AGW343" i="1"/>
  <c r="AGT71" i="1"/>
  <c r="AGT382" i="1"/>
  <c r="AGZ93" i="1"/>
  <c r="AGT325" i="1"/>
  <c r="AGW164" i="1"/>
  <c r="AHO234" i="1"/>
  <c r="AHR48" i="1"/>
  <c r="AHI341" i="1"/>
  <c r="AHL159" i="1"/>
  <c r="AHL97" i="1"/>
  <c r="AHL297" i="1"/>
  <c r="AGZ136" i="1"/>
  <c r="AHC296" i="1"/>
  <c r="AHC342" i="1"/>
  <c r="AHL336" i="1"/>
  <c r="AHF351" i="1"/>
  <c r="AHI60" i="1"/>
  <c r="AHC266" i="1"/>
  <c r="AHI21" i="1"/>
  <c r="AGZ63" i="1"/>
  <c r="AGQ300" i="1"/>
  <c r="AHL197" i="1"/>
  <c r="AHC352" i="1"/>
  <c r="AHC218" i="1"/>
  <c r="AHF364" i="1"/>
  <c r="AHC164" i="1"/>
  <c r="AGQ29" i="1"/>
  <c r="AHL372" i="1"/>
  <c r="AHF38" i="1"/>
  <c r="AGZ210" i="1"/>
  <c r="AGZ263" i="1"/>
  <c r="AHC353" i="1"/>
  <c r="AHC411" i="1"/>
  <c r="AGZ147" i="1"/>
  <c r="AGT84" i="1"/>
  <c r="AGQ267" i="1"/>
  <c r="AHR35" i="1"/>
  <c r="AHO341" i="1"/>
  <c r="AHL231" i="1"/>
  <c r="AHF248" i="1"/>
  <c r="AHL106" i="1"/>
  <c r="AHC163" i="1"/>
  <c r="AHF334" i="1"/>
  <c r="AGQ347" i="1"/>
  <c r="AHI325" i="1"/>
  <c r="AHL227" i="1"/>
  <c r="AHF244" i="1"/>
  <c r="AHC102" i="1"/>
  <c r="AGW168" i="1"/>
  <c r="AGZ385" i="1"/>
  <c r="AHI352" i="1"/>
  <c r="AHL43" i="1"/>
  <c r="AHF253" i="1"/>
  <c r="AGW309" i="1"/>
  <c r="AHC54" i="1"/>
  <c r="AHF195" i="1"/>
  <c r="AGW256" i="1"/>
  <c r="AHL305" i="1"/>
  <c r="AHF320" i="1"/>
  <c r="AHI34" i="1"/>
  <c r="AHO97" i="1"/>
  <c r="AHR164" i="1"/>
  <c r="AHI113" i="1"/>
  <c r="AHL189" i="1"/>
  <c r="AHI42" i="1"/>
  <c r="AHI375" i="1"/>
  <c r="AHF257" i="1"/>
  <c r="AGW211" i="1"/>
  <c r="AHC19" i="1"/>
  <c r="AHO233" i="1"/>
  <c r="AHI249" i="1"/>
  <c r="AGZ384" i="1"/>
  <c r="AGZ318" i="1"/>
  <c r="AGQ60" i="1"/>
  <c r="AHI309" i="1"/>
  <c r="AHL211" i="1"/>
  <c r="AHF227" i="1"/>
  <c r="AHC86" i="1"/>
  <c r="AGZ370" i="1"/>
  <c r="AHL390" i="1"/>
  <c r="AHC115" i="1"/>
  <c r="AHF228" i="1"/>
  <c r="AGW285" i="1"/>
  <c r="AHC75" i="1"/>
  <c r="AGQ261" i="1"/>
  <c r="AGZ72" i="1"/>
  <c r="AHR266" i="1"/>
  <c r="AHR318" i="1"/>
  <c r="AHO191" i="1"/>
  <c r="AHF189" i="1"/>
  <c r="AHI381" i="1"/>
  <c r="AHL69" i="1"/>
  <c r="AHF278" i="1"/>
  <c r="AGW342" i="1"/>
  <c r="AHC83" i="1"/>
  <c r="AHF224" i="1"/>
  <c r="AGW281" i="1"/>
  <c r="AHF99" i="1"/>
  <c r="AHI377" i="1"/>
  <c r="AHF115" i="1"/>
  <c r="AGZ289" i="1"/>
  <c r="AGZ390" i="1"/>
  <c r="AHI72" i="1"/>
  <c r="AHI318" i="1"/>
  <c r="AHL23" i="1"/>
  <c r="AHF217" i="1"/>
  <c r="AGW278" i="1"/>
  <c r="AHC10" i="1"/>
  <c r="AHF163" i="1"/>
  <c r="AGT87" i="1"/>
  <c r="AGZ320" i="1"/>
  <c r="AHF322" i="1"/>
  <c r="AGQ346" i="1"/>
  <c r="AGZ175" i="1"/>
  <c r="AGQ281" i="1"/>
  <c r="AHC328" i="1"/>
  <c r="AGT44" i="1"/>
  <c r="AGT189" i="1"/>
  <c r="AGT173" i="1"/>
  <c r="AGQ134" i="1"/>
  <c r="AGQ311" i="1"/>
  <c r="AHI176" i="1"/>
  <c r="AHI178" i="1"/>
  <c r="AGT248" i="1"/>
  <c r="AGW81" i="1"/>
  <c r="AGZ177" i="1"/>
  <c r="AGW15" i="1"/>
  <c r="AHR126" i="1"/>
  <c r="AHO278" i="1"/>
  <c r="AGQ326" i="1"/>
  <c r="AGT76" i="1"/>
  <c r="AHR99" i="1"/>
  <c r="AHO354" i="1"/>
  <c r="AHO395" i="1"/>
  <c r="AHL233" i="1"/>
  <c r="AGQ331" i="1"/>
  <c r="AGT17" i="1"/>
  <c r="AGT164" i="1"/>
  <c r="AGT39" i="1"/>
  <c r="AHR330" i="1"/>
  <c r="AHR174" i="1"/>
  <c r="AHR302" i="1"/>
  <c r="AHR91" i="1"/>
  <c r="AHL91" i="1"/>
  <c r="AHL309" i="1"/>
  <c r="AGQ288" i="1"/>
  <c r="AGW16" i="1"/>
  <c r="AGQ129" i="1"/>
  <c r="AGT43" i="1"/>
  <c r="AHO249" i="1"/>
  <c r="AHO136" i="1"/>
  <c r="AHO270" i="1"/>
  <c r="AHO37" i="1"/>
  <c r="AHI66" i="1"/>
  <c r="AGT77" i="1"/>
  <c r="AGT300" i="1"/>
  <c r="AGQ75" i="1"/>
  <c r="AHO183" i="1"/>
  <c r="AHO80" i="1"/>
  <c r="AGT206" i="1"/>
  <c r="AGZ178" i="1"/>
  <c r="AGZ163" i="1"/>
  <c r="AGT51" i="1"/>
  <c r="AGT271" i="1"/>
  <c r="AGT187" i="1"/>
  <c r="AHO390" i="1"/>
  <c r="AHO212" i="1"/>
  <c r="AHO113" i="1"/>
  <c r="AHO131" i="1"/>
  <c r="AGQ397" i="1"/>
  <c r="AGW111" i="1"/>
  <c r="AGQ317" i="1"/>
  <c r="AHR397" i="1"/>
  <c r="AHR251" i="1"/>
  <c r="AHI26" i="1"/>
  <c r="AHO9" i="1"/>
  <c r="AGT313" i="1"/>
  <c r="AGQ44" i="1"/>
  <c r="AGW62" i="1"/>
  <c r="AHR179" i="1"/>
  <c r="AHR335" i="1"/>
  <c r="AHR155" i="1"/>
  <c r="AHO376" i="1"/>
  <c r="AHI376" i="1"/>
  <c r="AHL161" i="1"/>
  <c r="AHF174" i="1"/>
  <c r="AGT93" i="1"/>
  <c r="AGT315" i="1"/>
  <c r="AGQ108" i="1"/>
  <c r="AGT232" i="1"/>
  <c r="AHO346" i="1"/>
  <c r="AGZ59" i="1"/>
  <c r="AGZ126" i="1"/>
  <c r="AGT110" i="1"/>
  <c r="AGQ118" i="1"/>
  <c r="AGT249" i="1"/>
  <c r="AHO331" i="1"/>
  <c r="AHO53" i="1"/>
  <c r="AHO112" i="1"/>
  <c r="AHI389" i="1"/>
  <c r="AGQ191" i="1"/>
  <c r="AGW130" i="1"/>
  <c r="AGQ377" i="1"/>
  <c r="AHR341" i="1"/>
  <c r="AHR188" i="1"/>
  <c r="AHR93" i="1"/>
  <c r="AHL369" i="1"/>
  <c r="AGQ103" i="1"/>
  <c r="AGT199" i="1"/>
  <c r="AGQ27" i="1"/>
  <c r="AHR129" i="1"/>
  <c r="AHO316" i="1"/>
  <c r="AHI316" i="1"/>
  <c r="AHF124" i="1"/>
  <c r="AGT375" i="1"/>
  <c r="AGQ148" i="1"/>
  <c r="AGT290" i="1"/>
  <c r="AHO91" i="1"/>
  <c r="AGT23" i="1"/>
  <c r="AGQ357" i="1"/>
  <c r="AHR104" i="1"/>
  <c r="AHR332" i="1"/>
  <c r="AHF219" i="1"/>
  <c r="AHL347" i="1"/>
  <c r="AHF63" i="1"/>
  <c r="AGZ313" i="1"/>
  <c r="AHC366" i="1"/>
  <c r="AGZ118" i="1"/>
  <c r="AHC372" i="1"/>
  <c r="AHC359" i="1"/>
  <c r="AHC261" i="1"/>
  <c r="AHC195" i="1"/>
  <c r="AGZ70" i="1"/>
  <c r="AHL199" i="1"/>
  <c r="AHI133" i="1"/>
  <c r="AGZ76" i="1"/>
  <c r="AHC248" i="1"/>
  <c r="AGQ329" i="1"/>
  <c r="AHI174" i="1"/>
  <c r="AGZ290" i="1"/>
  <c r="AGZ387" i="1"/>
  <c r="AHF22" i="1"/>
  <c r="AGZ164" i="1"/>
  <c r="AGT341" i="1"/>
  <c r="AHF293" i="1"/>
  <c r="AGW270" i="1"/>
  <c r="AHR189" i="1"/>
  <c r="AHR181" i="1"/>
  <c r="AHO381" i="1"/>
  <c r="AHI192" i="1"/>
  <c r="AHI194" i="1"/>
  <c r="AHF354" i="1"/>
  <c r="AHL63" i="1"/>
  <c r="AHF398" i="1"/>
  <c r="AGZ28" i="1"/>
  <c r="AHC156" i="1"/>
  <c r="AHF345" i="1"/>
  <c r="AGW400" i="1"/>
  <c r="AHL229" i="1"/>
  <c r="AHL61" i="1"/>
  <c r="AHF290" i="1"/>
  <c r="AGW351" i="1"/>
  <c r="AGZ408" i="1"/>
  <c r="AHC72" i="1"/>
  <c r="AHI326" i="1"/>
  <c r="AHL21" i="1"/>
  <c r="AHF340" i="1"/>
  <c r="AGW398" i="1"/>
  <c r="AHC119" i="1"/>
  <c r="AHF279" i="1"/>
  <c r="AGW345" i="1"/>
  <c r="AGT302" i="1"/>
  <c r="AGT223" i="1"/>
  <c r="AHO342" i="1"/>
  <c r="AHO242" i="1"/>
  <c r="AHL310" i="1"/>
  <c r="AHI125" i="1"/>
  <c r="AHL28" i="1"/>
  <c r="AHL363" i="1"/>
  <c r="AHF376" i="1"/>
  <c r="AHC188" i="1"/>
  <c r="AHF242" i="1"/>
  <c r="AGW301" i="1"/>
  <c r="AHC84" i="1"/>
  <c r="AHI89" i="1"/>
  <c r="AHI334" i="1"/>
  <c r="AHL25" i="1"/>
  <c r="AHF233" i="1"/>
  <c r="AGW294" i="1"/>
  <c r="AHC35" i="1"/>
  <c r="AHF176" i="1"/>
  <c r="AGW241" i="1"/>
  <c r="AHL213" i="1"/>
  <c r="AHF156" i="1"/>
  <c r="AHL49" i="1"/>
  <c r="AGW336" i="1"/>
  <c r="AHC58" i="1"/>
  <c r="AHL99" i="1"/>
  <c r="AHO20" i="1"/>
  <c r="AHC167" i="1"/>
  <c r="AHC263" i="1"/>
  <c r="AGW377" i="1"/>
  <c r="AGT31" i="1"/>
  <c r="AGQ86" i="1"/>
  <c r="AGZ30" i="1"/>
  <c r="AHR338" i="1"/>
  <c r="AHI160" i="1"/>
  <c r="AHL321" i="1"/>
  <c r="AHL36" i="1"/>
  <c r="AHF369" i="1"/>
  <c r="AGZ12" i="1"/>
  <c r="AHC128" i="1"/>
  <c r="AHF311" i="1"/>
  <c r="AGW372" i="1"/>
  <c r="AHL157" i="1"/>
  <c r="AHF170" i="1"/>
  <c r="AHL32" i="1"/>
  <c r="AHF260" i="1"/>
  <c r="AGW321" i="1"/>
  <c r="AGZ372" i="1"/>
  <c r="AHC78" i="1"/>
  <c r="AGT47" i="1"/>
  <c r="AHI403" i="1"/>
  <c r="AHL346" i="1"/>
  <c r="AHF284" i="1"/>
  <c r="AHC87" i="1"/>
  <c r="AGZ303" i="1"/>
  <c r="AGZ328" i="1"/>
  <c r="AGT26" i="1"/>
  <c r="AGZ44" i="1"/>
  <c r="AHC165" i="1"/>
  <c r="AGW109" i="1"/>
  <c r="AHF386" i="1"/>
  <c r="AGZ388" i="1"/>
  <c r="AGQ390" i="1"/>
  <c r="AGT58" i="1"/>
  <c r="AGT46" i="1"/>
  <c r="AGZ166" i="1"/>
  <c r="AGQ410" i="1"/>
  <c r="AGT288" i="1"/>
  <c r="AHR389" i="1"/>
  <c r="AHR236" i="1"/>
  <c r="AHR365" i="1"/>
  <c r="AGQ230" i="1"/>
  <c r="AGT372" i="1"/>
  <c r="AGQ110" i="1"/>
  <c r="AHO317" i="1"/>
  <c r="AHO186" i="1"/>
  <c r="AHO54" i="1"/>
  <c r="AHO94" i="1"/>
  <c r="AGT243" i="1"/>
  <c r="AGW186" i="1"/>
  <c r="AGT158" i="1"/>
  <c r="AHO245" i="1"/>
  <c r="AHO153" i="1"/>
  <c r="AHL45" i="1"/>
  <c r="AGQ187" i="1"/>
  <c r="AGQ306" i="1"/>
  <c r="AGQ290" i="1"/>
  <c r="AGT289" i="1"/>
  <c r="AGW87" i="1"/>
  <c r="AGW44" i="1"/>
  <c r="AHO399" i="1"/>
  <c r="AHR67" i="1"/>
  <c r="AHL125" i="1"/>
  <c r="AHL129" i="1"/>
  <c r="AGQ251" i="1"/>
  <c r="AGT135" i="1"/>
  <c r="AGZ194" i="1"/>
  <c r="AHR210" i="1"/>
  <c r="AHR270" i="1"/>
  <c r="AHL278" i="1"/>
  <c r="AHO107" i="1"/>
  <c r="AGQ63" i="1"/>
  <c r="AGW11" i="1"/>
  <c r="AGW267" i="1"/>
  <c r="AHO127" i="1"/>
  <c r="AHR305" i="1"/>
  <c r="AHR359" i="1"/>
  <c r="AHL343" i="1"/>
  <c r="AHF280" i="1"/>
  <c r="AHL55" i="1"/>
  <c r="AGT336" i="1"/>
  <c r="AGW68" i="1"/>
  <c r="AGW138" i="1"/>
  <c r="AGW122" i="1"/>
  <c r="AGW99" i="1"/>
  <c r="AGQ174" i="1"/>
  <c r="AGW238" i="1"/>
  <c r="AHO148" i="1"/>
  <c r="AHR336" i="1"/>
  <c r="AHR387" i="1"/>
  <c r="AHL371" i="1"/>
  <c r="AHF313" i="1"/>
  <c r="AHL84" i="1"/>
  <c r="AGQ260" i="1"/>
  <c r="AGT95" i="1"/>
  <c r="AHO315" i="1"/>
  <c r="AHO287" i="1"/>
  <c r="AHO76" i="1"/>
  <c r="AHI90" i="1"/>
  <c r="AHI92" i="1"/>
  <c r="AGW23" i="1"/>
  <c r="AGQ136" i="1"/>
  <c r="AGW189" i="1"/>
  <c r="AGQ90" i="1"/>
  <c r="AHO400" i="1"/>
  <c r="AHO356" i="1"/>
  <c r="AHO117" i="1"/>
  <c r="AGQ80" i="1"/>
  <c r="AGQ219" i="1"/>
  <c r="AGW280" i="1"/>
  <c r="AGW102" i="1"/>
  <c r="AGQ96" i="1"/>
  <c r="AGW28" i="1"/>
  <c r="AGQ236" i="1"/>
  <c r="AGW295" i="1"/>
  <c r="AHO118" i="1"/>
  <c r="AHR274" i="1"/>
  <c r="AHR328" i="1"/>
  <c r="AHL311" i="1"/>
  <c r="AHF255" i="1"/>
  <c r="AGQ318" i="1"/>
  <c r="AGZ169" i="1"/>
  <c r="AGT68" i="1"/>
  <c r="AHO389" i="1"/>
  <c r="AHO227" i="1"/>
  <c r="AHO286" i="1"/>
  <c r="AHI33" i="1"/>
  <c r="AHI35" i="1"/>
  <c r="AGQ186" i="1"/>
  <c r="AGW252" i="1"/>
  <c r="AHR56" i="1"/>
  <c r="AHO283" i="1"/>
  <c r="AHO72" i="1"/>
  <c r="AHI386" i="1"/>
  <c r="AHI388" i="1"/>
  <c r="AGW156" i="1"/>
  <c r="AGW67" i="1"/>
  <c r="AGQ277" i="1"/>
  <c r="AGW344" i="1"/>
  <c r="AHR412" i="1"/>
  <c r="AHR231" i="1"/>
  <c r="AHR280" i="1"/>
  <c r="AHI396" i="1"/>
  <c r="AGT212" i="1"/>
  <c r="AHR289" i="1"/>
  <c r="AHR21" i="1"/>
  <c r="AHL56" i="1"/>
  <c r="AHF190" i="1"/>
  <c r="AHI169" i="1"/>
  <c r="AHI289" i="1"/>
  <c r="AGZ301" i="1"/>
  <c r="AGZ276" i="1"/>
  <c r="AHF59" i="1"/>
  <c r="AHC356" i="1"/>
  <c r="AHI166" i="1"/>
  <c r="AGZ271" i="1"/>
  <c r="AHC226" i="1"/>
  <c r="AGZ214" i="1"/>
  <c r="AHL389" i="1"/>
  <c r="AHF52" i="1"/>
  <c r="AGZ223" i="1"/>
  <c r="AGZ275" i="1"/>
  <c r="AHC369" i="1"/>
  <c r="AHF11" i="1"/>
  <c r="AGZ161" i="1"/>
  <c r="AHF325" i="1"/>
  <c r="AHI246" i="1"/>
  <c r="AHI367" i="1"/>
  <c r="AHF145" i="1"/>
  <c r="AGW204" i="1"/>
  <c r="AGZ377" i="1"/>
  <c r="AGZ354" i="1"/>
  <c r="AGW150" i="1"/>
  <c r="AGQ161" i="1"/>
  <c r="AHO164" i="1"/>
  <c r="AHO269" i="1"/>
  <c r="AHL194" i="1"/>
  <c r="AHF119" i="1"/>
  <c r="AHI263" i="1"/>
  <c r="AHF366" i="1"/>
  <c r="AHI111" i="1"/>
  <c r="AHC341" i="1"/>
  <c r="AGZ112" i="1"/>
  <c r="AHC131" i="1"/>
  <c r="AHC220" i="1"/>
  <c r="AGT343" i="1"/>
  <c r="AHL47" i="1"/>
  <c r="AHF362" i="1"/>
  <c r="AHC123" i="1"/>
  <c r="AHC168" i="1"/>
  <c r="AHF259" i="1"/>
  <c r="AGW316" i="1"/>
  <c r="AHC108" i="1"/>
  <c r="AHL320" i="1"/>
  <c r="AHF336" i="1"/>
  <c r="AHI48" i="1"/>
  <c r="AHC254" i="1"/>
  <c r="AGZ53" i="1"/>
  <c r="AHC104" i="1"/>
  <c r="AGQ257" i="1"/>
  <c r="AHI22" i="1"/>
  <c r="AGQ30" i="1"/>
  <c r="AGW399" i="1"/>
  <c r="AHO123" i="1"/>
  <c r="AHI218" i="1"/>
  <c r="AHL381" i="1"/>
  <c r="AHI102" i="1"/>
  <c r="AHL93" i="1"/>
  <c r="AGZ292" i="1"/>
  <c r="AGW352" i="1"/>
  <c r="AHF287" i="1"/>
  <c r="AHC126" i="1"/>
  <c r="AHL58" i="1"/>
  <c r="AHF201" i="1"/>
  <c r="AHL186" i="1"/>
  <c r="AGQ91" i="1"/>
  <c r="AHC403" i="1"/>
  <c r="AHF78" i="1"/>
  <c r="AHI78" i="1"/>
  <c r="AHC206" i="1"/>
  <c r="AGW380" i="1"/>
  <c r="AGZ73" i="1"/>
  <c r="AHF266" i="1"/>
  <c r="AGZ143" i="1"/>
  <c r="AHF373" i="1"/>
  <c r="AGZ18" i="1"/>
  <c r="AGZ107" i="1"/>
  <c r="AGZ90" i="1"/>
  <c r="AGZ121" i="1"/>
  <c r="AGT277" i="1"/>
  <c r="AGQ104" i="1"/>
  <c r="AGW127" i="1"/>
  <c r="AHO267" i="1"/>
  <c r="AHR144" i="1"/>
  <c r="AHR198" i="1"/>
  <c r="AHL164" i="1"/>
  <c r="AHI14" i="1"/>
  <c r="AHI57" i="1"/>
  <c r="AGQ408" i="1"/>
  <c r="AGZ40" i="1"/>
  <c r="AGQ327" i="1"/>
  <c r="AHR18" i="1"/>
  <c r="AHR116" i="1"/>
  <c r="AHO110" i="1"/>
  <c r="AHO149" i="1"/>
  <c r="AHI163" i="1"/>
  <c r="AGT320" i="1"/>
  <c r="AGQ55" i="1"/>
  <c r="AGW72" i="1"/>
  <c r="AHR87" i="1"/>
  <c r="AHO204" i="1"/>
  <c r="AHL115" i="1"/>
  <c r="AGW19" i="1"/>
  <c r="AGQ22" i="1"/>
  <c r="AGW101" i="1"/>
  <c r="AGQ106" i="1"/>
  <c r="AGQ323" i="1"/>
  <c r="AGW35" i="1"/>
  <c r="AGQ245" i="1"/>
  <c r="AHR322" i="1"/>
  <c r="AHO305" i="1"/>
  <c r="AHO366" i="1"/>
  <c r="AHI96" i="1"/>
  <c r="AHL173" i="1"/>
  <c r="AGT283" i="1"/>
  <c r="AGZ13" i="1"/>
  <c r="AGT124" i="1"/>
  <c r="AGW39" i="1"/>
  <c r="AHO124" i="1"/>
  <c r="AHR306" i="1"/>
  <c r="AHR363" i="1"/>
  <c r="AHL328" i="1"/>
  <c r="AHF49" i="1"/>
  <c r="AGQ366" i="1"/>
  <c r="AGW73" i="1"/>
  <c r="AGQ195" i="1"/>
  <c r="AGW213" i="1"/>
  <c r="AHO100" i="1"/>
  <c r="AHL388" i="1"/>
  <c r="AHF400" i="1"/>
  <c r="AGW181" i="1"/>
  <c r="AGQ335" i="1"/>
  <c r="AGW45" i="1"/>
  <c r="AGQ165" i="1"/>
  <c r="AGT86" i="1"/>
  <c r="AGW184" i="1"/>
  <c r="AHO202" i="1"/>
  <c r="AHO225" i="1"/>
  <c r="AHI15" i="1"/>
  <c r="AHI28" i="1"/>
  <c r="AGT136" i="1"/>
  <c r="AGT395" i="1"/>
  <c r="AGZ106" i="1"/>
  <c r="AGT314" i="1"/>
  <c r="AHR237" i="1"/>
  <c r="AHO369" i="1"/>
  <c r="AHO409" i="1"/>
  <c r="AHI139" i="1"/>
  <c r="AHL290" i="1"/>
  <c r="AGQ204" i="1"/>
  <c r="AGT40" i="1"/>
  <c r="AGQ394" i="1"/>
  <c r="AHR323" i="1"/>
  <c r="AHR171" i="1"/>
  <c r="AHR40" i="1"/>
  <c r="AHR77" i="1"/>
  <c r="AHL98" i="1"/>
  <c r="AHL353" i="1"/>
  <c r="AGQ379" i="1"/>
  <c r="AGW96" i="1"/>
  <c r="AGQ209" i="1"/>
  <c r="AGW229" i="1"/>
  <c r="AHO158" i="1"/>
  <c r="AGZ206" i="1"/>
  <c r="AGW131" i="1"/>
  <c r="AGW107" i="1"/>
  <c r="AGQ224" i="1"/>
  <c r="AGW246" i="1"/>
  <c r="AHO144" i="1"/>
  <c r="AHO67" i="1"/>
  <c r="AHL360" i="1"/>
  <c r="AGT186" i="1"/>
  <c r="AGZ125" i="1"/>
  <c r="AHR176" i="1"/>
  <c r="AHR69" i="1"/>
  <c r="AHO307" i="1"/>
  <c r="AHO352" i="1"/>
  <c r="AHL232" i="1"/>
  <c r="AGT98" i="1"/>
  <c r="AHR264" i="1"/>
  <c r="AHL40" i="1"/>
  <c r="AHL291" i="1"/>
  <c r="AGT22" i="1"/>
  <c r="AGQ269" i="1"/>
  <c r="AGT145" i="1"/>
  <c r="AGW287" i="1"/>
  <c r="AHO297" i="1"/>
  <c r="AHR377" i="1"/>
  <c r="AHL314" i="1"/>
  <c r="AGQ330" i="1"/>
  <c r="AGW350" i="1"/>
  <c r="AHO274" i="1"/>
  <c r="AHR299" i="1"/>
  <c r="AHL396" i="1"/>
  <c r="AHF341" i="1"/>
  <c r="AHI257" i="1"/>
  <c r="AHC9" i="1"/>
  <c r="AHF81" i="1"/>
  <c r="AGZ316" i="1"/>
  <c r="AHI137" i="1"/>
  <c r="AHI255" i="1"/>
  <c r="AHF72" i="1"/>
  <c r="AHF95" i="1"/>
  <c r="AGZ265" i="1"/>
  <c r="AHC310" i="1"/>
  <c r="AGQ112" i="1"/>
  <c r="AHI190" i="1"/>
  <c r="AHO19" i="1"/>
  <c r="AGZ306" i="1"/>
  <c r="AGZ399" i="1"/>
  <c r="AGZ180" i="1"/>
  <c r="AGZ253" i="1"/>
  <c r="AGT323" i="1"/>
  <c r="AHL270" i="1"/>
  <c r="AHF210" i="1"/>
  <c r="AHC64" i="1"/>
  <c r="AGW167" i="1"/>
  <c r="AGZ393" i="1"/>
  <c r="AGQ232" i="1"/>
  <c r="AGT148" i="1"/>
  <c r="AHO347" i="1"/>
  <c r="AHO320" i="1"/>
  <c r="AHO109" i="1"/>
  <c r="AHI345" i="1"/>
  <c r="AHO43" i="1"/>
  <c r="AHI68" i="1"/>
  <c r="AHI148" i="1"/>
  <c r="AHC402" i="1"/>
  <c r="AGZ154" i="1"/>
  <c r="AHC350" i="1"/>
  <c r="AHO40" i="1"/>
  <c r="AHI64" i="1"/>
  <c r="AHC198" i="1"/>
  <c r="AHC291" i="1"/>
  <c r="AHF346" i="1"/>
  <c r="AGW406" i="1"/>
  <c r="AHC143" i="1"/>
  <c r="AHC361" i="1"/>
  <c r="AHC344" i="1"/>
  <c r="AHC247" i="1"/>
  <c r="AHC179" i="1"/>
  <c r="AHI16" i="1"/>
  <c r="AHI222" i="1"/>
  <c r="AGT197" i="1"/>
  <c r="AGT121" i="1"/>
  <c r="AHR154" i="1"/>
  <c r="AHO10" i="1"/>
  <c r="AHL226" i="1"/>
  <c r="AHC381" i="1"/>
  <c r="AHC252" i="1"/>
  <c r="AHC301" i="1"/>
  <c r="AHF394" i="1"/>
  <c r="AHC193" i="1"/>
  <c r="AHF323" i="1"/>
  <c r="AHL53" i="1"/>
  <c r="AHF385" i="1"/>
  <c r="AHC142" i="1"/>
  <c r="AHF330" i="1"/>
  <c r="AGW388" i="1"/>
  <c r="AHC182" i="1"/>
  <c r="AHC275" i="1"/>
  <c r="AHF331" i="1"/>
  <c r="AGW394" i="1"/>
  <c r="AHC136" i="1"/>
  <c r="AHI104" i="1"/>
  <c r="AHL300" i="1"/>
  <c r="AHF26" i="1"/>
  <c r="AGZ267" i="1"/>
  <c r="AHC319" i="1"/>
  <c r="AGZ91" i="1"/>
  <c r="AHC267" i="1"/>
  <c r="AHI310" i="1"/>
  <c r="AGW80" i="1"/>
  <c r="AHR128" i="1"/>
  <c r="AHR362" i="1"/>
  <c r="AHR63" i="1"/>
  <c r="AHI311" i="1"/>
  <c r="AHI314" i="1"/>
  <c r="AHC389" i="1"/>
  <c r="AHI40" i="1"/>
  <c r="AHC209" i="1"/>
  <c r="AHC315" i="1"/>
  <c r="AGZ87" i="1"/>
  <c r="AHL350" i="1"/>
  <c r="AHF288" i="1"/>
  <c r="AHI37" i="1"/>
  <c r="AHC202" i="1"/>
  <c r="AHF409" i="1"/>
  <c r="AGZ38" i="1"/>
  <c r="AHC95" i="1"/>
  <c r="AHI171" i="1"/>
  <c r="AGW317" i="1"/>
  <c r="AHF46" i="1"/>
  <c r="AGQ37" i="1"/>
  <c r="AGZ332" i="1"/>
  <c r="AGT276" i="1"/>
  <c r="AHC47" i="1"/>
  <c r="AGW60" i="1"/>
  <c r="AGQ62" i="1"/>
  <c r="AGQ46" i="1"/>
  <c r="AGQ264" i="1"/>
  <c r="AGT406" i="1"/>
  <c r="AGQ183" i="1"/>
  <c r="AHR223" i="1"/>
  <c r="AHR382" i="1"/>
  <c r="AHO367" i="1"/>
  <c r="AHL234" i="1"/>
  <c r="AGT225" i="1"/>
  <c r="AGW371" i="1"/>
  <c r="AGT104" i="1"/>
  <c r="AGT410" i="1"/>
  <c r="AHO174" i="1"/>
  <c r="AHR368" i="1"/>
  <c r="AHL387" i="1"/>
  <c r="AHF109" i="1"/>
  <c r="AGQ303" i="1"/>
  <c r="AGT57" i="1"/>
  <c r="AGW155" i="1"/>
  <c r="AHO232" i="1"/>
  <c r="AHI51" i="1"/>
  <c r="AHI54" i="1"/>
  <c r="AGQ360" i="1"/>
  <c r="AGT103" i="1"/>
  <c r="AGQ184" i="1"/>
  <c r="AGT25" i="1"/>
  <c r="AGZ82" i="1"/>
  <c r="AGQ371" i="1"/>
  <c r="AHO392" i="1"/>
  <c r="AHR88" i="1"/>
  <c r="AHI126" i="1"/>
  <c r="AHI128" i="1"/>
  <c r="AGT245" i="1"/>
  <c r="AGQ64" i="1"/>
  <c r="AHR388" i="1"/>
  <c r="AHR230" i="1"/>
  <c r="AHR95" i="1"/>
  <c r="AHI272" i="1"/>
  <c r="AHL397" i="1"/>
  <c r="AGT60" i="1"/>
  <c r="AGQ322" i="1"/>
  <c r="AGW128" i="1"/>
  <c r="AHR325" i="1"/>
  <c r="AHL204" i="1"/>
  <c r="AHO33" i="1"/>
  <c r="AHI58" i="1"/>
  <c r="AGQ229" i="1"/>
  <c r="AGT72" i="1"/>
  <c r="AGT125" i="1"/>
  <c r="AGT34" i="1"/>
  <c r="AGZ94" i="1"/>
  <c r="AGQ291" i="1"/>
  <c r="AGW116" i="1"/>
  <c r="AHR355" i="1"/>
  <c r="AHR225" i="1"/>
  <c r="AHO59" i="1"/>
  <c r="AGW100" i="1"/>
  <c r="AGQ295" i="1"/>
  <c r="AHR20" i="1"/>
  <c r="AHO135" i="1"/>
  <c r="AHO166" i="1"/>
  <c r="AHI195" i="1"/>
  <c r="AGQ334" i="1"/>
  <c r="AGT131" i="1"/>
  <c r="AGZ189" i="1"/>
  <c r="AGT85" i="1"/>
  <c r="AHR106" i="1"/>
  <c r="AHO372" i="1"/>
  <c r="AHO211" i="1"/>
  <c r="AHO271" i="1"/>
  <c r="AHL131" i="1"/>
  <c r="AGT75" i="1"/>
  <c r="AGQ340" i="1"/>
  <c r="AGT214" i="1"/>
  <c r="AGW143" i="1"/>
  <c r="AHR309" i="1"/>
  <c r="AGT106" i="1"/>
  <c r="AGT91" i="1"/>
  <c r="AGQ353" i="1"/>
  <c r="AGT230" i="1"/>
  <c r="AHR293" i="1"/>
  <c r="AHR166" i="1"/>
  <c r="AHL175" i="1"/>
  <c r="AHO11" i="1"/>
  <c r="AGQ51" i="1"/>
  <c r="AGQ359" i="1"/>
  <c r="AGW63" i="1"/>
  <c r="AHO377" i="1"/>
  <c r="AHO248" i="1"/>
  <c r="AHI142" i="1"/>
  <c r="AGQ395" i="1"/>
  <c r="AGT181" i="1"/>
  <c r="AHR46" i="1"/>
  <c r="AHO154" i="1"/>
  <c r="AHO210" i="1"/>
  <c r="AHL104" i="1"/>
  <c r="AHL111" i="1"/>
  <c r="AGT118" i="1"/>
  <c r="AGZ151" i="1"/>
  <c r="AGQ396" i="1"/>
  <c r="AHR401" i="1"/>
  <c r="AHR378" i="1"/>
  <c r="AHR130" i="1"/>
  <c r="AGT62" i="1"/>
  <c r="AGW70" i="1"/>
  <c r="AHR115" i="1"/>
  <c r="AHR260" i="1"/>
  <c r="AHI59" i="1"/>
  <c r="AHI61" i="1"/>
  <c r="AHI321" i="1"/>
  <c r="AHF220" i="1"/>
  <c r="AGW277" i="1"/>
  <c r="AHC28" i="1"/>
  <c r="AGZ395" i="1"/>
  <c r="AHF165" i="1"/>
  <c r="AGW223" i="1"/>
  <c r="AHL394" i="1"/>
  <c r="AHO52" i="1"/>
  <c r="AHI317" i="1"/>
  <c r="AGZ386" i="1"/>
  <c r="AHF121" i="1"/>
  <c r="AGZ231" i="1"/>
  <c r="AGZ331" i="1"/>
  <c r="AHI260" i="1"/>
  <c r="AHI380" i="1"/>
  <c r="AHF159" i="1"/>
  <c r="AGW220" i="1"/>
  <c r="AGZ394" i="1"/>
  <c r="AGW165" i="1"/>
  <c r="AHL86" i="1"/>
  <c r="AHF294" i="1"/>
  <c r="AGW355" i="1"/>
  <c r="AHC99" i="1"/>
  <c r="AHC36" i="1"/>
  <c r="AHF241" i="1"/>
  <c r="AGW296" i="1"/>
  <c r="AGW275" i="1"/>
  <c r="AGQ139" i="1"/>
  <c r="AGQ97" i="1"/>
  <c r="AHO63" i="1"/>
  <c r="AHL266" i="1"/>
  <c r="AHF206" i="1"/>
  <c r="AHI412" i="1"/>
  <c r="AHL286" i="1"/>
  <c r="AHO188" i="1"/>
  <c r="AHI212" i="1"/>
  <c r="AGZ279" i="1"/>
  <c r="AHF56" i="1"/>
  <c r="AHC388" i="1"/>
  <c r="AGZ128" i="1"/>
  <c r="AGZ225" i="1"/>
  <c r="AHL39" i="1"/>
  <c r="AHI52" i="1"/>
  <c r="AHL282" i="1"/>
  <c r="AHC380" i="1"/>
  <c r="AHC281" i="1"/>
  <c r="AHC260" i="1"/>
  <c r="AHC325" i="1"/>
  <c r="AGZ104" i="1"/>
  <c r="AHL185" i="1"/>
  <c r="AHI29" i="1"/>
  <c r="AHI151" i="1"/>
  <c r="AGZ257" i="1"/>
  <c r="AHF10" i="1"/>
  <c r="AGZ153" i="1"/>
  <c r="AHC210" i="1"/>
  <c r="AHC311" i="1"/>
  <c r="AGT254" i="1"/>
  <c r="AHL364" i="1"/>
  <c r="AHO290" i="1"/>
  <c r="AHR178" i="1"/>
  <c r="AHO318" i="1"/>
  <c r="AHI371" i="1"/>
  <c r="AHF45" i="1"/>
  <c r="AHI98" i="1"/>
  <c r="AHI170" i="1"/>
  <c r="AHF14" i="1"/>
  <c r="AGZ156" i="1"/>
  <c r="AGZ183" i="1"/>
  <c r="AHC269" i="1"/>
  <c r="AHC375" i="1"/>
  <c r="AHL407" i="1"/>
  <c r="AHI94" i="1"/>
  <c r="AHC323" i="1"/>
  <c r="AGZ95" i="1"/>
  <c r="AHC204" i="1"/>
  <c r="AHI410" i="1"/>
  <c r="AHI38" i="1"/>
  <c r="AHL269" i="1"/>
  <c r="AHC367" i="1"/>
  <c r="AHC268" i="1"/>
  <c r="AHC246" i="1"/>
  <c r="AHC309" i="1"/>
  <c r="AGZ88" i="1"/>
  <c r="AHF116" i="1"/>
  <c r="AHI134" i="1"/>
  <c r="AHI248" i="1"/>
  <c r="AHF69" i="1"/>
  <c r="AGW117" i="1"/>
  <c r="AGZ259" i="1"/>
  <c r="AGZ234" i="1"/>
  <c r="AGZ174" i="1"/>
  <c r="AGT401" i="1"/>
  <c r="AGW64" i="1"/>
  <c r="AHO116" i="1"/>
  <c r="AHF207" i="1"/>
  <c r="AHI382" i="1"/>
  <c r="AHL214" i="1"/>
  <c r="AHC370" i="1"/>
  <c r="AHI180" i="1"/>
  <c r="AGZ284" i="1"/>
  <c r="AGZ185" i="1"/>
  <c r="AHC243" i="1"/>
  <c r="AGZ230" i="1"/>
  <c r="AGT221" i="1"/>
  <c r="AHL137" i="1"/>
  <c r="AHL210" i="1"/>
  <c r="AHC368" i="1"/>
  <c r="AHC234" i="1"/>
  <c r="AHC286" i="1"/>
  <c r="AHF377" i="1"/>
  <c r="AGZ19" i="1"/>
  <c r="AHC177" i="1"/>
  <c r="AHI32" i="1"/>
  <c r="AHI127" i="1"/>
  <c r="AHC373" i="1"/>
  <c r="AHC393" i="1"/>
  <c r="AGZ132" i="1"/>
  <c r="AHC174" i="1"/>
  <c r="AHC321" i="1"/>
  <c r="AGW209" i="1"/>
  <c r="AHC98" i="1"/>
  <c r="AGQ225" i="1"/>
  <c r="AGT80" i="1"/>
  <c r="AGZ123" i="1"/>
  <c r="AHC282" i="1"/>
  <c r="AGW112" i="1"/>
  <c r="AGW95" i="1"/>
  <c r="AGW126" i="1"/>
  <c r="AGQ282" i="1"/>
  <c r="AGT159" i="1"/>
  <c r="AGW302" i="1"/>
  <c r="AHO276" i="1"/>
  <c r="AHR364" i="1"/>
  <c r="AHL296" i="1"/>
  <c r="AHF314" i="1"/>
  <c r="AGT403" i="1"/>
  <c r="AGQ177" i="1"/>
  <c r="AGT321" i="1"/>
  <c r="AHO247" i="1"/>
  <c r="AHO48" i="1"/>
  <c r="AHI319" i="1"/>
  <c r="AGQ213" i="1"/>
  <c r="AGT52" i="1"/>
  <c r="AHO362" i="1"/>
  <c r="AHO36" i="1"/>
  <c r="AHI119" i="1"/>
  <c r="AGT113" i="1"/>
  <c r="AGT96" i="1"/>
  <c r="AGT100" i="1"/>
  <c r="AGT318" i="1"/>
  <c r="AGZ32" i="1"/>
  <c r="AGT240" i="1"/>
  <c r="AHR311" i="1"/>
  <c r="AHO325" i="1"/>
  <c r="AHR53" i="1"/>
  <c r="AHL368" i="1"/>
  <c r="AGQ182" i="1"/>
  <c r="AGW247" i="1"/>
  <c r="AGQ57" i="1"/>
  <c r="AGZ14" i="1"/>
  <c r="AHR326" i="1"/>
  <c r="AHR143" i="1"/>
  <c r="AHR193" i="1"/>
  <c r="AHL176" i="1"/>
  <c r="AHO60" i="1"/>
  <c r="AGZ68" i="1"/>
  <c r="AGT190" i="1"/>
  <c r="AGW75" i="1"/>
  <c r="AHO88" i="1"/>
  <c r="AHR232" i="1"/>
  <c r="AHR285" i="1"/>
  <c r="AHL255" i="1"/>
  <c r="AHC406" i="1"/>
  <c r="AGW263" i="1"/>
  <c r="AGW369" i="1"/>
  <c r="AGW353" i="1"/>
  <c r="AGT331" i="1"/>
  <c r="AGZ42" i="1"/>
  <c r="AGT161" i="1"/>
  <c r="AGW86" i="1"/>
  <c r="AGZ182" i="1"/>
  <c r="AHR316" i="1"/>
  <c r="AHL280" i="1"/>
  <c r="AHF20" i="1"/>
  <c r="AHI138" i="1"/>
  <c r="AGQ65" i="1"/>
  <c r="AGQ289" i="1"/>
  <c r="AGW354" i="1"/>
  <c r="AGQ205" i="1"/>
  <c r="AHO386" i="1"/>
  <c r="AHO179" i="1"/>
  <c r="AHO268" i="1"/>
  <c r="AHI279" i="1"/>
  <c r="AHI281" i="1"/>
  <c r="AGT201" i="1"/>
  <c r="AGW36" i="1"/>
  <c r="AGT388" i="1"/>
  <c r="AHR163" i="1"/>
  <c r="AHR57" i="1"/>
  <c r="AHR121" i="1"/>
  <c r="AHO338" i="1"/>
  <c r="AHI103" i="1"/>
  <c r="AGT373" i="1"/>
  <c r="AGZ85" i="1"/>
  <c r="AGW91" i="1"/>
  <c r="AHO71" i="1"/>
  <c r="AGW203" i="1"/>
  <c r="AGW307" i="1"/>
  <c r="AGW291" i="1"/>
  <c r="AGT390" i="1"/>
  <c r="AGZ101" i="1"/>
  <c r="AGT219" i="1"/>
  <c r="AGQ45" i="1"/>
  <c r="AGW108" i="1"/>
  <c r="AHR202" i="1"/>
  <c r="AHR258" i="1"/>
  <c r="AHL222" i="1"/>
  <c r="AHC377" i="1"/>
  <c r="AGQ351" i="1"/>
  <c r="AGQ266" i="1"/>
  <c r="AHR59" i="1"/>
  <c r="AHO327" i="1"/>
  <c r="AHO129" i="1"/>
  <c r="AHO207" i="1"/>
  <c r="AHI221" i="1"/>
  <c r="AHI223" i="1"/>
  <c r="AGT262" i="1"/>
  <c r="AGQ12" i="1"/>
  <c r="AGZ198" i="1"/>
  <c r="AHR14" i="1"/>
  <c r="AHR100" i="1"/>
  <c r="AHI44" i="1"/>
  <c r="AHL158" i="1"/>
  <c r="AGW17" i="1"/>
  <c r="AGT265" i="1"/>
  <c r="AGQ88" i="1"/>
  <c r="AHO280" i="1"/>
  <c r="AHR158" i="1"/>
  <c r="AHR211" i="1"/>
  <c r="AHL177" i="1"/>
  <c r="AGQ217" i="1"/>
  <c r="AGZ159" i="1"/>
  <c r="AHR62" i="1"/>
  <c r="AHI204" i="1"/>
  <c r="AHI407" i="1"/>
  <c r="AHL95" i="1"/>
  <c r="AHF307" i="1"/>
  <c r="AGW370" i="1"/>
  <c r="AHC109" i="1"/>
  <c r="AHC82" i="1"/>
  <c r="AHF254" i="1"/>
  <c r="AHI402" i="1"/>
  <c r="AHC73" i="1"/>
  <c r="AHF200" i="1"/>
  <c r="AGT107" i="1"/>
  <c r="AHI347" i="1"/>
  <c r="AHL283" i="1"/>
  <c r="AHF226" i="1"/>
  <c r="AHC31" i="1"/>
  <c r="AHC81" i="1"/>
  <c r="AHF133" i="1"/>
  <c r="AGW182" i="1"/>
  <c r="AGZ405" i="1"/>
  <c r="AHL67" i="1"/>
  <c r="AHL51" i="1"/>
  <c r="AHF382" i="1"/>
  <c r="AHF327" i="1"/>
  <c r="AGW389" i="1"/>
  <c r="AGQ407" i="1"/>
  <c r="AGT263" i="1"/>
  <c r="AHO29" i="1"/>
  <c r="AHO340" i="1"/>
  <c r="AHO62" i="1"/>
  <c r="AHF329" i="1"/>
  <c r="AHL64" i="1"/>
  <c r="AHL335" i="1"/>
  <c r="AHF55" i="1"/>
  <c r="AHI299" i="1"/>
  <c r="AGZ403" i="1"/>
  <c r="AGW158" i="1"/>
  <c r="AGZ209" i="1"/>
  <c r="AHI116" i="1"/>
  <c r="AHF53" i="1"/>
  <c r="AGZ202" i="1"/>
  <c r="AGZ295" i="1"/>
  <c r="AHC295" i="1"/>
  <c r="AHI121" i="1"/>
  <c r="AHI238" i="1"/>
  <c r="AHF58" i="1"/>
  <c r="AHF75" i="1"/>
  <c r="AHC293" i="1"/>
  <c r="AHF21" i="1"/>
  <c r="AHI373" i="1"/>
  <c r="AGT116" i="1"/>
  <c r="AHR180" i="1"/>
  <c r="AHL275" i="1"/>
  <c r="AHF218" i="1"/>
  <c r="AHF79" i="1"/>
  <c r="AGZ256" i="1"/>
  <c r="AGZ307" i="1"/>
  <c r="AHC396" i="1"/>
  <c r="AHF28" i="1"/>
  <c r="AGZ197" i="1"/>
  <c r="AHO30" i="1"/>
  <c r="AHI56" i="1"/>
  <c r="AHC390" i="1"/>
  <c r="AHC405" i="1"/>
  <c r="AHC190" i="1"/>
  <c r="AHC334" i="1"/>
  <c r="AGQ181" i="1"/>
  <c r="AHL315" i="1"/>
  <c r="AGZ187" i="1"/>
  <c r="AGZ280" i="1"/>
  <c r="AHC335" i="1"/>
  <c r="AGZ108" i="1"/>
  <c r="AHC280" i="1"/>
  <c r="AHI210" i="1"/>
  <c r="AHL151" i="1"/>
  <c r="AGZ329" i="1"/>
  <c r="AGZ382" i="1"/>
  <c r="AHF39" i="1"/>
  <c r="AHF108" i="1"/>
  <c r="AGZ272" i="1"/>
  <c r="AGQ154" i="1"/>
  <c r="AGW323" i="1"/>
  <c r="AHO240" i="1"/>
  <c r="AHL37" i="1"/>
  <c r="AHO122" i="1"/>
  <c r="AHI144" i="1"/>
  <c r="AHI267" i="1"/>
  <c r="AHF89" i="1"/>
  <c r="AGZ277" i="1"/>
  <c r="AGZ213" i="1"/>
  <c r="AHF36" i="1"/>
  <c r="AGQ38" i="1"/>
  <c r="AHL212" i="1"/>
  <c r="AHC326" i="1"/>
  <c r="AHC314" i="1"/>
  <c r="AGZ92" i="1"/>
  <c r="AHC262" i="1"/>
  <c r="AHF71" i="1"/>
  <c r="AHI201" i="1"/>
  <c r="AHF30" i="1"/>
  <c r="AGT398" i="1"/>
  <c r="AHF41" i="1"/>
  <c r="AGZ232" i="1"/>
  <c r="AGT162" i="1"/>
  <c r="AHC170" i="1"/>
  <c r="AHC41" i="1"/>
  <c r="AGT386" i="1"/>
  <c r="AHF153" i="1"/>
  <c r="AGT63" i="1"/>
  <c r="AGT132" i="1"/>
  <c r="AGT260" i="1"/>
  <c r="AGW402" i="1"/>
  <c r="AGT178" i="1"/>
  <c r="AHR371" i="1"/>
  <c r="AHO384" i="1"/>
  <c r="AHR64" i="1"/>
  <c r="AHR113" i="1"/>
  <c r="AHI264" i="1"/>
  <c r="AGQ132" i="1"/>
  <c r="AGW185" i="1"/>
  <c r="AGQ14" i="1"/>
  <c r="AGQ309" i="1"/>
  <c r="AHR385" i="1"/>
  <c r="AHR201" i="1"/>
  <c r="AHR255" i="1"/>
  <c r="AHL237" i="1"/>
  <c r="AHF177" i="1"/>
  <c r="AGT299" i="1"/>
  <c r="AGT140" i="1"/>
  <c r="AGZ150" i="1"/>
  <c r="AHR290" i="1"/>
  <c r="AHR348" i="1"/>
  <c r="AHL313" i="1"/>
  <c r="AHF35" i="1"/>
  <c r="AGW375" i="1"/>
  <c r="AGZ47" i="1"/>
  <c r="AGZ33" i="1"/>
  <c r="AGQ83" i="1"/>
  <c r="AGT179" i="1"/>
  <c r="AGQ222" i="1"/>
  <c r="AGT368" i="1"/>
  <c r="AHR76" i="1"/>
  <c r="AHO81" i="1"/>
  <c r="AHO263" i="1"/>
  <c r="AHI269" i="1"/>
  <c r="AGQ310" i="1"/>
  <c r="AGW242" i="1"/>
  <c r="AGT61" i="1"/>
  <c r="AHR218" i="1"/>
  <c r="AHO407" i="1"/>
  <c r="AHL10" i="1"/>
  <c r="AHL251" i="1"/>
  <c r="AGW57" i="1"/>
  <c r="AGQ173" i="1"/>
  <c r="AGT317" i="1"/>
  <c r="AHR314" i="1"/>
  <c r="AHR156" i="1"/>
  <c r="AHR25" i="1"/>
  <c r="AHR78" i="1"/>
  <c r="AHI198" i="1"/>
  <c r="AHL323" i="1"/>
  <c r="AGT224" i="1"/>
  <c r="AGQ78" i="1"/>
  <c r="AGQ130" i="1"/>
  <c r="AGW30" i="1"/>
  <c r="AGQ146" i="1"/>
  <c r="AGT286" i="1"/>
  <c r="AHR185" i="1"/>
  <c r="AHR52" i="1"/>
  <c r="AHR111" i="1"/>
  <c r="AHI227" i="1"/>
  <c r="AHL354" i="1"/>
  <c r="AGW254" i="1"/>
  <c r="AGT291" i="1"/>
  <c r="AGZ21" i="1"/>
  <c r="AHO301" i="1"/>
  <c r="AHO146" i="1"/>
  <c r="AHR228" i="1"/>
  <c r="AHF178" i="1"/>
  <c r="AGQ185" i="1"/>
  <c r="AGT330" i="1"/>
  <c r="AGW85" i="1"/>
  <c r="AHO364" i="1"/>
  <c r="AHO231" i="1"/>
  <c r="AHO99" i="1"/>
  <c r="AHI129" i="1"/>
  <c r="AHI135" i="1"/>
  <c r="AGW71" i="1"/>
  <c r="AGQ189" i="1"/>
  <c r="AGT333" i="1"/>
  <c r="AHR296" i="1"/>
  <c r="AHR142" i="1"/>
  <c r="AGQ111" i="1"/>
  <c r="AGW93" i="1"/>
  <c r="AGT349" i="1"/>
  <c r="AGQ133" i="1"/>
  <c r="AHR281" i="1"/>
  <c r="AHR135" i="1"/>
  <c r="AHI167" i="1"/>
  <c r="AHL292" i="1"/>
  <c r="AGT166" i="1"/>
  <c r="AGW311" i="1"/>
  <c r="AGT45" i="1"/>
  <c r="AGT353" i="1"/>
  <c r="AHO236" i="1"/>
  <c r="AHR168" i="1"/>
  <c r="AHF128" i="1"/>
  <c r="AGQ247" i="1"/>
  <c r="AGT389" i="1"/>
  <c r="AGT14" i="1"/>
  <c r="AHO294" i="1"/>
  <c r="AHO170" i="1"/>
  <c r="AHO41" i="1"/>
  <c r="AHO78" i="1"/>
  <c r="AHI110" i="1"/>
  <c r="AGQ32" i="1"/>
  <c r="AGQ252" i="1"/>
  <c r="AGT394" i="1"/>
  <c r="AGQ168" i="1"/>
  <c r="AHR240" i="1"/>
  <c r="AHR396" i="1"/>
  <c r="AHO380" i="1"/>
  <c r="AHR22" i="1"/>
  <c r="AGQ278" i="1"/>
  <c r="AGQ206" i="1"/>
  <c r="AHR92" i="1"/>
  <c r="AHO397" i="1"/>
  <c r="AHI165" i="1"/>
  <c r="AHL289" i="1"/>
  <c r="AHF305" i="1"/>
  <c r="AHL133" i="1"/>
  <c r="AHC221" i="1"/>
  <c r="AHF395" i="1"/>
  <c r="AGZ26" i="1"/>
  <c r="AHC71" i="1"/>
  <c r="AHC166" i="1"/>
  <c r="AGQ284" i="1"/>
  <c r="AHI384" i="1"/>
  <c r="AHL285" i="1"/>
  <c r="AHC63" i="1"/>
  <c r="AHC122" i="1"/>
  <c r="AHF166" i="1"/>
  <c r="AGW228" i="1"/>
  <c r="AHF234" i="1"/>
  <c r="AHI409" i="1"/>
  <c r="AHL102" i="1"/>
  <c r="AHF310" i="1"/>
  <c r="AHC51" i="1"/>
  <c r="AGW314" i="1"/>
  <c r="AHL367" i="1"/>
  <c r="AHF380" i="1"/>
  <c r="AHI91" i="1"/>
  <c r="AHC316" i="1"/>
  <c r="AGZ96" i="1"/>
  <c r="AHC242" i="1"/>
  <c r="AGQ210" i="1"/>
  <c r="AGT278" i="1"/>
  <c r="AGQ67" i="1"/>
  <c r="AGW94" i="1"/>
  <c r="AHO359" i="1"/>
  <c r="AHR259" i="1"/>
  <c r="AHL384" i="1"/>
  <c r="AHI277" i="1"/>
  <c r="AHL182" i="1"/>
  <c r="AHF198" i="1"/>
  <c r="AHC57" i="1"/>
  <c r="AHF111" i="1"/>
  <c r="AGW133" i="1"/>
  <c r="AHF147" i="1"/>
  <c r="AHI155" i="1"/>
  <c r="AHI274" i="1"/>
  <c r="AHF102" i="1"/>
  <c r="AGW125" i="1"/>
  <c r="AGZ286" i="1"/>
  <c r="AGZ264" i="1"/>
  <c r="AHF47" i="1"/>
  <c r="AGW110" i="1"/>
  <c r="AHL377" i="1"/>
  <c r="AHO34" i="1"/>
  <c r="AHI301" i="1"/>
  <c r="AGZ371" i="1"/>
  <c r="AHF44" i="1"/>
  <c r="AGZ215" i="1"/>
  <c r="AGQ149" i="1"/>
  <c r="AHI355" i="1"/>
  <c r="AHL258" i="1"/>
  <c r="AGW58" i="1"/>
  <c r="AGW264" i="1"/>
  <c r="AHO329" i="1"/>
  <c r="AHO17" i="1"/>
  <c r="AHL88" i="1"/>
  <c r="AHL94" i="1"/>
  <c r="AHO171" i="1"/>
  <c r="AHI202" i="1"/>
  <c r="AHI328" i="1"/>
  <c r="AGW161" i="1"/>
  <c r="AGZ342" i="1"/>
  <c r="AHF93" i="1"/>
  <c r="AHO169" i="1"/>
  <c r="AHI199" i="1"/>
  <c r="AGZ266" i="1"/>
  <c r="AHF42" i="1"/>
  <c r="AHC338" i="1"/>
  <c r="AHF140" i="1"/>
  <c r="AHI262" i="1"/>
  <c r="AHF86" i="1"/>
  <c r="AGZ252" i="1"/>
  <c r="AHF33" i="1"/>
  <c r="AHI399" i="1"/>
  <c r="AHF175" i="1"/>
  <c r="AGW236" i="1"/>
  <c r="AGZ411" i="1"/>
  <c r="AGZ350" i="1"/>
  <c r="AHF129" i="1"/>
  <c r="AGQ19" i="1"/>
  <c r="AGW140" i="1"/>
  <c r="AHR140" i="1"/>
  <c r="AHL386" i="1"/>
  <c r="AHF328" i="1"/>
  <c r="AHL100" i="1"/>
  <c r="AHL406" i="1"/>
  <c r="AHO70" i="1"/>
  <c r="AHI333" i="1"/>
  <c r="AHF137" i="1"/>
  <c r="AHF70" i="1"/>
  <c r="AGZ248" i="1"/>
  <c r="AGZ346" i="1"/>
  <c r="AGQ128" i="1"/>
  <c r="AHI131" i="1"/>
  <c r="AHL401" i="1"/>
  <c r="AGZ240" i="1"/>
  <c r="AGZ291" i="1"/>
  <c r="AHC382" i="1"/>
  <c r="AGZ176" i="1"/>
  <c r="AHL303" i="1"/>
  <c r="AHI270" i="1"/>
  <c r="AGZ412" i="1"/>
  <c r="AGZ201" i="1"/>
  <c r="AGZ199" i="1"/>
  <c r="AHI186" i="1"/>
  <c r="AGW137" i="1"/>
  <c r="AGZ190" i="1"/>
  <c r="AHF31" i="1"/>
  <c r="AHC299" i="1"/>
  <c r="AHF321" i="1"/>
  <c r="AGW69" i="1"/>
  <c r="AHC23" i="1"/>
  <c r="AHC408" i="1"/>
  <c r="AGW396" i="1"/>
  <c r="AHC111" i="1"/>
  <c r="AHC345" i="1"/>
  <c r="AGW145" i="1"/>
  <c r="AGW251" i="1"/>
  <c r="AGW233" i="1"/>
  <c r="AGT344" i="1"/>
  <c r="AGQ70" i="1"/>
  <c r="AGT168" i="1"/>
  <c r="AGQ9" i="1"/>
  <c r="AHR150" i="1"/>
  <c r="AHR303" i="1"/>
  <c r="AHR134" i="1"/>
  <c r="AHO348" i="1"/>
  <c r="AHI348" i="1"/>
  <c r="AHL140" i="1"/>
  <c r="AGT37" i="1"/>
  <c r="AGQ297" i="1"/>
  <c r="AGT171" i="1"/>
  <c r="AGW318" i="1"/>
  <c r="AHO264" i="1"/>
  <c r="AHR349" i="1"/>
  <c r="AHL281" i="1"/>
  <c r="AHF296" i="1"/>
  <c r="AGT209" i="1"/>
  <c r="AGW47" i="1"/>
  <c r="AGQ255" i="1"/>
  <c r="AHR49" i="1"/>
  <c r="AHO221" i="1"/>
  <c r="AHI241" i="1"/>
  <c r="AHI247" i="1"/>
  <c r="AGT354" i="1"/>
  <c r="AGQ13" i="1"/>
  <c r="AGQ10" i="1"/>
  <c r="AGQ215" i="1"/>
  <c r="AGW276" i="1"/>
  <c r="AHO314" i="1"/>
  <c r="AHR29" i="1"/>
  <c r="AHO46" i="1"/>
  <c r="AHI357" i="1"/>
  <c r="AHI360" i="1"/>
  <c r="AGT177" i="1"/>
  <c r="AGT366" i="1"/>
  <c r="AHR161" i="1"/>
  <c r="AHR287" i="1"/>
  <c r="AHR75" i="1"/>
  <c r="AHL75" i="1"/>
  <c r="AHL293" i="1"/>
  <c r="AGQ258" i="1"/>
  <c r="AGW319" i="1"/>
  <c r="AGZ69" i="1"/>
  <c r="AHR253" i="1"/>
  <c r="AHR375" i="1"/>
  <c r="AHR127" i="1"/>
  <c r="AHO237" i="1"/>
  <c r="AHI253" i="1"/>
  <c r="AGQ40" i="1"/>
  <c r="AGT370" i="1"/>
  <c r="AGT356" i="1"/>
  <c r="AGQ227" i="1"/>
  <c r="AGW288" i="1"/>
  <c r="AGQ102" i="1"/>
  <c r="AGQ411" i="1"/>
  <c r="AGZ43" i="1"/>
  <c r="AHR278" i="1"/>
  <c r="AHR403" i="1"/>
  <c r="AHR148" i="1"/>
  <c r="AHO275" i="1"/>
  <c r="AHI278" i="1"/>
  <c r="AGT284" i="1"/>
  <c r="AGQ48" i="1"/>
  <c r="AGT202" i="1"/>
  <c r="AHO373" i="1"/>
  <c r="AHO199" i="1"/>
  <c r="AHO96" i="1"/>
  <c r="AHL16" i="1"/>
  <c r="AHL22" i="1"/>
  <c r="AGQ367" i="1"/>
  <c r="AGZ10" i="1"/>
  <c r="AGQ279" i="1"/>
  <c r="AHR47" i="1"/>
  <c r="AHO311" i="1"/>
  <c r="AHO194" i="1"/>
  <c r="AHI205" i="1"/>
  <c r="AHI207" i="1"/>
  <c r="AGQ272" i="1"/>
  <c r="AGW335" i="1"/>
  <c r="AGT28" i="1"/>
  <c r="AGZ86" i="1"/>
  <c r="AGT204" i="1"/>
  <c r="AGT310" i="1"/>
  <c r="AGT294" i="1"/>
  <c r="AGQ285" i="1"/>
  <c r="AGQ122" i="1"/>
  <c r="AGT41" i="1"/>
  <c r="AGZ102" i="1"/>
  <c r="AHR220" i="1"/>
  <c r="AHR347" i="1"/>
  <c r="AHR402" i="1"/>
  <c r="AHL412" i="1"/>
  <c r="AHO200" i="1"/>
  <c r="AHI220" i="1"/>
  <c r="AGT347" i="1"/>
  <c r="AGQ127" i="1"/>
  <c r="AHO95" i="1"/>
  <c r="AHI372" i="1"/>
  <c r="AHI379" i="1"/>
  <c r="AGQ155" i="1"/>
  <c r="AGQ343" i="1"/>
  <c r="AHO93" i="1"/>
  <c r="AHI149" i="1"/>
  <c r="AGQ332" i="1"/>
  <c r="AGQ159" i="1"/>
  <c r="AGT83" i="1"/>
  <c r="AHR175" i="1"/>
  <c r="AHR300" i="1"/>
  <c r="AHR252" i="1"/>
  <c r="AHR243" i="1"/>
  <c r="AHI254" i="1"/>
  <c r="AHI256" i="1"/>
  <c r="AHI10" i="1"/>
  <c r="AHI100" i="1"/>
  <c r="AHC313" i="1"/>
  <c r="AGZ83" i="1"/>
  <c r="AHC214" i="1"/>
  <c r="AHC150" i="1"/>
  <c r="AHF401" i="1"/>
  <c r="AGZ31" i="1"/>
  <c r="AHL287" i="1"/>
  <c r="AHF230" i="1"/>
  <c r="AHC144" i="1"/>
  <c r="AHF352" i="1"/>
  <c r="AGW408" i="1"/>
  <c r="AHC38" i="1"/>
  <c r="AHC117" i="1"/>
  <c r="AHL150" i="1"/>
  <c r="AHF396" i="1"/>
  <c r="AHC149" i="1"/>
  <c r="AHC134" i="1"/>
  <c r="AHF343" i="1"/>
  <c r="AGW401" i="1"/>
  <c r="AHI136" i="1"/>
  <c r="AHC387" i="1"/>
  <c r="AHC288" i="1"/>
  <c r="AHC224" i="1"/>
  <c r="AGZ103" i="1"/>
  <c r="AGZ81" i="1"/>
  <c r="AGZ78" i="1"/>
  <c r="AGT156" i="1"/>
  <c r="AHL238" i="1"/>
  <c r="AHI69" i="1"/>
  <c r="AHL184" i="1"/>
  <c r="AHF135" i="1"/>
  <c r="AHC85" i="1"/>
  <c r="AHF249" i="1"/>
  <c r="AGW305" i="1"/>
  <c r="AGZ367" i="1"/>
  <c r="AHC32" i="1"/>
  <c r="AGQ49" i="1"/>
  <c r="AHI243" i="1"/>
  <c r="AHL180" i="1"/>
  <c r="AHF131" i="1"/>
  <c r="AGZ360" i="1"/>
  <c r="AGZ410" i="1"/>
  <c r="AHF64" i="1"/>
  <c r="AHI390" i="1"/>
  <c r="AHC59" i="1"/>
  <c r="AHF184" i="1"/>
  <c r="AGW249" i="1"/>
  <c r="AGZ297" i="1"/>
  <c r="AHC22" i="1"/>
  <c r="AGT59" i="1"/>
  <c r="AHL260" i="1"/>
  <c r="AHL92" i="1"/>
  <c r="AGT27" i="1"/>
  <c r="AHR345" i="1"/>
  <c r="AHR408" i="1"/>
  <c r="AHO319" i="1"/>
  <c r="AHI31" i="1"/>
  <c r="AHL144" i="1"/>
  <c r="AHI11" i="1"/>
  <c r="AHI287" i="1"/>
  <c r="AHI408" i="1"/>
  <c r="AHF188" i="1"/>
  <c r="AGW253" i="1"/>
  <c r="AGZ397" i="1"/>
  <c r="AGW195" i="1"/>
  <c r="AHL319" i="1"/>
  <c r="AHI283" i="1"/>
  <c r="AGZ392" i="1"/>
  <c r="AGW144" i="1"/>
  <c r="AGZ195" i="1"/>
  <c r="AGZ335" i="1"/>
  <c r="AGT176" i="1"/>
  <c r="AHI226" i="1"/>
  <c r="AHL166" i="1"/>
  <c r="AGZ396" i="1"/>
  <c r="AGZ285" i="1"/>
  <c r="AHI365" i="1"/>
  <c r="AHL52" i="1"/>
  <c r="AHF263" i="1"/>
  <c r="AGW326" i="1"/>
  <c r="AHC61" i="1"/>
  <c r="AHC40" i="1"/>
  <c r="AHF205" i="1"/>
  <c r="AGW269" i="1"/>
  <c r="AGW84" i="1"/>
  <c r="AGT69" i="1"/>
  <c r="AHR27" i="1"/>
  <c r="AHO203" i="1"/>
  <c r="AHI41" i="1"/>
  <c r="AHF136" i="1"/>
  <c r="AHC90" i="1"/>
  <c r="AHF213" i="1"/>
  <c r="AGZ330" i="1"/>
  <c r="AHC37" i="1"/>
  <c r="AGT33" i="1"/>
  <c r="AHF132" i="1"/>
  <c r="AGZ321" i="1"/>
  <c r="AHF37" i="1"/>
  <c r="AHO213" i="1"/>
  <c r="AGW360" i="1"/>
  <c r="AHC93" i="1"/>
  <c r="AGT211" i="1"/>
  <c r="AGW340" i="1"/>
  <c r="AGZ287" i="1"/>
  <c r="AGW40" i="1"/>
  <c r="AGW38" i="1"/>
  <c r="AGQ157" i="1"/>
  <c r="AGW218" i="1"/>
  <c r="AHR85" i="1"/>
  <c r="AHO326" i="1"/>
  <c r="AHO106" i="1"/>
  <c r="AGT127" i="1"/>
  <c r="AGZ184" i="1"/>
  <c r="AGT9" i="1"/>
  <c r="AGT303" i="1"/>
  <c r="AHR372" i="1"/>
  <c r="AHR219" i="1"/>
  <c r="AHR350" i="1"/>
  <c r="AHR118" i="1"/>
  <c r="AHL118" i="1"/>
  <c r="AHL355" i="1"/>
  <c r="AGQ198" i="1"/>
  <c r="AGW261" i="1"/>
  <c r="AGQ69" i="1"/>
  <c r="AGQ384" i="1"/>
  <c r="AHR310" i="1"/>
  <c r="AHR136" i="1"/>
  <c r="AHR177" i="1"/>
  <c r="AHL163" i="1"/>
  <c r="AHO44" i="1"/>
  <c r="AGZ188" i="1"/>
  <c r="AGZ168" i="1"/>
  <c r="AGT78" i="1"/>
  <c r="AGW176" i="1"/>
  <c r="AGQ345" i="1"/>
  <c r="AGT217" i="1"/>
  <c r="AGW365" i="1"/>
  <c r="AHO68" i="1"/>
  <c r="AHO218" i="1"/>
  <c r="AHR301" i="1"/>
  <c r="AHL240" i="1"/>
  <c r="AHF256" i="1"/>
  <c r="AHL9" i="1"/>
  <c r="AGT305" i="1"/>
  <c r="AGW103" i="1"/>
  <c r="AHR103" i="1"/>
  <c r="AHO387" i="1"/>
  <c r="AHR55" i="1"/>
  <c r="AHO220" i="1"/>
  <c r="AGQ385" i="1"/>
  <c r="AGT169" i="1"/>
  <c r="AGT119" i="1"/>
  <c r="AHR146" i="1"/>
  <c r="AHR41" i="1"/>
  <c r="AHO334" i="1"/>
  <c r="AHI354" i="1"/>
  <c r="AHL171" i="1"/>
  <c r="AGW221" i="1"/>
  <c r="AGT244" i="1"/>
  <c r="AGT227" i="1"/>
  <c r="AGQ356" i="1"/>
  <c r="AGW283" i="1"/>
  <c r="AGT109" i="1"/>
  <c r="AHR173" i="1"/>
  <c r="AHR66" i="1"/>
  <c r="AHO323" i="1"/>
  <c r="AHO365" i="1"/>
  <c r="AHI383" i="1"/>
  <c r="AHL203" i="1"/>
  <c r="AGQ53" i="1"/>
  <c r="AGT411" i="1"/>
  <c r="AGQ190" i="1"/>
  <c r="AGW255" i="1"/>
  <c r="AHR320" i="1"/>
  <c r="AHL357" i="1"/>
  <c r="AHF295" i="1"/>
  <c r="AGT180" i="1"/>
  <c r="AGW327" i="1"/>
  <c r="AGT369" i="1"/>
  <c r="AGZ77" i="1"/>
  <c r="AHO219" i="1"/>
  <c r="AHR409" i="1"/>
  <c r="AHO14" i="1"/>
  <c r="AHI275" i="1"/>
  <c r="AGQ398" i="1"/>
  <c r="AGT184" i="1"/>
  <c r="AGW331" i="1"/>
  <c r="AHR139" i="1"/>
  <c r="AHR28" i="1"/>
  <c r="AGT182" i="1"/>
  <c r="AGT167" i="1"/>
  <c r="AGQ412" i="1"/>
  <c r="AGT200" i="1"/>
  <c r="AGW346" i="1"/>
  <c r="AGT128" i="1"/>
  <c r="AHR123" i="1"/>
  <c r="AHO302" i="1"/>
  <c r="AHI323" i="1"/>
  <c r="AHL145" i="1"/>
  <c r="AGQ113" i="1"/>
  <c r="AGW135" i="1"/>
  <c r="AGW41" i="1"/>
  <c r="AGW313" i="1"/>
  <c r="AHR262" i="1"/>
  <c r="AHR313" i="1"/>
  <c r="AHF238" i="1"/>
  <c r="AGT242" i="1"/>
  <c r="AGW386" i="1"/>
  <c r="AGW9" i="1"/>
  <c r="AHO161" i="1"/>
  <c r="AHR352" i="1"/>
  <c r="AHR405" i="1"/>
  <c r="AHF92" i="1"/>
  <c r="AHI217" i="1"/>
  <c r="AGT246" i="1"/>
  <c r="AGW390" i="1"/>
  <c r="AHR386" i="1"/>
  <c r="AHR81" i="1"/>
  <c r="AGW163" i="1"/>
  <c r="AHO222" i="1"/>
  <c r="AHO398" i="1"/>
  <c r="AHL256" i="1"/>
  <c r="AHF149" i="1"/>
  <c r="AHI322" i="1"/>
  <c r="AHL156" i="1"/>
  <c r="AHI130" i="1"/>
  <c r="AGZ226" i="1"/>
  <c r="AHC397" i="1"/>
  <c r="AGZ131" i="1"/>
  <c r="AHC181" i="1"/>
  <c r="AHC278" i="1"/>
  <c r="AGT279" i="1"/>
  <c r="AHL107" i="1"/>
  <c r="AHL153" i="1"/>
  <c r="AHC173" i="1"/>
  <c r="AHC228" i="1"/>
  <c r="AHF317" i="1"/>
  <c r="AGW376" i="1"/>
  <c r="AHC127" i="1"/>
  <c r="AHL380" i="1"/>
  <c r="AHI108" i="1"/>
  <c r="AHC332" i="1"/>
  <c r="AGZ113" i="1"/>
  <c r="AHC124" i="1"/>
  <c r="AGQ197" i="1"/>
  <c r="AHL230" i="1"/>
  <c r="AHC385" i="1"/>
  <c r="AGZ300" i="1"/>
  <c r="AHF40" i="1"/>
  <c r="AHC257" i="1"/>
  <c r="AGZ247" i="1"/>
  <c r="AGT205" i="1"/>
  <c r="AGQ283" i="1"/>
  <c r="AGW59" i="1"/>
  <c r="AGT409" i="1"/>
  <c r="AHO168" i="1"/>
  <c r="AHR222" i="1"/>
  <c r="AHI132" i="1"/>
  <c r="AHL252" i="1"/>
  <c r="AHC401" i="1"/>
  <c r="AHL18" i="1"/>
  <c r="AHL373" i="1"/>
  <c r="AHF315" i="1"/>
  <c r="AHC133" i="1"/>
  <c r="AHF212" i="1"/>
  <c r="AGW272" i="1"/>
  <c r="AHC60" i="1"/>
  <c r="AHO38" i="1"/>
  <c r="AHI306" i="1"/>
  <c r="AHL14" i="1"/>
  <c r="AHF204" i="1"/>
  <c r="AGW265" i="1"/>
  <c r="AGZ378" i="1"/>
  <c r="AHF150" i="1"/>
  <c r="AGW207" i="1"/>
  <c r="AHL272" i="1"/>
  <c r="AHF285" i="1"/>
  <c r="AHC53" i="1"/>
  <c r="AHF151" i="1"/>
  <c r="AGW212" i="1"/>
  <c r="AHC12" i="1"/>
  <c r="AGT146" i="1"/>
  <c r="AHL73" i="1"/>
  <c r="AHO26" i="1"/>
  <c r="AGT274" i="1"/>
  <c r="AHO279" i="1"/>
  <c r="AHI93" i="1"/>
  <c r="AHI99" i="1"/>
  <c r="AHL170" i="1"/>
  <c r="AHF186" i="1"/>
  <c r="AHL46" i="1"/>
  <c r="AGW338" i="1"/>
  <c r="AGZ389" i="1"/>
  <c r="AHC94" i="1"/>
  <c r="AGQ403" i="1"/>
  <c r="AHI265" i="1"/>
  <c r="AHL167" i="1"/>
  <c r="AHF182" i="1"/>
  <c r="AGZ381" i="1"/>
  <c r="AHC43" i="1"/>
  <c r="AHF94" i="1"/>
  <c r="AGZ326" i="1"/>
  <c r="AHO295" i="1"/>
  <c r="AHI290" i="1"/>
  <c r="AHF191" i="1"/>
  <c r="AHC11" i="1"/>
  <c r="AGZ365" i="1"/>
  <c r="AGW194" i="1"/>
  <c r="AHL248" i="1"/>
  <c r="AHF262" i="1"/>
  <c r="AHC176" i="1"/>
  <c r="AHF350" i="1"/>
  <c r="AGW409" i="1"/>
  <c r="AHC130" i="1"/>
  <c r="AGT365" i="1"/>
  <c r="AGT281" i="1"/>
  <c r="AHR124" i="1"/>
  <c r="AHO180" i="1"/>
  <c r="AHL253" i="1"/>
  <c r="AHO73" i="1"/>
  <c r="AHI106" i="1"/>
  <c r="AHF316" i="1"/>
  <c r="AHC80" i="1"/>
  <c r="AHC138" i="1"/>
  <c r="AHF180" i="1"/>
  <c r="AGW245" i="1"/>
  <c r="AHF384" i="1"/>
  <c r="AHF171" i="1"/>
  <c r="AGZ406" i="1"/>
  <c r="AGZ383" i="1"/>
  <c r="AHF126" i="1"/>
  <c r="AGW179" i="1"/>
  <c r="AHL155" i="1"/>
  <c r="AHC56" i="1"/>
  <c r="AGW274" i="1"/>
  <c r="AGZ336" i="1"/>
  <c r="AHC17" i="1"/>
  <c r="AGQ92" i="1"/>
  <c r="AGT397" i="1"/>
  <c r="AGZ243" i="1"/>
  <c r="AGT220" i="1"/>
  <c r="AHC289" i="1"/>
  <c r="AHC230" i="1"/>
  <c r="AGT253" i="1"/>
  <c r="AGQ348" i="1"/>
  <c r="AGQ171" i="1"/>
  <c r="AGT99" i="1"/>
  <c r="AGZ122" i="1"/>
  <c r="AHR162" i="1"/>
  <c r="AHR284" i="1"/>
  <c r="AHR346" i="1"/>
  <c r="AHL356" i="1"/>
  <c r="AGW32" i="1"/>
  <c r="AGZ137" i="1"/>
  <c r="AGT293" i="1"/>
  <c r="AHO255" i="1"/>
  <c r="AHR137" i="1"/>
  <c r="AHR182" i="1"/>
  <c r="AHL148" i="1"/>
  <c r="AGT111" i="1"/>
  <c r="AGW205" i="1"/>
  <c r="AGQ372" i="1"/>
  <c r="AGT251" i="1"/>
  <c r="AGW395" i="1"/>
  <c r="AHO42" i="1"/>
  <c r="AHO189" i="1"/>
  <c r="AHL207" i="1"/>
  <c r="AHF223" i="1"/>
  <c r="AGW119" i="1"/>
  <c r="AGQ20" i="1"/>
  <c r="AGT210" i="1"/>
  <c r="AGT137" i="1"/>
  <c r="AHO132" i="1"/>
  <c r="AHO181" i="1"/>
  <c r="AHL71" i="1"/>
  <c r="AHL78" i="1"/>
  <c r="AGQ341" i="1"/>
  <c r="AGW49" i="1"/>
  <c r="AGQ259" i="1"/>
  <c r="AHR149" i="1"/>
  <c r="AHR307" i="1"/>
  <c r="AHO289" i="1"/>
  <c r="AHI80" i="1"/>
  <c r="AHL160" i="1"/>
  <c r="AGT255" i="1"/>
  <c r="AGW231" i="1"/>
  <c r="AGW22" i="1"/>
  <c r="AHR241" i="1"/>
  <c r="AHR213" i="1"/>
  <c r="AHR19" i="1"/>
  <c r="AHL19" i="1"/>
  <c r="AHL219" i="1"/>
  <c r="AHF236" i="1"/>
  <c r="AGT36" i="1"/>
  <c r="AGQ270" i="1"/>
  <c r="AGQ373" i="1"/>
  <c r="AGT222" i="1"/>
  <c r="AGW149" i="1"/>
  <c r="AGT97" i="1"/>
  <c r="AHR269" i="1"/>
  <c r="AHR246" i="1"/>
  <c r="AHR34" i="1"/>
  <c r="AHL34" i="1"/>
  <c r="AGQ179" i="1"/>
  <c r="AGT102" i="1"/>
  <c r="AGW200" i="1"/>
  <c r="AHO187" i="1"/>
  <c r="AHL400" i="1"/>
  <c r="AGT362" i="1"/>
  <c r="AHO299" i="1"/>
  <c r="AHO133" i="1"/>
  <c r="AHO291" i="1"/>
  <c r="AHO79" i="1"/>
  <c r="AHI361" i="1"/>
  <c r="AHI366" i="1"/>
  <c r="AGT267" i="1"/>
  <c r="AGQ15" i="1"/>
  <c r="AHR224" i="1"/>
  <c r="AHR379" i="1"/>
  <c r="AGQ299" i="1"/>
  <c r="AGT280" i="1"/>
  <c r="AGW37" i="1"/>
  <c r="AHR209" i="1"/>
  <c r="AHR366" i="1"/>
  <c r="AHR184" i="1"/>
  <c r="AHO405" i="1"/>
  <c r="AHI405" i="1"/>
  <c r="AHL190" i="1"/>
  <c r="AGQ241" i="1"/>
  <c r="AGT122" i="1"/>
  <c r="AGW260" i="1"/>
  <c r="AHO137" i="1"/>
  <c r="AHO55" i="1"/>
  <c r="AHR406" i="1"/>
  <c r="AHF360" i="1"/>
  <c r="AGQ54" i="1"/>
  <c r="AGT150" i="1"/>
  <c r="AGQ193" i="1"/>
  <c r="AGT338" i="1"/>
  <c r="AHR109" i="1"/>
  <c r="AHO230" i="1"/>
  <c r="AHO31" i="1"/>
  <c r="AHI297" i="1"/>
  <c r="AHI303" i="1"/>
  <c r="AGT328" i="1"/>
  <c r="AGW82" i="1"/>
  <c r="AHR165" i="1"/>
  <c r="AHR319" i="1"/>
  <c r="AHO363" i="1"/>
  <c r="AGQ393" i="1"/>
  <c r="AGZ65" i="1"/>
  <c r="AHO403" i="1"/>
  <c r="AHR23" i="1"/>
  <c r="AHO128" i="1"/>
  <c r="AHI401" i="1"/>
  <c r="AHO102" i="1"/>
  <c r="AHI206" i="1"/>
  <c r="AHF32" i="1"/>
  <c r="AHF48" i="1"/>
  <c r="AGZ219" i="1"/>
  <c r="AHC265" i="1"/>
  <c r="AHC407" i="1"/>
  <c r="AGQ95" i="1"/>
  <c r="AHO98" i="1"/>
  <c r="AHC258" i="1"/>
  <c r="AHC357" i="1"/>
  <c r="AHF402" i="1"/>
  <c r="AGZ35" i="1"/>
  <c r="AHC201" i="1"/>
  <c r="AHF16" i="1"/>
  <c r="AHI65" i="1"/>
  <c r="AHI143" i="1"/>
  <c r="AHC399" i="1"/>
  <c r="AGZ135" i="1"/>
  <c r="AHC303" i="1"/>
  <c r="AHC241" i="1"/>
  <c r="AHC347" i="1"/>
  <c r="AHO138" i="1"/>
  <c r="AHI158" i="1"/>
  <c r="AHI280" i="1"/>
  <c r="AHF106" i="1"/>
  <c r="AHF118" i="1"/>
  <c r="AGZ293" i="1"/>
  <c r="AGZ229" i="1"/>
  <c r="AHF51" i="1"/>
  <c r="AGQ25" i="1"/>
  <c r="AGW90" i="1"/>
  <c r="AGT134" i="1"/>
  <c r="AGT92" i="1"/>
  <c r="AHR83" i="1"/>
  <c r="AHO28" i="1"/>
  <c r="AHL370" i="1"/>
  <c r="AHI175" i="1"/>
  <c r="AHL83" i="1"/>
  <c r="AHI19" i="1"/>
  <c r="AHC154" i="1"/>
  <c r="AHC251" i="1"/>
  <c r="AHF299" i="1"/>
  <c r="AGW364" i="1"/>
  <c r="AHI162" i="1"/>
  <c r="AHI395" i="1"/>
  <c r="AHL79" i="1"/>
  <c r="AHF291" i="1"/>
  <c r="AGW356" i="1"/>
  <c r="AHC92" i="1"/>
  <c r="AHC65" i="1"/>
  <c r="AHF237" i="1"/>
  <c r="AGW297" i="1"/>
  <c r="AHF214" i="1"/>
  <c r="AHL109" i="1"/>
  <c r="AHC137" i="1"/>
  <c r="AHF338" i="1"/>
  <c r="AHC25" i="1"/>
  <c r="AGW56" i="1"/>
  <c r="AHL121" i="1"/>
  <c r="AHO65" i="1"/>
  <c r="AGQ66" i="1"/>
  <c r="AHR327" i="1"/>
  <c r="AHR131" i="1"/>
  <c r="AHO253" i="1"/>
  <c r="AHF264" i="1"/>
  <c r="AHC77" i="1"/>
  <c r="AHF282" i="1"/>
  <c r="AHL169" i="1"/>
  <c r="AHL20" i="1"/>
  <c r="AHC68" i="1"/>
  <c r="AHF232" i="1"/>
  <c r="AGW289" i="1"/>
  <c r="AGZ351" i="1"/>
  <c r="AHI378" i="1"/>
  <c r="AHF275" i="1"/>
  <c r="AHC76" i="1"/>
  <c r="AHF221" i="1"/>
  <c r="AGW282" i="1"/>
  <c r="AHL80" i="1"/>
  <c r="AHI55" i="1"/>
  <c r="AHF412" i="1"/>
  <c r="AGZ41" i="1"/>
  <c r="AHF361" i="1"/>
  <c r="AGW214" i="1"/>
  <c r="AHR294" i="1"/>
  <c r="AHO150" i="1"/>
  <c r="AHL359" i="1"/>
  <c r="AHI145" i="1"/>
  <c r="AHL302" i="1"/>
  <c r="AHF247" i="1"/>
  <c r="AHL119" i="1"/>
  <c r="AHC158" i="1"/>
  <c r="AHF368" i="1"/>
  <c r="AHC52" i="1"/>
  <c r="AGW29" i="1"/>
  <c r="AHI362" i="1"/>
  <c r="AHL299" i="1"/>
  <c r="AHF243" i="1"/>
  <c r="AHC44" i="1"/>
  <c r="AHC97" i="1"/>
  <c r="AGW198" i="1"/>
  <c r="AHL201" i="1"/>
  <c r="AHF215" i="1"/>
  <c r="AHL72" i="1"/>
  <c r="AHC322" i="1"/>
  <c r="AHF80" i="1"/>
  <c r="AGW271" i="1"/>
  <c r="AGW293" i="1"/>
  <c r="AGT332" i="1"/>
  <c r="AHF97" i="1"/>
  <c r="AGZ200" i="1"/>
  <c r="AGW170" i="1"/>
  <c r="AGQ194" i="1"/>
  <c r="AGQ365" i="1"/>
  <c r="AGT153" i="1"/>
  <c r="AHR72" i="1"/>
  <c r="AHO345" i="1"/>
  <c r="AHO182" i="1"/>
  <c r="AHO243" i="1"/>
  <c r="AHL116" i="1"/>
  <c r="AGQ58" i="1"/>
  <c r="AGQ276" i="1"/>
  <c r="AGQ199" i="1"/>
  <c r="AHR207" i="1"/>
  <c r="AHR369" i="1"/>
  <c r="AHO351" i="1"/>
  <c r="AHL218" i="1"/>
  <c r="AGT193" i="1"/>
  <c r="AGT64" i="1"/>
  <c r="AGT379" i="1"/>
  <c r="AHR297" i="1"/>
  <c r="AHR147" i="1"/>
  <c r="AHR60" i="1"/>
  <c r="AHL60" i="1"/>
  <c r="AHL277" i="1"/>
  <c r="AGW188" i="1"/>
  <c r="AGW171" i="1"/>
  <c r="AGW76" i="1"/>
  <c r="AGZ171" i="1"/>
  <c r="AGT342" i="1"/>
  <c r="AGQ124" i="1"/>
  <c r="AGW177" i="1"/>
  <c r="AHO206" i="1"/>
  <c r="AHO13" i="1"/>
  <c r="AGQ200" i="1"/>
  <c r="AGT38" i="1"/>
  <c r="AGZ98" i="1"/>
  <c r="AGQ386" i="1"/>
  <c r="AHO375" i="1"/>
  <c r="AHR71" i="1"/>
  <c r="AHO51" i="1"/>
  <c r="AHO119" i="1"/>
  <c r="AGT380" i="1"/>
  <c r="AGW139" i="1"/>
  <c r="AGQ33" i="1"/>
  <c r="AHR31" i="1"/>
  <c r="AHO313" i="1"/>
  <c r="AHO412" i="1"/>
  <c r="AHL68" i="1"/>
  <c r="AHL70" i="1"/>
  <c r="AGQ26" i="1"/>
  <c r="AGW83" i="1"/>
  <c r="AGQ249" i="1"/>
  <c r="AGT351" i="1"/>
  <c r="AGQ84" i="1"/>
  <c r="AGQ18" i="1"/>
  <c r="AHO344" i="1"/>
  <c r="AHO175" i="1"/>
  <c r="AHL101" i="1"/>
  <c r="AHL103" i="1"/>
  <c r="AGT48" i="1"/>
  <c r="AGZ111" i="1"/>
  <c r="AGQ307" i="1"/>
  <c r="AGT185" i="1"/>
  <c r="AHR342" i="1"/>
  <c r="AHR153" i="1"/>
  <c r="AHL220" i="1"/>
  <c r="AHO47" i="1"/>
  <c r="AGW142" i="1"/>
  <c r="AGW54" i="1"/>
  <c r="AGQ265" i="1"/>
  <c r="AGW328" i="1"/>
  <c r="AHO108" i="1"/>
  <c r="AHR248" i="1"/>
  <c r="AHR295" i="1"/>
  <c r="AHL279" i="1"/>
  <c r="AHF222" i="1"/>
  <c r="AHL12" i="1"/>
  <c r="AGW146" i="1"/>
  <c r="AGQ47" i="1"/>
  <c r="AHR122" i="1"/>
  <c r="AGQ56" i="1"/>
  <c r="AGQ158" i="1"/>
  <c r="AGQ144" i="1"/>
  <c r="AGT408" i="1"/>
  <c r="AGW160" i="1"/>
  <c r="AGQ59" i="1"/>
  <c r="AHR15" i="1"/>
  <c r="AHO385" i="1"/>
  <c r="AHO125" i="1"/>
  <c r="AHL42" i="1"/>
  <c r="AHL44" i="1"/>
  <c r="AGT108" i="1"/>
  <c r="AGZ130" i="1"/>
  <c r="AGQ369" i="1"/>
  <c r="AGT247" i="1"/>
  <c r="AGW201" i="1"/>
  <c r="AHR277" i="1"/>
  <c r="AHR407" i="1"/>
  <c r="AHR151" i="1"/>
  <c r="AHL162" i="1"/>
  <c r="AHL411" i="1"/>
  <c r="AGQ325" i="1"/>
  <c r="AGW387" i="1"/>
  <c r="AHR370" i="1"/>
  <c r="AHR186" i="1"/>
  <c r="AHR238" i="1"/>
  <c r="AHL221" i="1"/>
  <c r="AHF164" i="1"/>
  <c r="AHI370" i="1"/>
  <c r="AGW25" i="1"/>
  <c r="AGQ143" i="1"/>
  <c r="AGQ107" i="1"/>
  <c r="AHO388" i="1"/>
  <c r="AHR101" i="1"/>
  <c r="AGQ39" i="1"/>
  <c r="AHR261" i="1"/>
  <c r="AHL327" i="1"/>
  <c r="AHF267" i="1"/>
  <c r="AHL349" i="1"/>
  <c r="AHO266" i="1"/>
  <c r="AGZ343" i="1"/>
  <c r="AGZ181" i="1"/>
  <c r="AGZ283" i="1"/>
  <c r="AGQ178" i="1"/>
  <c r="AHI112" i="1"/>
  <c r="AHL345" i="1"/>
  <c r="AHF23" i="1"/>
  <c r="AGZ170" i="1"/>
  <c r="AGZ233" i="1"/>
  <c r="AHC330" i="1"/>
  <c r="AHC384" i="1"/>
  <c r="AGZ124" i="1"/>
  <c r="AHL247" i="1"/>
  <c r="AHC398" i="1"/>
  <c r="AGZ315" i="1"/>
  <c r="AHC271" i="1"/>
  <c r="AGZ261" i="1"/>
  <c r="AGT192" i="1"/>
  <c r="AHO103" i="1"/>
  <c r="AHI349" i="1"/>
  <c r="AHF144" i="1"/>
  <c r="AHF91" i="1"/>
  <c r="AGZ262" i="1"/>
  <c r="AGT393" i="1"/>
  <c r="AGT384" i="1"/>
  <c r="AGW222" i="1"/>
  <c r="AHO173" i="1"/>
  <c r="AHI276" i="1"/>
  <c r="AHI291" i="1"/>
  <c r="AHL241" i="1"/>
  <c r="AHC336" i="1"/>
  <c r="AHC240" i="1"/>
  <c r="AHC213" i="1"/>
  <c r="AHI13" i="1"/>
  <c r="AHL274" i="1"/>
  <c r="AHF289" i="1"/>
  <c r="AHC205" i="1"/>
  <c r="AHF378" i="1"/>
  <c r="AHC151" i="1"/>
  <c r="AGQ362" i="1"/>
  <c r="AHL90" i="1"/>
  <c r="AHF403" i="1"/>
  <c r="AHC160" i="1"/>
  <c r="AHC212" i="1"/>
  <c r="AHF301" i="1"/>
  <c r="AGW363" i="1"/>
  <c r="AGQ85" i="1"/>
  <c r="AHI79" i="1"/>
  <c r="AGZ158" i="1"/>
  <c r="AGQ342" i="1"/>
  <c r="AHR356" i="1"/>
  <c r="AHO209" i="1"/>
  <c r="AHF76" i="1"/>
  <c r="AHI203" i="1"/>
  <c r="AHL365" i="1"/>
  <c r="AHF303" i="1"/>
  <c r="AGZ52" i="1"/>
  <c r="AHC112" i="1"/>
  <c r="AHC162" i="1"/>
  <c r="AHF300" i="1"/>
  <c r="AHC103" i="1"/>
  <c r="AHF199" i="1"/>
  <c r="AGW258" i="1"/>
  <c r="AHC48" i="1"/>
  <c r="AHL262" i="1"/>
  <c r="AHF274" i="1"/>
  <c r="AHL117" i="1"/>
  <c r="AHC192" i="1"/>
  <c r="AHF365" i="1"/>
  <c r="AHC45" i="1"/>
  <c r="AGQ315" i="1"/>
  <c r="AHO23" i="1"/>
  <c r="AHF379" i="1"/>
  <c r="AHC290" i="1"/>
  <c r="AHC354" i="1"/>
  <c r="AGT327" i="1"/>
  <c r="AGT257" i="1"/>
  <c r="AHO288" i="1"/>
  <c r="AHR399" i="1"/>
  <c r="AHI244" i="1"/>
  <c r="AHF88" i="1"/>
  <c r="AHI18" i="1"/>
  <c r="AHL179" i="1"/>
  <c r="AHC155" i="1"/>
  <c r="AHF231" i="1"/>
  <c r="AGW381" i="1"/>
  <c r="AHL33" i="1"/>
  <c r="AHI353" i="1"/>
  <c r="AGZ71" i="1"/>
  <c r="AHR82" i="1"/>
  <c r="AHL351" i="1"/>
  <c r="AHC189" i="1"/>
  <c r="AHF333" i="1"/>
  <c r="AHC225" i="1"/>
  <c r="AHF252" i="1"/>
  <c r="AHC412" i="1"/>
  <c r="AHF363" i="1"/>
  <c r="AGW384" i="1"/>
  <c r="AGW286" i="1"/>
  <c r="AGW329" i="1"/>
  <c r="AHL127" i="1"/>
  <c r="AGZ407" i="1"/>
  <c r="AGT160" i="1"/>
  <c r="AHC20" i="1"/>
  <c r="AHF203" i="1"/>
  <c r="AHI302" i="1"/>
  <c r="AGZ227" i="1"/>
  <c r="AGW333" i="1"/>
  <c r="AGW368" i="1"/>
  <c r="AGZ84" i="1"/>
  <c r="AHI232" i="1"/>
  <c r="AGQ271" i="1"/>
  <c r="AGQ68" i="1"/>
  <c r="AGZ355" i="1"/>
  <c r="AGW174" i="1"/>
  <c r="AHF125" i="1"/>
  <c r="AHI344" i="1"/>
  <c r="AHO192" i="1"/>
  <c r="AGZ139" i="1"/>
  <c r="AHF54" i="1"/>
  <c r="AHC360" i="1"/>
  <c r="AGW190" i="1"/>
  <c r="AHL209" i="1"/>
  <c r="AHC146" i="1"/>
  <c r="AHC355" i="1"/>
  <c r="AGW136" i="1"/>
  <c r="AHC410" i="1"/>
  <c r="AGZ322" i="1"/>
  <c r="AGZ268" i="1"/>
  <c r="AHF103" i="1"/>
  <c r="AHO16" i="1"/>
  <c r="AHI153" i="1"/>
  <c r="AGW65" i="1"/>
  <c r="AHC135" i="1"/>
  <c r="AHI36" i="1"/>
  <c r="AHI9" i="1"/>
  <c r="AHF371" i="1"/>
  <c r="AHL89" i="1"/>
  <c r="AHC16" i="1"/>
  <c r="AHL402" i="1"/>
  <c r="AHF245" i="1"/>
  <c r="AHI25" i="1"/>
  <c r="AHC256" i="1"/>
  <c r="AGQ89" i="1"/>
  <c r="AHO197" i="1"/>
  <c r="AHF367" i="1"/>
  <c r="AHI27" i="1"/>
  <c r="AHC116" i="1"/>
  <c r="AHL261" i="1"/>
  <c r="AHL348" i="1"/>
  <c r="AHF326" i="1"/>
  <c r="AHF65" i="1"/>
  <c r="AHF225" i="1"/>
  <c r="AHF269" i="1"/>
  <c r="AGT237" i="1"/>
  <c r="AHF405" i="1"/>
  <c r="AGW199" i="1"/>
  <c r="AGW153" i="1"/>
  <c r="AHF406" i="1"/>
  <c r="AHC327" i="1"/>
  <c r="AHC264" i="1"/>
  <c r="AHL243" i="1"/>
  <c r="AHI45" i="1"/>
  <c r="AGT70" i="1"/>
  <c r="AHC207" i="1"/>
  <c r="AHC249" i="1"/>
  <c r="AGW348" i="1"/>
  <c r="AGW88" i="1"/>
  <c r="AHC169" i="1"/>
  <c r="AHC194" i="1"/>
  <c r="AGZ67" i="1"/>
  <c r="AHL195" i="1"/>
  <c r="AHL110" i="1"/>
  <c r="AHI122" i="1"/>
  <c r="AHC34" i="1"/>
  <c r="AGZ119" i="1"/>
  <c r="AGZ281" i="1"/>
  <c r="AHC199" i="1"/>
  <c r="AHC294" i="1"/>
  <c r="AGW159" i="1"/>
  <c r="AHC203" i="1"/>
  <c r="AHF393" i="1"/>
  <c r="AHL376" i="1"/>
  <c r="AHL41" i="1"/>
  <c r="AGQ76" i="1"/>
  <c r="AHC191" i="1"/>
  <c r="AHC110" i="1"/>
  <c r="AGZ55" i="1"/>
  <c r="AGZ16" i="1"/>
  <c r="AHF347" i="1"/>
  <c r="AHC229" i="1"/>
  <c r="AGW248" i="1"/>
  <c r="AHI224" i="1"/>
  <c r="AHI75" i="1"/>
  <c r="AHC245" i="1"/>
  <c r="AGW393" i="1"/>
  <c r="AHC171" i="1"/>
  <c r="AHF308" i="1"/>
  <c r="AHL393" i="1"/>
  <c r="AHC237" i="1"/>
  <c r="AHF179" i="1"/>
  <c r="AGT32" i="1"/>
  <c r="AHF146" i="1"/>
  <c r="AHF202" i="1"/>
  <c r="AHC42" i="1"/>
  <c r="AHI406" i="1"/>
  <c r="AHC184" i="1"/>
  <c r="AHC217" i="1"/>
  <c r="AHI39" i="1"/>
  <c r="AHC180" i="1"/>
  <c r="AGZ27" i="1"/>
  <c r="AHF62" i="1"/>
  <c r="AGZ352" i="1"/>
  <c r="AHF154" i="1"/>
  <c r="AHI236" i="1"/>
  <c r="AGQ268" i="1"/>
  <c r="AHC305" i="1"/>
  <c r="AGZ302" i="1"/>
  <c r="AGZ340" i="1"/>
  <c r="AGZ375" i="1"/>
  <c r="AHF286" i="1"/>
  <c r="AGZ116" i="1"/>
  <c r="AGW121" i="1"/>
  <c r="AHF98" i="1"/>
  <c r="AGZ362" i="1"/>
  <c r="AHL288" i="1"/>
  <c r="AHF167" i="1"/>
  <c r="AHC178" i="1"/>
  <c r="AHL215" i="1"/>
  <c r="AHF318" i="1"/>
  <c r="AHC91" i="1"/>
  <c r="AHC351" i="1"/>
  <c r="AHO402" i="1"/>
  <c r="AHI230" i="1"/>
  <c r="AHC279" i="1"/>
  <c r="AGZ80" i="1"/>
  <c r="AGQ226" i="1"/>
  <c r="AHI225" i="1"/>
  <c r="AHC284" i="1"/>
  <c r="AHC67" i="1"/>
  <c r="AHL54" i="1"/>
  <c r="AHF407" i="1"/>
  <c r="AGW240" i="1"/>
  <c r="AGQ338" i="1"/>
  <c r="AHC376" i="1"/>
  <c r="AHI23" i="1"/>
  <c r="AHF270" i="1"/>
  <c r="AHF302" i="1"/>
  <c r="AHI359" i="1"/>
  <c r="AHC118" i="1"/>
  <c r="AGQ166" i="1"/>
  <c r="AHC232" i="1"/>
  <c r="AHI62" i="1"/>
  <c r="AHF319" i="1"/>
  <c r="AHL378" i="1"/>
  <c r="AGQ375" i="1"/>
  <c r="AHF9" i="1"/>
  <c r="AHF29" i="1"/>
  <c r="AHF392" i="1"/>
  <c r="AHC197" i="1"/>
  <c r="AGT266" i="1"/>
  <c r="AGT139" i="1"/>
  <c r="AGW411" i="1"/>
  <c r="AHF356" i="1"/>
  <c r="AHL26" i="1"/>
  <c r="AHF292" i="1"/>
  <c r="AGW224" i="1"/>
  <c r="AGW244" i="1"/>
  <c r="AGZ79" i="1"/>
  <c r="AGZ11" i="1"/>
  <c r="AHL154" i="1"/>
  <c r="AHC222" i="1"/>
  <c r="AGZ368" i="1"/>
  <c r="AHF183" i="1"/>
  <c r="AHI286" i="1"/>
  <c r="AGQ28" i="1"/>
  <c r="AGW147" i="1"/>
  <c r="AGZ357" i="1"/>
  <c r="AGQ11" i="1"/>
  <c r="AHH317" i="1"/>
  <c r="AHS145" i="1"/>
  <c r="AGU87" i="1"/>
  <c r="AHH73" i="1"/>
  <c r="AGV201" i="1"/>
  <c r="AHS115" i="1"/>
  <c r="AHS137" i="1"/>
  <c r="AHQ204" i="1"/>
  <c r="AGX292" i="1"/>
  <c r="AHD285" i="1"/>
  <c r="AHP286" i="1"/>
  <c r="AGX95" i="1"/>
  <c r="AHB166" i="1"/>
  <c r="AHQ190" i="1"/>
  <c r="AHB46" i="1"/>
  <c r="AHG129" i="1"/>
  <c r="AGV182" i="1"/>
  <c r="AGR49" i="1"/>
  <c r="AGS132" i="1"/>
  <c r="AHJ186" i="1"/>
  <c r="AHP101" i="1"/>
  <c r="AGX62" i="1"/>
  <c r="AGV153" i="1"/>
  <c r="AHK286" i="1"/>
  <c r="AHM279" i="1"/>
  <c r="AHG187" i="1"/>
  <c r="AGV231" i="1"/>
  <c r="AHN258" i="1"/>
  <c r="AHK238" i="1"/>
  <c r="AGP34" i="1"/>
  <c r="AHJ124" i="1"/>
  <c r="AHG174" i="1"/>
  <c r="AHG58" i="1"/>
  <c r="AGR200" i="1"/>
  <c r="AGS61" i="1"/>
  <c r="AGP154" i="1"/>
  <c r="AGV78" i="1"/>
  <c r="AGU150" i="1"/>
  <c r="AHA231" i="1"/>
  <c r="AHK247" i="1"/>
  <c r="AGV224" i="1"/>
  <c r="AHM240" i="1"/>
  <c r="AHS308" i="1"/>
  <c r="AHA288" i="1"/>
  <c r="AGY246" i="1"/>
  <c r="AHA309" i="1"/>
  <c r="AGS31" i="1"/>
  <c r="AHN115" i="1"/>
  <c r="AHQ229" i="1"/>
  <c r="AHS112" i="1"/>
  <c r="AHQ67" i="1"/>
  <c r="AHS168" i="1"/>
  <c r="AHG70" i="1"/>
  <c r="AHE170" i="1"/>
  <c r="AHH134" i="1"/>
  <c r="AHM192" i="1"/>
  <c r="AGU295" i="1"/>
  <c r="AGV214" i="1"/>
  <c r="AHM203" i="1"/>
  <c r="AHD237" i="1"/>
  <c r="AGS289" i="1"/>
  <c r="AGY282" i="1"/>
  <c r="AHP282" i="1"/>
  <c r="AHS82" i="1"/>
  <c r="AHA129" i="1"/>
  <c r="AGR128" i="1"/>
  <c r="AGV79" i="1"/>
  <c r="AGU117" i="1"/>
  <c r="AHG97" i="1"/>
  <c r="AHD133" i="1"/>
  <c r="AHE178" i="1"/>
  <c r="AGY220" i="1"/>
  <c r="AHQ264" i="1"/>
  <c r="AGX313" i="1"/>
  <c r="AHE192" i="1"/>
  <c r="AHD302" i="1"/>
  <c r="AHG119" i="1"/>
  <c r="AHN28" i="1"/>
  <c r="AHJ42" i="1"/>
  <c r="AGS163" i="1"/>
  <c r="AGU89" i="1"/>
  <c r="AGR125" i="1"/>
  <c r="AHJ91" i="1"/>
  <c r="AHM127" i="1"/>
  <c r="AHK99" i="1"/>
  <c r="AHM193" i="1"/>
  <c r="AHK303" i="1"/>
  <c r="AHS206" i="1"/>
  <c r="AHH186" i="1"/>
  <c r="AHB246" i="1"/>
  <c r="AGX307" i="1"/>
  <c r="AHG220" i="1"/>
  <c r="AHQ214" i="1"/>
  <c r="AHG242" i="1"/>
  <c r="AGV262" i="1"/>
  <c r="AHE289" i="1"/>
  <c r="AHP71" i="1"/>
  <c r="AHB217" i="1"/>
  <c r="AGS106" i="1"/>
  <c r="AGU187" i="1"/>
  <c r="AHG161" i="1"/>
  <c r="AHH108" i="1"/>
  <c r="AHQ164" i="1"/>
  <c r="AHG79" i="1"/>
  <c r="AHS44" i="1"/>
  <c r="AHJ122" i="1"/>
  <c r="AHK201" i="1"/>
  <c r="AGX267" i="1"/>
  <c r="AGY262" i="1"/>
  <c r="AGV253" i="1"/>
  <c r="AHA274" i="1"/>
  <c r="AGX227" i="1"/>
  <c r="AHS253" i="1"/>
  <c r="AHD76" i="1"/>
  <c r="AGX79" i="1"/>
  <c r="AGV173" i="1"/>
  <c r="AHQ223" i="1"/>
  <c r="AGX109" i="1"/>
  <c r="AHS111" i="1"/>
  <c r="AHA167" i="1"/>
  <c r="AHK82" i="1"/>
  <c r="AGU48" i="1"/>
  <c r="AGS151" i="1"/>
  <c r="AHN125" i="1"/>
  <c r="AHB270" i="1"/>
  <c r="AGS211" i="1"/>
  <c r="AHQ198" i="1"/>
  <c r="AHD264" i="1"/>
  <c r="AHG256" i="1"/>
  <c r="AHE276" i="1"/>
  <c r="AHB230" i="1"/>
  <c r="AHB109" i="1"/>
  <c r="AGS16" i="1"/>
  <c r="AHM85" i="1"/>
  <c r="AGP182" i="1"/>
  <c r="AHJ76" i="1"/>
  <c r="AHH167" i="1"/>
  <c r="AHP107" i="1"/>
  <c r="AHE52" i="1"/>
  <c r="AGX130" i="1"/>
  <c r="AHS132" i="1"/>
  <c r="AHS211" i="1"/>
  <c r="AGS101" i="1"/>
  <c r="AGS59" i="1"/>
  <c r="AGX185" i="1"/>
  <c r="AGR160" i="1"/>
  <c r="AGU226" i="1"/>
  <c r="AHM255" i="1"/>
  <c r="AGU270" i="1"/>
  <c r="AHB290" i="1"/>
  <c r="AHH236" i="1"/>
  <c r="AGP219" i="1"/>
  <c r="AHH261" i="1"/>
  <c r="AHD283" i="1"/>
  <c r="AHM259" i="1"/>
  <c r="AHH275" i="1"/>
  <c r="AHJ206" i="1"/>
  <c r="AHD256" i="1"/>
  <c r="AHE294" i="1"/>
  <c r="AGP37" i="1"/>
  <c r="AGY62" i="1"/>
  <c r="AHA39" i="1"/>
  <c r="AHJ100" i="1"/>
  <c r="AHS148" i="1"/>
  <c r="AHK123" i="1"/>
  <c r="AHJ92" i="1"/>
  <c r="AHM176" i="1"/>
  <c r="AHD230" i="1"/>
  <c r="AGV95" i="1"/>
  <c r="AGV55" i="1"/>
  <c r="AGY179" i="1"/>
  <c r="AHE34" i="1"/>
  <c r="AHN260" i="1"/>
  <c r="AHP276" i="1"/>
  <c r="AHD192" i="1"/>
  <c r="AHA229" i="1"/>
  <c r="AHP255" i="1"/>
  <c r="AHS272" i="1"/>
  <c r="AHS157" i="1"/>
  <c r="AHH213" i="1"/>
  <c r="AGP266" i="1"/>
  <c r="AHB259" i="1"/>
  <c r="AHB25" i="1"/>
  <c r="AHK139" i="1"/>
  <c r="AGS217" i="1"/>
  <c r="AHH109" i="1"/>
  <c r="AHJ64" i="1"/>
  <c r="AHH166" i="1"/>
  <c r="AGU191" i="1"/>
  <c r="AHA112" i="1"/>
  <c r="AGY67" i="1"/>
  <c r="AHA168" i="1"/>
  <c r="AHE48" i="1"/>
  <c r="AHD131" i="1"/>
  <c r="AHD185" i="1"/>
  <c r="AHG205" i="1"/>
  <c r="AHP292" i="1"/>
  <c r="AGR211" i="1"/>
  <c r="AHQ285" i="1"/>
  <c r="AHS170" i="1"/>
  <c r="AHA263" i="1"/>
  <c r="AGU279" i="1"/>
  <c r="AHK260" i="1"/>
  <c r="AGR278" i="1"/>
  <c r="AGS315" i="1"/>
  <c r="AHM167" i="1"/>
  <c r="AHS83" i="1"/>
  <c r="AGY49" i="1"/>
  <c r="AGS127" i="1"/>
  <c r="AHH129" i="1"/>
  <c r="AHQ97" i="1"/>
  <c r="AHQ57" i="1"/>
  <c r="AHN181" i="1"/>
  <c r="AHP156" i="1"/>
  <c r="AHS222" i="1"/>
  <c r="AHS266" i="1"/>
  <c r="AGX287" i="1"/>
  <c r="AHA258" i="1"/>
  <c r="AGY280" i="1"/>
  <c r="AGP195" i="1"/>
  <c r="AHP231" i="1"/>
  <c r="AGY253" i="1"/>
  <c r="AHE290" i="1"/>
  <c r="AGS94" i="1"/>
  <c r="AHB112" i="1"/>
  <c r="AHE87" i="1"/>
  <c r="AHM130" i="1"/>
  <c r="AHD180" i="1"/>
  <c r="AHH62" i="1"/>
  <c r="AHK155" i="1"/>
  <c r="AHG207" i="1"/>
  <c r="AGR245" i="1"/>
  <c r="AGP184" i="1"/>
  <c r="AHQ226" i="1"/>
  <c r="AGY243" i="1"/>
  <c r="AGV297" i="1"/>
  <c r="AHJ299" i="1"/>
  <c r="AHJ115" i="1"/>
  <c r="AHE121" i="1"/>
  <c r="AHG206" i="1"/>
  <c r="AGV57" i="1"/>
  <c r="AGV119" i="1"/>
  <c r="AGV199" i="1"/>
  <c r="AGR75" i="1"/>
  <c r="AGP228" i="1"/>
  <c r="AHG244" i="1"/>
  <c r="AGR221" i="1"/>
  <c r="AHP212" i="1"/>
  <c r="AHB292" i="1"/>
  <c r="AGP285" i="1"/>
  <c r="AHD303" i="1"/>
  <c r="AGU243" i="1"/>
  <c r="AHH55" i="1"/>
  <c r="AHE137" i="1"/>
  <c r="AHK189" i="1"/>
  <c r="AGY69" i="1"/>
  <c r="AGV34" i="1"/>
  <c r="AGY163" i="1"/>
  <c r="AHN71" i="1"/>
  <c r="AHQ36" i="1"/>
  <c r="AHP149" i="1"/>
  <c r="AGU213" i="1"/>
  <c r="AGR91" i="1"/>
  <c r="AGU127" i="1"/>
  <c r="AHE314" i="1"/>
  <c r="AHG303" i="1"/>
  <c r="AHA206" i="1"/>
  <c r="AGP186" i="1"/>
  <c r="AHS245" i="1"/>
  <c r="AHH306" i="1"/>
  <c r="AGX244" i="1"/>
  <c r="AHD107" i="1"/>
  <c r="AGU60" i="1"/>
  <c r="AHJ140" i="1"/>
  <c r="AHG72" i="1"/>
  <c r="AHG37" i="1"/>
  <c r="AHD165" i="1"/>
  <c r="AHE150" i="1"/>
  <c r="AGP214" i="1"/>
  <c r="AGR76" i="1"/>
  <c r="AGS39" i="1"/>
  <c r="AGP167" i="1"/>
  <c r="AGV94" i="1"/>
  <c r="AGY130" i="1"/>
  <c r="AHA175" i="1"/>
  <c r="AGU217" i="1"/>
  <c r="AHM262" i="1"/>
  <c r="AHA189" i="1"/>
  <c r="AGU249" i="1"/>
  <c r="AGY300" i="1"/>
  <c r="AHS309" i="1"/>
  <c r="AHB247" i="1"/>
  <c r="AHK317" i="1"/>
  <c r="AHQ88" i="1"/>
  <c r="AGU61" i="1"/>
  <c r="AGX230" i="1"/>
  <c r="AHA61" i="1"/>
  <c r="AHM179" i="1"/>
  <c r="AHQ153" i="1"/>
  <c r="AHQ119" i="1"/>
  <c r="AHA101" i="1"/>
  <c r="AGX137" i="1"/>
  <c r="AGY182" i="1"/>
  <c r="AHE156" i="1"/>
  <c r="AGS72" i="1"/>
  <c r="AHD39" i="1"/>
  <c r="AHA110" i="1"/>
  <c r="AHB143" i="1"/>
  <c r="AHQ262" i="1"/>
  <c r="AGR230" i="1"/>
  <c r="AHS269" i="1"/>
  <c r="AHQ220" i="1"/>
  <c r="AGY64" i="1"/>
  <c r="AHG35" i="1"/>
  <c r="AGP128" i="1"/>
  <c r="AGR173" i="1"/>
  <c r="AHJ63" i="1"/>
  <c r="AHP100" i="1"/>
  <c r="AHE103" i="1"/>
  <c r="AHS219" i="1"/>
  <c r="AHM78" i="1"/>
  <c r="AHH41" i="1"/>
  <c r="AHK169" i="1"/>
  <c r="AGR271" i="1"/>
  <c r="AHA224" i="1"/>
  <c r="AHA246" i="1"/>
  <c r="AGP265" i="1"/>
  <c r="AHP267" i="1"/>
  <c r="AHE61" i="1"/>
  <c r="AHH80" i="1"/>
  <c r="AGR46" i="1"/>
  <c r="AGP149" i="1"/>
  <c r="AHQ123" i="1"/>
  <c r="AHM48" i="1"/>
  <c r="AHK151" i="1"/>
  <c r="AHD126" i="1"/>
  <c r="AHA203" i="1"/>
  <c r="AHM94" i="1"/>
  <c r="AHM54" i="1"/>
  <c r="AHJ178" i="1"/>
  <c r="AHK154" i="1"/>
  <c r="AHD234" i="1"/>
  <c r="AHH219" i="1"/>
  <c r="AHM263" i="1"/>
  <c r="AGS284" i="1"/>
  <c r="AGU277" i="1"/>
  <c r="AHN191" i="1"/>
  <c r="AHK228" i="1"/>
  <c r="AGX255" i="1"/>
  <c r="AHA272" i="1"/>
  <c r="AHA202" i="1"/>
  <c r="AGU251" i="1"/>
  <c r="AHE286" i="1"/>
  <c r="AHB167" i="1"/>
  <c r="AGR115" i="1"/>
  <c r="AHD95" i="1"/>
  <c r="AHG131" i="1"/>
  <c r="AHB176" i="1"/>
  <c r="AHM117" i="1"/>
  <c r="AGS98" i="1"/>
  <c r="AGS134" i="1"/>
  <c r="AGU179" i="1"/>
  <c r="AGS153" i="1"/>
  <c r="AHQ68" i="1"/>
  <c r="AGP107" i="1"/>
  <c r="AHN224" i="1"/>
  <c r="AGU193" i="1"/>
  <c r="AGS303" i="1"/>
  <c r="AHP226" i="1"/>
  <c r="AHP248" i="1"/>
  <c r="AHK266" i="1"/>
  <c r="AHM217" i="1"/>
  <c r="AHE296" i="1"/>
  <c r="AHM79" i="1"/>
  <c r="AHA37" i="1"/>
  <c r="AGP118" i="1"/>
  <c r="AHJ210" i="1"/>
  <c r="AHK67" i="1"/>
  <c r="AHS84" i="1"/>
  <c r="AHQ177" i="1"/>
  <c r="AHM230" i="1"/>
  <c r="AHP62" i="1"/>
  <c r="AHN153" i="1"/>
  <c r="AHN69" i="1"/>
  <c r="AHQ279" i="1"/>
  <c r="AGV299" i="1"/>
  <c r="AGP188" i="1"/>
  <c r="AHN231" i="1"/>
  <c r="AHD259" i="1"/>
  <c r="AGV295" i="1"/>
  <c r="AHM213" i="1"/>
  <c r="AGU203" i="1"/>
  <c r="AHD288" i="1"/>
  <c r="AHM84" i="1"/>
  <c r="AHG136" i="1"/>
  <c r="AHD106" i="1"/>
  <c r="AHE62" i="1"/>
  <c r="AHD164" i="1"/>
  <c r="AGP109" i="1"/>
  <c r="AGR64" i="1"/>
  <c r="AGP166" i="1"/>
  <c r="AGS190" i="1"/>
  <c r="AGX45" i="1"/>
  <c r="AGX151" i="1"/>
  <c r="AGY128" i="1"/>
  <c r="AHK180" i="1"/>
  <c r="AGS238" i="1"/>
  <c r="AHK289" i="1"/>
  <c r="AGX198" i="1"/>
  <c r="AHM282" i="1"/>
  <c r="AHH168" i="1"/>
  <c r="AGS259" i="1"/>
  <c r="AHS275" i="1"/>
  <c r="AHA318" i="1"/>
  <c r="AHG257" i="1"/>
  <c r="AGR107" i="1"/>
  <c r="AHM159" i="1"/>
  <c r="AHE143" i="1"/>
  <c r="AGV194" i="1"/>
  <c r="AHD78" i="1"/>
  <c r="AHK121" i="1"/>
  <c r="AHM206" i="1"/>
  <c r="AGP81" i="1"/>
  <c r="AGX124" i="1"/>
  <c r="AGU174" i="1"/>
  <c r="AHG198" i="1"/>
  <c r="AHJ245" i="1"/>
  <c r="AHJ297" i="1"/>
  <c r="AHM177" i="1"/>
  <c r="AHB220" i="1"/>
  <c r="AGX212" i="1"/>
  <c r="AHS291" i="1"/>
  <c r="AHJ93" i="1"/>
  <c r="AHG113" i="1"/>
  <c r="AHQ162" i="1"/>
  <c r="AHJ146" i="1"/>
  <c r="AHE51" i="1"/>
  <c r="AHH81" i="1"/>
  <c r="AHP124" i="1"/>
  <c r="AHM174" i="1"/>
  <c r="AHA84" i="1"/>
  <c r="AHB127" i="1"/>
  <c r="AGY177" i="1"/>
  <c r="AHD60" i="1"/>
  <c r="AHG153" i="1"/>
  <c r="AGR203" i="1"/>
  <c r="AHN248" i="1"/>
  <c r="AHN303" i="1"/>
  <c r="AHP241" i="1"/>
  <c r="AHQ180" i="1"/>
  <c r="AHM223" i="1"/>
  <c r="AHB215" i="1"/>
  <c r="AGU240" i="1"/>
  <c r="AGU308" i="1"/>
  <c r="AHJ319" i="1"/>
  <c r="AGP131" i="1"/>
  <c r="AHK98" i="1"/>
  <c r="AHJ53" i="1"/>
  <c r="AHK39" i="1"/>
  <c r="AHS156" i="1"/>
  <c r="AHN142" i="1"/>
  <c r="AHB65" i="1"/>
  <c r="AHB31" i="1"/>
  <c r="AHE159" i="1"/>
  <c r="AHG145" i="1"/>
  <c r="AHK84" i="1"/>
  <c r="AHK230" i="1"/>
  <c r="AGS247" i="1"/>
  <c r="AHN201" i="1"/>
  <c r="AHJ294" i="1"/>
  <c r="AHN199" i="1"/>
  <c r="AGY76" i="1"/>
  <c r="AGY165" i="1"/>
  <c r="AGR148" i="1"/>
  <c r="AHN78" i="1"/>
  <c r="AHM150" i="1"/>
  <c r="AHP86" i="1"/>
  <c r="AGU130" i="1"/>
  <c r="AHN179" i="1"/>
  <c r="AHG209" i="1"/>
  <c r="AHK240" i="1"/>
  <c r="AGU197" i="1"/>
  <c r="AHS288" i="1"/>
  <c r="AHB244" i="1"/>
  <c r="AHB300" i="1"/>
  <c r="AGP245" i="1"/>
  <c r="AGS49" i="1"/>
  <c r="AGX165" i="1"/>
  <c r="AGY150" i="1"/>
  <c r="AHS213" i="1"/>
  <c r="AGY92" i="1"/>
  <c r="AGV128" i="1"/>
  <c r="AGX173" i="1"/>
  <c r="AHN94" i="1"/>
  <c r="AHQ130" i="1"/>
  <c r="AHS175" i="1"/>
  <c r="AHM65" i="1"/>
  <c r="AHS102" i="1"/>
  <c r="AHE218" i="1"/>
  <c r="AHS189" i="1"/>
  <c r="AHM249" i="1"/>
  <c r="AHQ300" i="1"/>
  <c r="AHB310" i="1"/>
  <c r="AHK223" i="1"/>
  <c r="AHK245" i="1"/>
  <c r="AHG264" i="1"/>
  <c r="AHE293" i="1"/>
  <c r="AHE39" i="1"/>
  <c r="AHN127" i="1"/>
  <c r="AHK177" i="1"/>
  <c r="AHK61" i="1"/>
  <c r="AHH154" i="1"/>
  <c r="AHA156" i="1"/>
  <c r="AGV142" i="1"/>
  <c r="AHG81" i="1"/>
  <c r="AHG169" i="1"/>
  <c r="AHE234" i="1"/>
  <c r="AHG227" i="1"/>
  <c r="AHQ243" i="1"/>
  <c r="AHN297" i="1"/>
  <c r="AHJ199" i="1"/>
  <c r="AHE291" i="1"/>
  <c r="AHD249" i="1"/>
  <c r="AGV110" i="1"/>
  <c r="AHG176" i="1"/>
  <c r="AHS99" i="1"/>
  <c r="AGP168" i="1"/>
  <c r="AGU35" i="1"/>
  <c r="AHG170" i="1"/>
  <c r="AHP85" i="1"/>
  <c r="AGP129" i="1"/>
  <c r="AGR206" i="1"/>
  <c r="AHN255" i="1"/>
  <c r="AHJ314" i="1"/>
  <c r="AGX214" i="1"/>
  <c r="AGS201" i="1"/>
  <c r="AHH266" i="1"/>
  <c r="AHK257" i="1"/>
  <c r="AHJ279" i="1"/>
  <c r="AHM233" i="1"/>
  <c r="AGY258" i="1"/>
  <c r="AGS266" i="1"/>
  <c r="AGU43" i="1"/>
  <c r="AGS47" i="1"/>
  <c r="AGP57" i="1"/>
  <c r="AHN140" i="1"/>
  <c r="AHM186" i="1"/>
  <c r="AHA161" i="1"/>
  <c r="AHD77" i="1"/>
  <c r="AHP42" i="1"/>
  <c r="AHN147" i="1"/>
  <c r="AHE45" i="1"/>
  <c r="AHG148" i="1"/>
  <c r="AGY123" i="1"/>
  <c r="AHB91" i="1"/>
  <c r="AHB53" i="1"/>
  <c r="AHE175" i="1"/>
  <c r="AGU228" i="1"/>
  <c r="AHS258" i="1"/>
  <c r="AHQ280" i="1"/>
  <c r="AHN253" i="1"/>
  <c r="AHS274" i="1"/>
  <c r="AGY206" i="1"/>
  <c r="AHG225" i="1"/>
  <c r="AGS269" i="1"/>
  <c r="AGP200" i="1"/>
  <c r="AHJ281" i="1"/>
  <c r="AGU86" i="1"/>
  <c r="AHS147" i="1"/>
  <c r="AHN122" i="1"/>
  <c r="AHG173" i="1"/>
  <c r="AHD93" i="1"/>
  <c r="AHN56" i="1"/>
  <c r="AHM136" i="1"/>
  <c r="AGY139" i="1"/>
  <c r="AHG108" i="1"/>
  <c r="AHB63" i="1"/>
  <c r="AHG165" i="1"/>
  <c r="AHH188" i="1"/>
  <c r="AHD232" i="1"/>
  <c r="AGS260" i="1"/>
  <c r="AHB274" i="1"/>
  <c r="AHN295" i="1"/>
  <c r="AHE225" i="1"/>
  <c r="AGU255" i="1"/>
  <c r="AHB269" i="1"/>
  <c r="AHS289" i="1"/>
  <c r="AHH197" i="1"/>
  <c r="AGU282" i="1"/>
  <c r="AHS260" i="1"/>
  <c r="AGY299" i="1"/>
  <c r="AHN102" i="1"/>
  <c r="AHD92" i="1"/>
  <c r="AGU149" i="1"/>
  <c r="AGP126" i="1"/>
  <c r="AHS177" i="1"/>
  <c r="AHH96" i="1"/>
  <c r="AGP58" i="1"/>
  <c r="AHQ139" i="1"/>
  <c r="AHQ217" i="1"/>
  <c r="AHK60" i="1"/>
  <c r="AHB115" i="1"/>
  <c r="AGX228" i="1"/>
  <c r="AHK111" i="1"/>
  <c r="AHM66" i="1"/>
  <c r="AHK167" i="1"/>
  <c r="AGU195" i="1"/>
  <c r="AHM276" i="1"/>
  <c r="AHJ228" i="1"/>
  <c r="AHJ272" i="1"/>
  <c r="AGU293" i="1"/>
  <c r="AHB210" i="1"/>
  <c r="AHS200" i="1"/>
  <c r="AGY285" i="1"/>
  <c r="AGY302" i="1"/>
  <c r="AHA103" i="1"/>
  <c r="AHP180" i="1"/>
  <c r="AHK134" i="1"/>
  <c r="AHB32" i="1"/>
  <c r="AGR116" i="1"/>
  <c r="AGU113" i="1"/>
  <c r="AHJ44" i="1"/>
  <c r="AGX94" i="1"/>
  <c r="AHH147" i="1"/>
  <c r="AHE89" i="1"/>
  <c r="AHB173" i="1"/>
  <c r="AGU224" i="1"/>
  <c r="AGR92" i="1"/>
  <c r="AGU176" i="1"/>
  <c r="AHB229" i="1"/>
  <c r="AHA111" i="1"/>
  <c r="AGU233" i="1"/>
  <c r="AHJ257" i="1"/>
  <c r="AHK274" i="1"/>
  <c r="AHQ206" i="1"/>
  <c r="AGP226" i="1"/>
  <c r="AHK269" i="1"/>
  <c r="AHD210" i="1"/>
  <c r="AGY198" i="1"/>
  <c r="AHN263" i="1"/>
  <c r="AGV111" i="1"/>
  <c r="AHD65" i="1"/>
  <c r="AHN171" i="1"/>
  <c r="AHS101" i="1"/>
  <c r="AHP137" i="1"/>
  <c r="AHQ182" i="1"/>
  <c r="AHA157" i="1"/>
  <c r="AHB104" i="1"/>
  <c r="AHB140" i="1"/>
  <c r="AGX186" i="1"/>
  <c r="AHK160" i="1"/>
  <c r="AGV76" i="1"/>
  <c r="AHE113" i="1"/>
  <c r="AHM146" i="1"/>
  <c r="AHG199" i="1"/>
  <c r="AGS265" i="1"/>
  <c r="AGV233" i="1"/>
  <c r="AGR251" i="1"/>
  <c r="AGS224" i="1"/>
  <c r="AHH251" i="1"/>
  <c r="AGY301" i="1"/>
  <c r="AHM112" i="1"/>
  <c r="AHJ135" i="1"/>
  <c r="AGR194" i="1"/>
  <c r="AGX107" i="1"/>
  <c r="AHJ65" i="1"/>
  <c r="AHH156" i="1"/>
  <c r="AGV68" i="1"/>
  <c r="AHA159" i="1"/>
  <c r="AGS143" i="1"/>
  <c r="AHK192" i="1"/>
  <c r="AGV77" i="1"/>
  <c r="AGX204" i="1"/>
  <c r="AGX286" i="1"/>
  <c r="AHE194" i="1"/>
  <c r="AGY279" i="1"/>
  <c r="AHD207" i="1"/>
  <c r="AHS294" i="1"/>
  <c r="AHS210" i="1"/>
  <c r="AGR263" i="1"/>
  <c r="AHQ47" i="1"/>
  <c r="AHJ121" i="1"/>
  <c r="AHJ171" i="1"/>
  <c r="AHA59" i="1"/>
  <c r="AHB117" i="1"/>
  <c r="AHD94" i="1"/>
  <c r="AHK137" i="1"/>
  <c r="AHA190" i="1"/>
  <c r="AGU119" i="1"/>
  <c r="AGP97" i="1"/>
  <c r="AGX140" i="1"/>
  <c r="AGV71" i="1"/>
  <c r="AGY36" i="1"/>
  <c r="AGX149" i="1"/>
  <c r="AHJ211" i="1"/>
  <c r="AHS246" i="1"/>
  <c r="AHH265" i="1"/>
  <c r="AHN217" i="1"/>
  <c r="AGV212" i="1"/>
  <c r="AHQ302" i="1"/>
  <c r="AHJ247" i="1"/>
  <c r="AGV340" i="1"/>
  <c r="AHN44" i="1"/>
  <c r="AHQ159" i="1"/>
  <c r="AGR202" i="1"/>
  <c r="AGR54" i="1"/>
  <c r="AGR117" i="1"/>
  <c r="AGR139" i="1"/>
  <c r="AHM56" i="1"/>
  <c r="AHM118" i="1"/>
  <c r="AHE112" i="1"/>
  <c r="AHQ70" i="1"/>
  <c r="AHP161" i="1"/>
  <c r="AHH145" i="1"/>
  <c r="AGV241" i="1"/>
  <c r="AGY295" i="1"/>
  <c r="AHH309" i="1"/>
  <c r="AHP217" i="1"/>
  <c r="AGX289" i="1"/>
  <c r="AHN281" i="1"/>
  <c r="AGY89" i="1"/>
  <c r="AGR19" i="1"/>
  <c r="AGR102" i="1"/>
  <c r="AHE132" i="1"/>
  <c r="AGP187" i="1"/>
  <c r="AGU103" i="1"/>
  <c r="AGV118" i="1"/>
  <c r="AHD154" i="1"/>
  <c r="AGR65" i="1"/>
  <c r="AGP156" i="1"/>
  <c r="AGP73" i="1"/>
  <c r="AHQ200" i="1"/>
  <c r="AGS283" i="1"/>
  <c r="AHG301" i="1"/>
  <c r="AHA191" i="1"/>
  <c r="AHH264" i="1"/>
  <c r="AGU276" i="1"/>
  <c r="AGY204" i="1"/>
  <c r="AHH291" i="1"/>
  <c r="AHP40" i="1"/>
  <c r="AHA131" i="1"/>
  <c r="AGV176" i="1"/>
  <c r="AHN66" i="1"/>
  <c r="AGR104" i="1"/>
  <c r="AHN220" i="1"/>
  <c r="AHH107" i="1"/>
  <c r="AGU227" i="1"/>
  <c r="AHQ81" i="1"/>
  <c r="AHP43" i="1"/>
  <c r="AGY252" i="1"/>
  <c r="AHE227" i="1"/>
  <c r="AHE249" i="1"/>
  <c r="AHA267" i="1"/>
  <c r="AHH199" i="1"/>
  <c r="AGR236" i="1"/>
  <c r="AHE261" i="1"/>
  <c r="AHP319" i="1"/>
  <c r="AHS271" i="1"/>
  <c r="AGV46" i="1"/>
  <c r="AHE134" i="1"/>
  <c r="AHG179" i="1"/>
  <c r="AHK153" i="1"/>
  <c r="AGP70" i="1"/>
  <c r="AGX108" i="1"/>
  <c r="AHD229" i="1"/>
  <c r="AGS40" i="1"/>
  <c r="AHS110" i="1"/>
  <c r="AGR144" i="1"/>
  <c r="AGS85" i="1"/>
  <c r="AHS201" i="1"/>
  <c r="AHQ45" i="1"/>
  <c r="AHN124" i="1"/>
  <c r="AHM119" i="1"/>
  <c r="AHH97" i="1"/>
  <c r="AHP140" i="1"/>
  <c r="AGX100" i="1"/>
  <c r="AHB75" i="1"/>
  <c r="AHS267" i="1"/>
  <c r="AGP221" i="1"/>
  <c r="AHG215" i="1"/>
  <c r="AGP243" i="1"/>
  <c r="AHN262" i="1"/>
  <c r="AHP264" i="1"/>
  <c r="AHN65" i="1"/>
  <c r="AGX97" i="1"/>
  <c r="AHA134" i="1"/>
  <c r="AGV184" i="1"/>
  <c r="AGR66" i="1"/>
  <c r="AGU160" i="1"/>
  <c r="AGP146" i="1"/>
  <c r="AHM68" i="1"/>
  <c r="AHM33" i="1"/>
  <c r="AHJ162" i="1"/>
  <c r="AHP87" i="1"/>
  <c r="AHS123" i="1"/>
  <c r="AHP233" i="1"/>
  <c r="AHH242" i="1"/>
  <c r="AHN296" i="1"/>
  <c r="AGS241" i="1"/>
  <c r="AHM101" i="1"/>
  <c r="AHP182" i="1"/>
  <c r="AHQ157" i="1"/>
  <c r="AHQ38" i="1"/>
  <c r="AHN144" i="1"/>
  <c r="AHD40" i="1"/>
  <c r="AHG147" i="1"/>
  <c r="AHB122" i="1"/>
  <c r="AGU173" i="1"/>
  <c r="AGV92" i="1"/>
  <c r="AHM55" i="1"/>
  <c r="AHE135" i="1"/>
  <c r="AHA260" i="1"/>
  <c r="AGR277" i="1"/>
  <c r="AHG321" i="1"/>
  <c r="AHB205" i="1"/>
  <c r="AGV255" i="1"/>
  <c r="AGR314" i="1"/>
  <c r="AHA238" i="1"/>
  <c r="AHK221" i="1"/>
  <c r="AHA252" i="1"/>
  <c r="AGP286" i="1"/>
  <c r="AHP275" i="1"/>
  <c r="AHN138" i="1"/>
  <c r="AHB110" i="1"/>
  <c r="AHN68" i="1"/>
  <c r="AHS159" i="1"/>
  <c r="AHK143" i="1"/>
  <c r="AGR195" i="1"/>
  <c r="AHD71" i="1"/>
  <c r="AHE162" i="1"/>
  <c r="AGX146" i="1"/>
  <c r="AGV49" i="1"/>
  <c r="AHG80" i="1"/>
  <c r="AHH123" i="1"/>
  <c r="AHE173" i="1"/>
  <c r="AHB237" i="1"/>
  <c r="AHB289" i="1"/>
  <c r="AHD282" i="1"/>
  <c r="AGR297" i="1"/>
  <c r="AGU214" i="1"/>
  <c r="AHP266" i="1"/>
  <c r="AGV112" i="1"/>
  <c r="AGX154" i="1"/>
  <c r="AGS71" i="1"/>
  <c r="AGS165" i="1"/>
  <c r="AGP119" i="1"/>
  <c r="AGV133" i="1"/>
  <c r="AHD213" i="1"/>
  <c r="AGX102" i="1"/>
  <c r="AHA60" i="1"/>
  <c r="AHS186" i="1"/>
  <c r="AGY161" i="1"/>
  <c r="AHM238" i="1"/>
  <c r="AHS104" i="1"/>
  <c r="AHN163" i="1"/>
  <c r="AGP42" i="1"/>
  <c r="AGS148" i="1"/>
  <c r="AGU125" i="1"/>
  <c r="AHE176" i="1"/>
  <c r="AGR201" i="1"/>
  <c r="AHG286" i="1"/>
  <c r="AHB279" i="1"/>
  <c r="AHD166" i="1"/>
  <c r="AGV256" i="1"/>
  <c r="AHH68" i="1"/>
  <c r="AGR111" i="1"/>
  <c r="AGS92" i="1"/>
  <c r="AHK179" i="1"/>
  <c r="AHM35" i="1"/>
  <c r="AGY38" i="1"/>
  <c r="AGV144" i="1"/>
  <c r="AGR89" i="1"/>
  <c r="AHA132" i="1"/>
  <c r="AGP257" i="1"/>
  <c r="AHP274" i="1"/>
  <c r="AHN315" i="1"/>
  <c r="AHP269" i="1"/>
  <c r="AGP236" i="1"/>
  <c r="AHG218" i="1"/>
  <c r="AHP260" i="1"/>
  <c r="AHN282" i="1"/>
  <c r="AHG261" i="1"/>
  <c r="AHB272" i="1"/>
  <c r="AGV117" i="1"/>
  <c r="AHB154" i="1"/>
  <c r="AHD79" i="1"/>
  <c r="AHD167" i="1"/>
  <c r="AGV151" i="1"/>
  <c r="AGP82" i="1"/>
  <c r="AHQ56" i="1"/>
  <c r="AGR90" i="1"/>
  <c r="AGY133" i="1"/>
  <c r="AGP183" i="1"/>
  <c r="AHP214" i="1"/>
  <c r="AGS184" i="1"/>
  <c r="AHP243" i="1"/>
  <c r="AGY200" i="1"/>
  <c r="AGU292" i="1"/>
  <c r="AHM247" i="1"/>
  <c r="AHM302" i="1"/>
  <c r="AHA248" i="1"/>
  <c r="AHJ276" i="1"/>
  <c r="AHD15" i="1"/>
  <c r="AHM156" i="1"/>
  <c r="AHH142" i="1"/>
  <c r="AHH82" i="1"/>
  <c r="AHA85" i="1"/>
  <c r="AGX121" i="1"/>
  <c r="AGX171" i="1"/>
  <c r="AGS58" i="1"/>
  <c r="AHA116" i="1"/>
  <c r="AGV93" i="1"/>
  <c r="AHD136" i="1"/>
  <c r="AGV187" i="1"/>
  <c r="AGX187" i="1"/>
  <c r="AGR247" i="1"/>
  <c r="AHP307" i="1"/>
  <c r="AHD202" i="1"/>
  <c r="AGS240" i="1"/>
  <c r="AHB209" i="1"/>
  <c r="AHJ280" i="1"/>
  <c r="AHM113" i="1"/>
  <c r="AGP72" i="1"/>
  <c r="AGU163" i="1"/>
  <c r="AHP146" i="1"/>
  <c r="AHJ75" i="1"/>
  <c r="AHB52" i="1"/>
  <c r="AHK83" i="1"/>
  <c r="AHS126" i="1"/>
  <c r="AHJ176" i="1"/>
  <c r="AHM292" i="1"/>
  <c r="AHH285" i="1"/>
  <c r="AGX241" i="1"/>
  <c r="AHN241" i="1"/>
  <c r="AHP270" i="1"/>
  <c r="AGY52" i="1"/>
  <c r="AHM99" i="1"/>
  <c r="AHB156" i="1"/>
  <c r="AGY75" i="1"/>
  <c r="AGX202" i="1"/>
  <c r="AHN77" i="1"/>
  <c r="AGS121" i="1"/>
  <c r="AHK205" i="1"/>
  <c r="AGU56" i="1"/>
  <c r="AGU118" i="1"/>
  <c r="AHE242" i="1"/>
  <c r="AHB174" i="1"/>
  <c r="AGX217" i="1"/>
  <c r="AHH288" i="1"/>
  <c r="AHP290" i="1"/>
  <c r="AHD61" i="1"/>
  <c r="AHB81" i="1"/>
  <c r="AHH228" i="1"/>
  <c r="AGP83" i="1"/>
  <c r="AGU45" i="1"/>
  <c r="AHK85" i="1"/>
  <c r="AHJ47" i="1"/>
  <c r="AHP103" i="1"/>
  <c r="AHS139" i="1"/>
  <c r="AGY185" i="1"/>
  <c r="AHP159" i="1"/>
  <c r="AHH226" i="1"/>
  <c r="AHA253" i="1"/>
  <c r="AGX270" i="1"/>
  <c r="AHB202" i="1"/>
  <c r="AHN238" i="1"/>
  <c r="AHJ219" i="1"/>
  <c r="AGY264" i="1"/>
  <c r="AHQ252" i="1"/>
  <c r="AGY307" i="1"/>
  <c r="AGR109" i="1"/>
  <c r="AHK186" i="1"/>
  <c r="AGS161" i="1"/>
  <c r="AHG238" i="1"/>
  <c r="AGS41" i="1"/>
  <c r="AGR123" i="1"/>
  <c r="AHS173" i="1"/>
  <c r="AHH42" i="1"/>
  <c r="AHK148" i="1"/>
  <c r="AHM125" i="1"/>
  <c r="AHA177" i="1"/>
  <c r="AHG95" i="1"/>
  <c r="AHJ138" i="1"/>
  <c r="AGV280" i="1"/>
  <c r="AGX274" i="1"/>
  <c r="AGV315" i="1"/>
  <c r="AHP224" i="1"/>
  <c r="AHE254" i="1"/>
  <c r="AHP268" i="1"/>
  <c r="AHA289" i="1"/>
  <c r="AGV282" i="1"/>
  <c r="AGU21" i="1"/>
  <c r="AGX78" i="1"/>
  <c r="AGS86" i="1"/>
  <c r="AHQ156" i="1"/>
  <c r="AGX73" i="1"/>
  <c r="AHK40" i="1"/>
  <c r="AHB111" i="1"/>
  <c r="AHJ144" i="1"/>
  <c r="AGX42" i="1"/>
  <c r="AGV147" i="1"/>
  <c r="AGX88" i="1"/>
  <c r="AGX51" i="1"/>
  <c r="AHH221" i="1"/>
  <c r="AHM277" i="1"/>
  <c r="AHN233" i="1"/>
  <c r="AHJ251" i="1"/>
  <c r="AGV222" i="1"/>
  <c r="AHJ277" i="1"/>
  <c r="AHS65" i="1"/>
  <c r="AGY72" i="1"/>
  <c r="AGS75" i="1"/>
  <c r="AHH220" i="1"/>
  <c r="AHN79" i="1"/>
  <c r="AHG82" i="1"/>
  <c r="AHB44" i="1"/>
  <c r="AHB171" i="1"/>
  <c r="AGY119" i="1"/>
  <c r="AHH100" i="1"/>
  <c r="AHH136" i="1"/>
  <c r="AHJ181" i="1"/>
  <c r="AHJ155" i="1"/>
  <c r="AHD223" i="1"/>
  <c r="AGP251" i="1"/>
  <c r="AGS267" i="1"/>
  <c r="AGX200" i="1"/>
  <c r="AHJ236" i="1"/>
  <c r="AGU262" i="1"/>
  <c r="AHJ195" i="1"/>
  <c r="AHM168" i="1"/>
  <c r="AHJ49" i="1"/>
  <c r="AHK132" i="1"/>
  <c r="AHK187" i="1"/>
  <c r="AGX52" i="1"/>
  <c r="AGX135" i="1"/>
  <c r="AHB193" i="1"/>
  <c r="AGP106" i="1"/>
  <c r="AHB64" i="1"/>
  <c r="AHG155" i="1"/>
  <c r="AHA210" i="1"/>
  <c r="AHP289" i="1"/>
  <c r="AHQ282" i="1"/>
  <c r="AHK190" i="1"/>
  <c r="AHG234" i="1"/>
  <c r="AHE275" i="1"/>
  <c r="AHQ297" i="1"/>
  <c r="AHQ170" i="1"/>
  <c r="AHP52" i="1"/>
  <c r="AHP135" i="1"/>
  <c r="AGX194" i="1"/>
  <c r="AHB116" i="1"/>
  <c r="AHB138" i="1"/>
  <c r="AHA109" i="1"/>
  <c r="AHJ67" i="1"/>
  <c r="AHK158" i="1"/>
  <c r="AHD142" i="1"/>
  <c r="AGV190" i="1"/>
  <c r="AHE213" i="1"/>
  <c r="AGR293" i="1"/>
  <c r="AHB305" i="1"/>
  <c r="AGS286" i="1"/>
  <c r="AHP193" i="1"/>
  <c r="AHJ278" i="1"/>
  <c r="AHN302" i="1"/>
  <c r="AGP28" i="1"/>
  <c r="AHQ103" i="1"/>
  <c r="AGV283" i="1"/>
  <c r="AGV260" i="1"/>
  <c r="AGY164" i="1"/>
  <c r="AHS204" i="1"/>
  <c r="AHE272" i="1"/>
  <c r="AHB313" i="1"/>
  <c r="AGX268" i="1"/>
  <c r="AHA58" i="1"/>
  <c r="AHE270" i="1"/>
  <c r="AGR219" i="1"/>
  <c r="AHJ274" i="1"/>
  <c r="AGX164" i="1"/>
  <c r="AHA43" i="1"/>
  <c r="AHA149" i="1"/>
  <c r="AGV126" i="1"/>
  <c r="AGP178" i="1"/>
  <c r="AHP45" i="1"/>
  <c r="AHP151" i="1"/>
  <c r="AHQ128" i="1"/>
  <c r="AHG181" i="1"/>
  <c r="AHH98" i="1"/>
  <c r="AGS60" i="1"/>
  <c r="AHQ225" i="1"/>
  <c r="AHG283" i="1"/>
  <c r="AHK259" i="1"/>
  <c r="AHB276" i="1"/>
  <c r="AHM319" i="1"/>
  <c r="AGR228" i="1"/>
  <c r="AGR272" i="1"/>
  <c r="AHE292" i="1"/>
  <c r="AHG236" i="1"/>
  <c r="AHK288" i="1"/>
  <c r="AHH79" i="1"/>
  <c r="AHH144" i="1"/>
  <c r="AGY90" i="1"/>
  <c r="AHB133" i="1"/>
  <c r="AGY214" i="1"/>
  <c r="AGV56" i="1"/>
  <c r="AGU136" i="1"/>
  <c r="AHA104" i="1"/>
  <c r="AGU190" i="1"/>
  <c r="AGV163" i="1"/>
  <c r="AGY229" i="1"/>
  <c r="AHM293" i="1"/>
  <c r="AHS238" i="1"/>
  <c r="AHA222" i="1"/>
  <c r="AHS252" i="1"/>
  <c r="AHA266" i="1"/>
  <c r="AHH286" i="1"/>
  <c r="AHS278" i="1"/>
  <c r="AHH257" i="1"/>
  <c r="AGY91" i="1"/>
  <c r="AHG134" i="1"/>
  <c r="AHD184" i="1"/>
  <c r="AHS116" i="1"/>
  <c r="AHN93" i="1"/>
  <c r="AGS137" i="1"/>
  <c r="AHJ188" i="1"/>
  <c r="AGU68" i="1"/>
  <c r="AGU33" i="1"/>
  <c r="AGR162" i="1"/>
  <c r="AHH243" i="1"/>
  <c r="AHN193" i="1"/>
  <c r="AGX233" i="1"/>
  <c r="AHH249" i="1"/>
  <c r="AHM300" i="1"/>
  <c r="AHE244" i="1"/>
  <c r="AHH52" i="1"/>
  <c r="AHQ87" i="1"/>
  <c r="AHD144" i="1"/>
  <c r="AHA86" i="1"/>
  <c r="AGV48" i="1"/>
  <c r="AHH217" i="1"/>
  <c r="AHP88" i="1"/>
  <c r="AHP51" i="1"/>
  <c r="AGS223" i="1"/>
  <c r="AGP108" i="1"/>
  <c r="AGS191" i="1"/>
  <c r="AGS164" i="1"/>
  <c r="AGS193" i="1"/>
  <c r="AHS229" i="1"/>
  <c r="AHE256" i="1"/>
  <c r="AHN222" i="1"/>
  <c r="AHD266" i="1"/>
  <c r="AHJ261" i="1"/>
  <c r="AGS255" i="1"/>
  <c r="AHK38" i="1"/>
  <c r="AHH70" i="1"/>
  <c r="AHH95" i="1"/>
  <c r="AHJ52" i="1"/>
  <c r="AHJ137" i="1"/>
  <c r="AHK182" i="1"/>
  <c r="AHS85" i="1"/>
  <c r="AHP121" i="1"/>
  <c r="AHP171" i="1"/>
  <c r="AHE88" i="1"/>
  <c r="AHB124" i="1"/>
  <c r="AGX61" i="1"/>
  <c r="AHE118" i="1"/>
  <c r="AHG96" i="1"/>
  <c r="AHH139" i="1"/>
  <c r="AHB190" i="1"/>
  <c r="AGR311" i="1"/>
  <c r="AGX243" i="1"/>
  <c r="AHG297" i="1"/>
  <c r="AGV217" i="1"/>
  <c r="AHM211" i="1"/>
  <c r="AHJ284" i="1"/>
  <c r="AHQ90" i="1"/>
  <c r="AGX167" i="1"/>
  <c r="AGP151" i="1"/>
  <c r="AHN54" i="1"/>
  <c r="AGU88" i="1"/>
  <c r="AGV131" i="1"/>
  <c r="AGS181" i="1"/>
  <c r="AHP210" i="1"/>
  <c r="AHJ90" i="1"/>
  <c r="AHQ133" i="1"/>
  <c r="AHH183" i="1"/>
  <c r="AHS64" i="1"/>
  <c r="AHS30" i="1"/>
  <c r="AHP158" i="1"/>
  <c r="AHQ144" i="1"/>
  <c r="AHN212" i="1"/>
  <c r="AHD240" i="1"/>
  <c r="AGV248" i="1"/>
  <c r="AGV303" i="1"/>
  <c r="AGP189" i="1"/>
  <c r="AGS230" i="1"/>
  <c r="AHD246" i="1"/>
  <c r="AHA241" i="1"/>
  <c r="AHE303" i="1"/>
  <c r="AHM330" i="1"/>
  <c r="AHE12" i="1"/>
  <c r="AGR108" i="1"/>
  <c r="AHP126" i="1"/>
  <c r="AHN95" i="1"/>
  <c r="AHN55" i="1"/>
  <c r="AHQ179" i="1"/>
  <c r="AHD98" i="1"/>
  <c r="AHD182" i="1"/>
  <c r="AHE157" i="1"/>
  <c r="AHJ37" i="1"/>
  <c r="AHM143" i="1"/>
  <c r="AGR280" i="1"/>
  <c r="AHH195" i="1"/>
  <c r="AHE232" i="1"/>
  <c r="AGR257" i="1"/>
  <c r="AGS274" i="1"/>
  <c r="AGU161" i="1"/>
  <c r="AHH203" i="1"/>
  <c r="AHB252" i="1"/>
  <c r="AGX269" i="1"/>
  <c r="AGX265" i="1"/>
  <c r="AGV18" i="1"/>
  <c r="AGR130" i="1"/>
  <c r="AGP99" i="1"/>
  <c r="AGS183" i="1"/>
  <c r="AGU158" i="1"/>
  <c r="AHK101" i="1"/>
  <c r="AHK59" i="1"/>
  <c r="AGU186" i="1"/>
  <c r="AHJ160" i="1"/>
  <c r="AHK237" i="1"/>
  <c r="AHN39" i="1"/>
  <c r="AHQ146" i="1"/>
  <c r="AHS121" i="1"/>
  <c r="AHP198" i="1"/>
  <c r="AGX276" i="1"/>
  <c r="AHM254" i="1"/>
  <c r="AGR253" i="1"/>
  <c r="AGR47" i="1"/>
  <c r="AHD254" i="1"/>
  <c r="AHJ230" i="1"/>
  <c r="AGV238" i="1"/>
  <c r="AHJ263" i="1"/>
  <c r="AGX26" i="1"/>
  <c r="AHN116" i="1"/>
  <c r="AGX93" i="1"/>
  <c r="AHE116" i="1"/>
  <c r="AHP109" i="1"/>
  <c r="AHB165" i="1"/>
  <c r="AHD81" i="1"/>
  <c r="AHP46" i="1"/>
  <c r="AHN149" i="1"/>
  <c r="AHM124" i="1"/>
  <c r="AGP197" i="1"/>
  <c r="AHE49" i="1"/>
  <c r="AGY127" i="1"/>
  <c r="AHE204" i="1"/>
  <c r="AHB95" i="1"/>
  <c r="AHB55" i="1"/>
  <c r="AHE179" i="1"/>
  <c r="AHD220" i="1"/>
  <c r="AGS251" i="1"/>
  <c r="AHD265" i="1"/>
  <c r="AHQ284" i="1"/>
  <c r="AHS277" i="1"/>
  <c r="AHJ192" i="1"/>
  <c r="AHG229" i="1"/>
  <c r="AGS256" i="1"/>
  <c r="AGP203" i="1"/>
  <c r="AHS251" i="1"/>
  <c r="AHA287" i="1"/>
  <c r="AHA64" i="1"/>
  <c r="AHD150" i="1"/>
  <c r="AGV125" i="1"/>
  <c r="AHE199" i="1"/>
  <c r="AHA94" i="1"/>
  <c r="AHA54" i="1"/>
  <c r="AGX178" i="1"/>
  <c r="AGY154" i="1"/>
  <c r="AHH233" i="1"/>
  <c r="AHP96" i="1"/>
  <c r="AHP56" i="1"/>
  <c r="AHS180" i="1"/>
  <c r="AHN155" i="1"/>
  <c r="AGP36" i="1"/>
  <c r="AGS142" i="1"/>
  <c r="AHG263" i="1"/>
  <c r="AHG278" i="1"/>
  <c r="AGU194" i="1"/>
  <c r="AHN230" i="1"/>
  <c r="AHD159" i="1"/>
  <c r="AGY215" i="1"/>
  <c r="AGU202" i="1"/>
  <c r="AHJ267" i="1"/>
  <c r="AGS261" i="1"/>
  <c r="AGS316" i="1"/>
  <c r="AHP362" i="1"/>
  <c r="AHQ350" i="1"/>
  <c r="AHN408" i="1"/>
  <c r="AGY379" i="1"/>
  <c r="AGS349" i="1"/>
  <c r="AHK323" i="1"/>
  <c r="AGX344" i="1"/>
  <c r="AHN318" i="1"/>
  <c r="AHD384" i="1"/>
  <c r="AHH25" i="1"/>
  <c r="AHH396" i="1"/>
  <c r="AHG9" i="1"/>
  <c r="AHD64" i="1"/>
  <c r="AHJ54" i="1"/>
  <c r="AHJ117" i="1"/>
  <c r="AHJ139" i="1"/>
  <c r="AGX111" i="1"/>
  <c r="AHM69" i="1"/>
  <c r="AHH160" i="1"/>
  <c r="AHG144" i="1"/>
  <c r="AGV72" i="1"/>
  <c r="AHA163" i="1"/>
  <c r="AGS147" i="1"/>
  <c r="AGS51" i="1"/>
  <c r="AGV81" i="1"/>
  <c r="AHD124" i="1"/>
  <c r="AHA174" i="1"/>
  <c r="AGX238" i="1"/>
  <c r="AGX290" i="1"/>
  <c r="AGY283" i="1"/>
  <c r="AHM301" i="1"/>
  <c r="AHP297" i="1"/>
  <c r="AHS214" i="1"/>
  <c r="AHK267" i="1"/>
  <c r="AGX161" i="1"/>
  <c r="AGP145" i="1"/>
  <c r="AGU80" i="1"/>
  <c r="AGV123" i="1"/>
  <c r="AGS173" i="1"/>
  <c r="AHJ82" i="1"/>
  <c r="AHQ125" i="1"/>
  <c r="AHH175" i="1"/>
  <c r="AHS58" i="1"/>
  <c r="AHP200" i="1"/>
  <c r="AHA247" i="1"/>
  <c r="AHA302" i="1"/>
  <c r="AGV240" i="1"/>
  <c r="AGX179" i="1"/>
  <c r="AGS222" i="1"/>
  <c r="AHQ213" i="1"/>
  <c r="AHD293" i="1"/>
  <c r="AGR306" i="1"/>
  <c r="AGV296" i="1"/>
  <c r="AGP314" i="1"/>
  <c r="AHQ78" i="1"/>
  <c r="AGS408" i="1"/>
  <c r="AGY382" i="1"/>
  <c r="AHA408" i="1"/>
  <c r="AHE363" i="1"/>
  <c r="AHH405" i="1"/>
  <c r="AGS375" i="1"/>
  <c r="AHE319" i="1"/>
  <c r="AHQ411" i="1"/>
  <c r="AGR385" i="1"/>
  <c r="AGU47" i="1"/>
  <c r="AGP130" i="1"/>
  <c r="AGR183" i="1"/>
  <c r="AHK100" i="1"/>
  <c r="AHP116" i="1"/>
  <c r="AHQ233" i="1"/>
  <c r="AHB118" i="1"/>
  <c r="AHJ154" i="1"/>
  <c r="AHM70" i="1"/>
  <c r="AHK170" i="1"/>
  <c r="AHM280" i="1"/>
  <c r="AGR300" i="1"/>
  <c r="AHN188" i="1"/>
  <c r="AHJ232" i="1"/>
  <c r="AGY260" i="1"/>
  <c r="AHH274" i="1"/>
  <c r="AGU296" i="1"/>
  <c r="AHB214" i="1"/>
  <c r="AHS203" i="1"/>
  <c r="AHJ237" i="1"/>
  <c r="AGY289" i="1"/>
  <c r="AHQ107" i="1"/>
  <c r="AHE117" i="1"/>
  <c r="AHB69" i="1"/>
  <c r="AGR72" i="1"/>
  <c r="AGS171" i="1"/>
  <c r="AGR199" i="1"/>
  <c r="AGY53" i="1"/>
  <c r="AGY136" i="1"/>
  <c r="AHP194" i="1"/>
  <c r="AHK296" i="1"/>
  <c r="AHP215" i="1"/>
  <c r="AHM290" i="1"/>
  <c r="AHS283" i="1"/>
  <c r="AHG284" i="1"/>
  <c r="AHH60" i="1"/>
  <c r="AHB401" i="1"/>
  <c r="AGS372" i="1"/>
  <c r="AHK402" i="1"/>
  <c r="AGP371" i="1"/>
  <c r="AGS398" i="1"/>
  <c r="AGU385" i="1"/>
  <c r="AHG353" i="1"/>
  <c r="AGS313" i="1"/>
  <c r="AHA21" i="1"/>
  <c r="AGS79" i="1"/>
  <c r="AHA122" i="1"/>
  <c r="AHM58" i="1"/>
  <c r="AHJ200" i="1"/>
  <c r="AHP75" i="1"/>
  <c r="AHN228" i="1"/>
  <c r="AGV245" i="1"/>
  <c r="AHP221" i="1"/>
  <c r="AHK213" i="1"/>
  <c r="AGX293" i="1"/>
  <c r="AHH305" i="1"/>
  <c r="AHN285" i="1"/>
  <c r="AHS243" i="1"/>
  <c r="AHK197" i="1"/>
  <c r="AHM73" i="1"/>
  <c r="AHH164" i="1"/>
  <c r="AHA77" i="1"/>
  <c r="AHA166" i="1"/>
  <c r="AGS149" i="1"/>
  <c r="AGV85" i="1"/>
  <c r="AHD128" i="1"/>
  <c r="AHA178" i="1"/>
  <c r="AGX294" i="1"/>
  <c r="AGY236" i="1"/>
  <c r="AGY287" i="1"/>
  <c r="AHQ242" i="1"/>
  <c r="AHE243" i="1"/>
  <c r="AGP10" i="1"/>
  <c r="AGU46" i="1"/>
  <c r="AHP410" i="1"/>
  <c r="AHP326" i="1"/>
  <c r="AGY340" i="1"/>
  <c r="AHS306" i="1"/>
  <c r="AHA343" i="1"/>
  <c r="AHS316" i="1"/>
  <c r="AHD30" i="1"/>
  <c r="AHN357" i="1"/>
  <c r="AGV356" i="1"/>
  <c r="AHA386" i="1"/>
  <c r="AGX371" i="1"/>
  <c r="AHQ325" i="1"/>
  <c r="AHK407" i="1"/>
  <c r="AGP377" i="1"/>
  <c r="AHS346" i="1"/>
  <c r="AHB321" i="1"/>
  <c r="AHQ406" i="1"/>
  <c r="AHS393" i="1"/>
  <c r="AHS345" i="1"/>
  <c r="AHN333" i="1"/>
  <c r="AGP396" i="1"/>
  <c r="AHH367" i="1"/>
  <c r="AHH28" i="1"/>
  <c r="AHE340" i="1"/>
  <c r="AGP307" i="1"/>
  <c r="AHA327" i="1"/>
  <c r="AHB314" i="1"/>
  <c r="AGP363" i="1"/>
  <c r="AHB330" i="1"/>
  <c r="AHM198" i="1"/>
  <c r="AHD75" i="1"/>
  <c r="AGP78" i="1"/>
  <c r="AHQ149" i="1"/>
  <c r="AGR86" i="1"/>
  <c r="AGY129" i="1"/>
  <c r="AGP179" i="1"/>
  <c r="AGU288" i="1"/>
  <c r="AHM243" i="1"/>
  <c r="AHM299" i="1"/>
  <c r="AHA244" i="1"/>
  <c r="AHJ292" i="1"/>
  <c r="AGX386" i="1"/>
  <c r="AGR390" i="1"/>
  <c r="AHQ386" i="1"/>
  <c r="AGP352" i="1"/>
  <c r="AGX325" i="1"/>
  <c r="AHB40" i="1"/>
  <c r="AGR407" i="1"/>
  <c r="AHK380" i="1"/>
  <c r="AGX349" i="1"/>
  <c r="AHK336" i="1"/>
  <c r="AHH377" i="1"/>
  <c r="AGS95" i="1"/>
  <c r="AHA138" i="1"/>
  <c r="AGR70" i="1"/>
  <c r="AGR35" i="1"/>
  <c r="AGU164" i="1"/>
  <c r="AGP148" i="1"/>
  <c r="AHM72" i="1"/>
  <c r="AHM37" i="1"/>
  <c r="AHJ165" i="1"/>
  <c r="AHK150" i="1"/>
  <c r="AHH214" i="1"/>
  <c r="AHP91" i="1"/>
  <c r="AHS127" i="1"/>
  <c r="AGP207" i="1"/>
  <c r="AHN186" i="1"/>
  <c r="AHH246" i="1"/>
  <c r="AHD307" i="1"/>
  <c r="AGS245" i="1"/>
  <c r="AHD314" i="1"/>
  <c r="AHJ35" i="1"/>
  <c r="AHM164" i="1"/>
  <c r="AHH148" i="1"/>
  <c r="AHH210" i="1"/>
  <c r="AHH90" i="1"/>
  <c r="AHK126" i="1"/>
  <c r="AHA93" i="1"/>
  <c r="AGX129" i="1"/>
  <c r="AGY174" i="1"/>
  <c r="AGS64" i="1"/>
  <c r="AGV101" i="1"/>
  <c r="AGX195" i="1"/>
  <c r="AGY188" i="1"/>
  <c r="AGS248" i="1"/>
  <c r="AGX299" i="1"/>
  <c r="AHQ308" i="1"/>
  <c r="AGR222" i="1"/>
  <c r="AGR244" i="1"/>
  <c r="AGP291" i="1"/>
  <c r="AHA44" i="1"/>
  <c r="AHP48" i="1"/>
  <c r="AHK68" i="1"/>
  <c r="AHG409" i="1"/>
  <c r="AHQ347" i="1"/>
  <c r="AHK381" i="1"/>
  <c r="AHH368" i="1"/>
  <c r="AGY393" i="1"/>
  <c r="AGV380" i="1"/>
  <c r="AHA322" i="1"/>
  <c r="AGU399" i="1"/>
  <c r="AHB369" i="1"/>
  <c r="AHD356" i="1"/>
  <c r="AHK384" i="1"/>
  <c r="AGU53" i="1"/>
  <c r="AHP130" i="1"/>
  <c r="AHN99" i="1"/>
  <c r="AHS183" i="1"/>
  <c r="AHS158" i="1"/>
  <c r="AHD102" i="1"/>
  <c r="AHG60" i="1"/>
  <c r="AGS187" i="1"/>
  <c r="AHE161" i="1"/>
  <c r="AHJ40" i="1"/>
  <c r="AHM147" i="1"/>
  <c r="AHH122" i="1"/>
  <c r="AHA173" i="1"/>
  <c r="AHK199" i="1"/>
  <c r="AGR284" i="1"/>
  <c r="AGR261" i="1"/>
  <c r="AGS277" i="1"/>
  <c r="AHH205" i="1"/>
  <c r="AHB255" i="1"/>
  <c r="AGX314" i="1"/>
  <c r="AHP253" i="1"/>
  <c r="AHN269" i="1"/>
  <c r="AHD58" i="1"/>
  <c r="AHH184" i="1"/>
  <c r="AHB159" i="1"/>
  <c r="AGV236" i="1"/>
  <c r="AHB39" i="1"/>
  <c r="AHE146" i="1"/>
  <c r="AHG121" i="1"/>
  <c r="AGS124" i="1"/>
  <c r="AGR175" i="1"/>
  <c r="AHP93" i="1"/>
  <c r="AGX57" i="1"/>
  <c r="AGP137" i="1"/>
  <c r="AGX262" i="1"/>
  <c r="AHK278" i="1"/>
  <c r="AGS207" i="1"/>
  <c r="AHP256" i="1"/>
  <c r="AGV223" i="1"/>
  <c r="AGV267" i="1"/>
  <c r="AHJ287" i="1"/>
  <c r="AGR279" i="1"/>
  <c r="AHM93" i="1"/>
  <c r="AHD111" i="1"/>
  <c r="AGS410" i="1"/>
  <c r="AGP350" i="1"/>
  <c r="AGP410" i="1"/>
  <c r="AHG348" i="1"/>
  <c r="AHP393" i="1"/>
  <c r="AHM365" i="1"/>
  <c r="AGU335" i="1"/>
  <c r="AGU371" i="1"/>
  <c r="AHB43" i="1"/>
  <c r="AGV121" i="1"/>
  <c r="AHA90" i="1"/>
  <c r="AHA52" i="1"/>
  <c r="AGX174" i="1"/>
  <c r="AHH225" i="1"/>
  <c r="AHP92" i="1"/>
  <c r="AHS176" i="1"/>
  <c r="AGS231" i="1"/>
  <c r="AGP112" i="1"/>
  <c r="AHG167" i="1"/>
  <c r="AHS233" i="1"/>
  <c r="AHE258" i="1"/>
  <c r="AHM207" i="1"/>
  <c r="AHN226" i="1"/>
  <c r="AHG253" i="1"/>
  <c r="AHD270" i="1"/>
  <c r="AHD155" i="1"/>
  <c r="AGY211" i="1"/>
  <c r="AGU199" i="1"/>
  <c r="AHJ264" i="1"/>
  <c r="AGS257" i="1"/>
  <c r="AHS52" i="1"/>
  <c r="AHP174" i="1"/>
  <c r="AGS227" i="1"/>
  <c r="AHQ110" i="1"/>
  <c r="AHP166" i="1"/>
  <c r="AHD33" i="1"/>
  <c r="AHD113" i="1"/>
  <c r="AGX169" i="1"/>
  <c r="AGV84" i="1"/>
  <c r="AHK49" i="1"/>
  <c r="AHE127" i="1"/>
  <c r="AHA205" i="1"/>
  <c r="AHG204" i="1"/>
  <c r="AHA254" i="1"/>
  <c r="AGS272" i="1"/>
  <c r="AGP313" i="1"/>
  <c r="AHM212" i="1"/>
  <c r="AHB200" i="1"/>
  <c r="AGP278" i="1"/>
  <c r="AGS232" i="1"/>
  <c r="AHQ263" i="1"/>
  <c r="AHM77" i="1"/>
  <c r="AHJ81" i="1"/>
  <c r="AGX390" i="1"/>
  <c r="AGR357" i="1"/>
  <c r="AGP387" i="1"/>
  <c r="AHM326" i="1"/>
  <c r="AHG13" i="1"/>
  <c r="AHD145" i="1"/>
  <c r="AGU91" i="1"/>
  <c r="AHE54" i="1"/>
  <c r="AGX134" i="1"/>
  <c r="AGR57" i="1"/>
  <c r="AHS136" i="1"/>
  <c r="AGR106" i="1"/>
  <c r="AGS62" i="1"/>
  <c r="AGR164" i="1"/>
  <c r="AGU230" i="1"/>
  <c r="AHM257" i="1"/>
  <c r="AHB294" i="1"/>
  <c r="AGP223" i="1"/>
  <c r="AGP267" i="1"/>
  <c r="AHD287" i="1"/>
  <c r="AHH279" i="1"/>
  <c r="AHD258" i="1"/>
  <c r="AHH87" i="1"/>
  <c r="AHP134" i="1"/>
  <c r="AHN103" i="1"/>
  <c r="AHN61" i="1"/>
  <c r="AHE189" i="1"/>
  <c r="AHS162" i="1"/>
  <c r="AHE107" i="1"/>
  <c r="AHM43" i="1"/>
  <c r="AHM149" i="1"/>
  <c r="AHH126" i="1"/>
  <c r="AHH178" i="1"/>
  <c r="AHK202" i="1"/>
  <c r="AGR288" i="1"/>
  <c r="AGS281" i="1"/>
  <c r="AGU167" i="1"/>
  <c r="AHB257" i="1"/>
  <c r="AGX316" i="1"/>
  <c r="AHE47" i="1"/>
  <c r="AHN341" i="1"/>
  <c r="AHK329" i="1"/>
  <c r="AHB332" i="1"/>
  <c r="AGV25" i="1"/>
  <c r="AHQ373" i="1"/>
  <c r="AHN400" i="1"/>
  <c r="AHS410" i="1"/>
  <c r="AHS36" i="1"/>
  <c r="AHS395" i="1"/>
  <c r="AHE366" i="1"/>
  <c r="AHN395" i="1"/>
  <c r="AHP364" i="1"/>
  <c r="AHD376" i="1"/>
  <c r="AHD332" i="1"/>
  <c r="AHK320" i="1"/>
  <c r="AGS384" i="1"/>
  <c r="AHE352" i="1"/>
  <c r="AHK318" i="1"/>
  <c r="AGP276" i="1"/>
  <c r="AHP23" i="1"/>
  <c r="AGR361" i="1"/>
  <c r="AHJ327" i="1"/>
  <c r="AHE306" i="1"/>
  <c r="AHE378" i="1"/>
  <c r="AHD320" i="1"/>
  <c r="AHB92" i="1"/>
  <c r="AHS55" i="1"/>
  <c r="AHK135" i="1"/>
  <c r="AHM104" i="1"/>
  <c r="AHK191" i="1"/>
  <c r="AHH163" i="1"/>
  <c r="AHA108" i="1"/>
  <c r="AGV63" i="1"/>
  <c r="AHA165" i="1"/>
  <c r="AHB188" i="1"/>
  <c r="AHE44" i="1"/>
  <c r="AHB150" i="1"/>
  <c r="AHD127" i="1"/>
  <c r="AHJ179" i="1"/>
  <c r="AHG203" i="1"/>
  <c r="AGX237" i="1"/>
  <c r="AHP288" i="1"/>
  <c r="AHB197" i="1"/>
  <c r="AHQ281" i="1"/>
  <c r="AHS167" i="1"/>
  <c r="AGX258" i="1"/>
  <c r="AGU275" i="1"/>
  <c r="AHD317" i="1"/>
  <c r="AGV274" i="1"/>
  <c r="AHB268" i="1"/>
  <c r="AHA400" i="1"/>
  <c r="AGU359" i="1"/>
  <c r="AHM325" i="1"/>
  <c r="AGR44" i="1"/>
  <c r="AHS71" i="1"/>
  <c r="AHP394" i="1"/>
  <c r="AGX346" i="1"/>
  <c r="AGU367" i="1"/>
  <c r="AHK378" i="1"/>
  <c r="AHJ320" i="1"/>
  <c r="AHD398" i="1"/>
  <c r="AHQ367" i="1"/>
  <c r="AHS354" i="1"/>
  <c r="AHJ302" i="1"/>
  <c r="AHM46" i="1"/>
  <c r="AHH49" i="1"/>
  <c r="AHH99" i="1"/>
  <c r="AHK183" i="1"/>
  <c r="AHM158" i="1"/>
  <c r="AHJ145" i="1"/>
  <c r="AGY41" i="1"/>
  <c r="AGX123" i="1"/>
  <c r="AGP174" i="1"/>
  <c r="AGR93" i="1"/>
  <c r="AHB56" i="1"/>
  <c r="AHA136" i="1"/>
  <c r="AGP261" i="1"/>
  <c r="AHP277" i="1"/>
  <c r="AGX206" i="1"/>
  <c r="AGR256" i="1"/>
  <c r="AHP314" i="1"/>
  <c r="AHG222" i="1"/>
  <c r="AHG266" i="1"/>
  <c r="AHN286" i="1"/>
  <c r="AHG277" i="1"/>
  <c r="AHK110" i="1"/>
  <c r="AGY146" i="1"/>
  <c r="AHA121" i="1"/>
  <c r="AHS91" i="1"/>
  <c r="AHA55" i="1"/>
  <c r="AGS135" i="1"/>
  <c r="AHP57" i="1"/>
  <c r="AHH137" i="1"/>
  <c r="AHP106" i="1"/>
  <c r="AHQ62" i="1"/>
  <c r="AHP164" i="1"/>
  <c r="AHS230" i="1"/>
  <c r="AHB258" i="1"/>
  <c r="AHN223" i="1"/>
  <c r="AHD253" i="1"/>
  <c r="AHN267" i="1"/>
  <c r="AGY288" i="1"/>
  <c r="AHD280" i="1"/>
  <c r="AGY259" i="1"/>
  <c r="AHD84" i="1"/>
  <c r="AGX19" i="1"/>
  <c r="AHM390" i="1"/>
  <c r="AHJ373" i="1"/>
  <c r="AHB402" i="1"/>
  <c r="AGR372" i="1"/>
  <c r="AHN398" i="1"/>
  <c r="AHE370" i="1"/>
  <c r="AHQ100" i="1"/>
  <c r="AGS69" i="1"/>
  <c r="AGV10" i="1"/>
  <c r="AHB85" i="1"/>
  <c r="AHJ128" i="1"/>
  <c r="AHG178" i="1"/>
  <c r="AGR205" i="1"/>
  <c r="AGS63" i="1"/>
  <c r="AGP157" i="1"/>
  <c r="AGR143" i="1"/>
  <c r="AGV82" i="1"/>
  <c r="AHJ301" i="1"/>
  <c r="AGV228" i="1"/>
  <c r="AHM244" i="1"/>
  <c r="AHE200" i="1"/>
  <c r="AHA292" i="1"/>
  <c r="AGS155" i="1"/>
  <c r="AHE206" i="1"/>
  <c r="AGU81" i="1"/>
  <c r="AGU169" i="1"/>
  <c r="AHJ83" i="1"/>
  <c r="AHJ170" i="1"/>
  <c r="AHK91" i="1"/>
  <c r="AHS134" i="1"/>
  <c r="AGS185" i="1"/>
  <c r="AHM185" i="1"/>
  <c r="AHG245" i="1"/>
  <c r="AGV306" i="1"/>
  <c r="AHH293" i="1"/>
  <c r="AGX249" i="1"/>
  <c r="AHN249" i="1"/>
  <c r="AHA278" i="1"/>
  <c r="AGV40" i="1"/>
  <c r="AHB356" i="1"/>
  <c r="AGS359" i="1"/>
  <c r="AHG338" i="1"/>
  <c r="AHJ41" i="1"/>
  <c r="AHQ75" i="1"/>
  <c r="AHK203" i="1"/>
  <c r="AHP54" i="1"/>
  <c r="AHP117" i="1"/>
  <c r="AHP139" i="1"/>
  <c r="AHB57" i="1"/>
  <c r="AHB119" i="1"/>
  <c r="AHA113" i="1"/>
  <c r="AHJ71" i="1"/>
  <c r="AHK162" i="1"/>
  <c r="AHD146" i="1"/>
  <c r="AHJ225" i="1"/>
  <c r="AGR242" i="1"/>
  <c r="AGR296" i="1"/>
  <c r="AHP310" i="1"/>
  <c r="AHK218" i="1"/>
  <c r="AHG210" i="1"/>
  <c r="AGS290" i="1"/>
  <c r="AHJ282" i="1"/>
  <c r="AGU301" i="1"/>
  <c r="AHH240" i="1"/>
  <c r="AHE140" i="1"/>
  <c r="AGS112" i="1"/>
  <c r="AHE70" i="1"/>
  <c r="AHD161" i="1"/>
  <c r="AGV145" i="1"/>
  <c r="AGU73" i="1"/>
  <c r="AGP164" i="1"/>
  <c r="AHQ147" i="1"/>
  <c r="AHQ51" i="1"/>
  <c r="AGR82" i="1"/>
  <c r="AGY125" i="1"/>
  <c r="AGP175" i="1"/>
  <c r="AGS291" i="1"/>
  <c r="AGU284" i="1"/>
  <c r="AHB302" i="1"/>
  <c r="AHH215" i="1"/>
  <c r="AHA240" i="1"/>
  <c r="AHG268" i="1"/>
  <c r="AHN18" i="1"/>
  <c r="AHS42" i="1"/>
  <c r="AGR359" i="1"/>
  <c r="AGR330" i="1"/>
  <c r="AHG317" i="1"/>
  <c r="AGU310" i="1"/>
  <c r="AHD325" i="1"/>
  <c r="AGX406" i="1"/>
  <c r="AHK375" i="1"/>
  <c r="AHE345" i="1"/>
  <c r="AGU320" i="1"/>
  <c r="AGX34" i="1"/>
  <c r="AGS80" i="1"/>
  <c r="AGS168" i="1"/>
  <c r="AHN151" i="1"/>
  <c r="AHJ55" i="1"/>
  <c r="AHS88" i="1"/>
  <c r="AGR132" i="1"/>
  <c r="AHQ181" i="1"/>
  <c r="AHG212" i="1"/>
  <c r="AHE91" i="1"/>
  <c r="AHM134" i="1"/>
  <c r="AHM184" i="1"/>
  <c r="AHH65" i="1"/>
  <c r="AHH31" i="1"/>
  <c r="AHK159" i="1"/>
  <c r="AHM145" i="1"/>
  <c r="AHJ213" i="1"/>
  <c r="AGY241" i="1"/>
  <c r="AGR249" i="1"/>
  <c r="AHD190" i="1"/>
  <c r="AHQ230" i="1"/>
  <c r="AGY247" i="1"/>
  <c r="AGP242" i="1"/>
  <c r="AHQ332" i="1"/>
  <c r="AHB89" i="1"/>
  <c r="AHJ132" i="1"/>
  <c r="AHG182" i="1"/>
  <c r="AHN213" i="1"/>
  <c r="AHG64" i="1"/>
  <c r="AHG30" i="1"/>
  <c r="AHD158" i="1"/>
  <c r="AHE144" i="1"/>
  <c r="AGP67" i="1"/>
  <c r="AGS32" i="1"/>
  <c r="AGP161" i="1"/>
  <c r="AGR147" i="1"/>
  <c r="AGV86" i="1"/>
  <c r="AGY122" i="1"/>
  <c r="AGV232" i="1"/>
  <c r="AHM248" i="1"/>
  <c r="AHK299" i="1"/>
  <c r="AHE203" i="1"/>
  <c r="AGU241" i="1"/>
  <c r="AGX295" i="1"/>
  <c r="AGV408" i="1"/>
  <c r="AHJ378" i="1"/>
  <c r="AHD348" i="1"/>
  <c r="AGS323" i="1"/>
  <c r="AHD395" i="1"/>
  <c r="AHD347" i="1"/>
  <c r="AHE335" i="1"/>
  <c r="AGR363" i="1"/>
  <c r="AGP320" i="1"/>
  <c r="AHJ397" i="1"/>
  <c r="AGY369" i="1"/>
  <c r="AHQ86" i="1"/>
  <c r="AGX396" i="1"/>
  <c r="AGV365" i="1"/>
  <c r="AGX343" i="1"/>
  <c r="AHS365" i="1"/>
  <c r="AHG316" i="1"/>
  <c r="AGU325" i="1"/>
  <c r="AHJ393" i="1"/>
  <c r="AHE364" i="1"/>
  <c r="AHQ334" i="1"/>
  <c r="AGY400" i="1"/>
  <c r="AHQ371" i="1"/>
  <c r="AHG400" i="1"/>
  <c r="AGY367" i="1"/>
  <c r="AHA354" i="1"/>
  <c r="AHE94" i="1"/>
  <c r="AHJ395" i="1"/>
  <c r="AHJ347" i="1"/>
  <c r="AHK335" i="1"/>
  <c r="AHJ394" i="1"/>
  <c r="AGR346" i="1"/>
  <c r="AHH332" i="1"/>
  <c r="AHH14" i="1"/>
  <c r="AGX90" i="1"/>
  <c r="AHE133" i="1"/>
  <c r="AGV183" i="1"/>
  <c r="AHE215" i="1"/>
  <c r="AGV65" i="1"/>
  <c r="AGV31" i="1"/>
  <c r="AGY159" i="1"/>
  <c r="AHA145" i="1"/>
  <c r="AHN67" i="1"/>
  <c r="AHQ32" i="1"/>
  <c r="AHN161" i="1"/>
  <c r="AHP147" i="1"/>
  <c r="AGR87" i="1"/>
  <c r="AGU123" i="1"/>
  <c r="AGR233" i="1"/>
  <c r="AHB249" i="1"/>
  <c r="AHG300" i="1"/>
  <c r="AHS241" i="1"/>
  <c r="AGP296" i="1"/>
  <c r="AGX240" i="1"/>
  <c r="AHG331" i="1"/>
  <c r="AHK316" i="1"/>
  <c r="AHJ375" i="1"/>
  <c r="AGU344" i="1"/>
  <c r="AHS360" i="1"/>
  <c r="AGX341" i="1"/>
  <c r="AHN305" i="1"/>
  <c r="AHM392" i="1"/>
  <c r="AGU323" i="1"/>
  <c r="AHK20" i="1"/>
  <c r="AGS389" i="1"/>
  <c r="AGP372" i="1"/>
  <c r="AHQ400" i="1"/>
  <c r="AHJ38" i="1"/>
  <c r="AHB113" i="1"/>
  <c r="AHD68" i="1"/>
  <c r="AHB169" i="1"/>
  <c r="AHG51" i="1"/>
  <c r="AHG133" i="1"/>
  <c r="AHN189" i="1"/>
  <c r="AGS53" i="1"/>
  <c r="AGS136" i="1"/>
  <c r="AHD194" i="1"/>
  <c r="AHN106" i="1"/>
  <c r="AGX65" i="1"/>
  <c r="AGV156" i="1"/>
  <c r="AGP211" i="1"/>
  <c r="AHK290" i="1"/>
  <c r="AHM283" i="1"/>
  <c r="AHG191" i="1"/>
  <c r="AHA276" i="1"/>
  <c r="AGP299" i="1"/>
  <c r="AGP134" i="1"/>
  <c r="AHE191" i="1"/>
  <c r="AHK104" i="1"/>
  <c r="AGP64" i="1"/>
  <c r="AHP119" i="1"/>
  <c r="AGU155" i="1"/>
  <c r="AHP238" i="1"/>
  <c r="AHK66" i="1"/>
  <c r="AHJ157" i="1"/>
  <c r="AGV186" i="1"/>
  <c r="AHK75" i="1"/>
  <c r="AGS203" i="1"/>
  <c r="AHM284" i="1"/>
  <c r="AGR303" i="1"/>
  <c r="AHN192" i="1"/>
  <c r="AHH277" i="1"/>
  <c r="AHS205" i="1"/>
  <c r="AGY293" i="1"/>
  <c r="AHG262" i="1"/>
  <c r="AGS111" i="1"/>
  <c r="AHD38" i="1"/>
  <c r="AGY394" i="1"/>
  <c r="AHN364" i="1"/>
  <c r="AHG335" i="1"/>
  <c r="AHA394" i="1"/>
  <c r="AHD381" i="1"/>
  <c r="AGV323" i="1"/>
  <c r="AHS331" i="1"/>
  <c r="AHA317" i="1"/>
  <c r="AHG396" i="1"/>
  <c r="AHB382" i="1"/>
  <c r="AHE316" i="1"/>
  <c r="AHM12" i="1"/>
  <c r="AGX409" i="1"/>
  <c r="AHP98" i="1"/>
  <c r="AHS21" i="1"/>
  <c r="AHA98" i="1"/>
  <c r="AGY73" i="1"/>
  <c r="AGV38" i="1"/>
  <c r="AGY166" i="1"/>
  <c r="AHA151" i="1"/>
  <c r="AHJ215" i="1"/>
  <c r="AHP76" i="1"/>
  <c r="AHQ39" i="1"/>
  <c r="AHN167" i="1"/>
  <c r="AGR95" i="1"/>
  <c r="AGU131" i="1"/>
  <c r="AGP176" i="1"/>
  <c r="AGU237" i="1"/>
  <c r="AHS217" i="1"/>
  <c r="AGP190" i="1"/>
  <c r="AHS249" i="1"/>
  <c r="AHH310" i="1"/>
  <c r="AGX248" i="1"/>
  <c r="AHQ320" i="1"/>
  <c r="AHN38" i="1"/>
  <c r="AHQ166" i="1"/>
  <c r="AHS151" i="1"/>
  <c r="AHS93" i="1"/>
  <c r="AHP129" i="1"/>
  <c r="AHQ174" i="1"/>
  <c r="AGS116" i="1"/>
  <c r="AHE96" i="1"/>
  <c r="AHB132" i="1"/>
  <c r="AHD177" i="1"/>
  <c r="AHA67" i="1"/>
  <c r="AHD104" i="1"/>
  <c r="AHJ221" i="1"/>
  <c r="AHD191" i="1"/>
  <c r="AHB301" i="1"/>
  <c r="AGV225" i="1"/>
  <c r="AGV247" i="1"/>
  <c r="AHH51" i="1"/>
  <c r="AGP76" i="1"/>
  <c r="AGV393" i="1"/>
  <c r="AHM323" i="1"/>
  <c r="AHQ394" i="1"/>
  <c r="AHD365" i="1"/>
  <c r="AGP336" i="1"/>
  <c r="AGR377" i="1"/>
  <c r="AGP319" i="1"/>
  <c r="AHS397" i="1"/>
  <c r="AGX366" i="1"/>
  <c r="AGY353" i="1"/>
  <c r="AHJ311" i="1"/>
  <c r="AGU13" i="1"/>
  <c r="AHM88" i="1"/>
  <c r="AHN131" i="1"/>
  <c r="AHK181" i="1"/>
  <c r="AHA212" i="1"/>
  <c r="AHK63" i="1"/>
  <c r="AHH157" i="1"/>
  <c r="AHJ143" i="1"/>
  <c r="AGX66" i="1"/>
  <c r="AHA160" i="1"/>
  <c r="AGV146" i="1"/>
  <c r="AHG85" i="1"/>
  <c r="AHD121" i="1"/>
  <c r="AHD171" i="1"/>
  <c r="AHG231" i="1"/>
  <c r="AHQ247" i="1"/>
  <c r="AHJ202" i="1"/>
  <c r="AGY240" i="1"/>
  <c r="AHA30" i="1"/>
  <c r="AGX158" i="1"/>
  <c r="AGY144" i="1"/>
  <c r="AGY84" i="1"/>
  <c r="AHN86" i="1"/>
  <c r="AHQ122" i="1"/>
  <c r="AHM59" i="1"/>
  <c r="AHN117" i="1"/>
  <c r="AHP94" i="1"/>
  <c r="AGU138" i="1"/>
  <c r="AGY191" i="1"/>
  <c r="AHQ188" i="1"/>
  <c r="AHK248" i="1"/>
  <c r="AHP299" i="1"/>
  <c r="AHG309" i="1"/>
  <c r="AHM241" i="1"/>
  <c r="AHP295" i="1"/>
  <c r="AGS210" i="1"/>
  <c r="AGP283" i="1"/>
  <c r="AHG42" i="1"/>
  <c r="AGP388" i="1"/>
  <c r="AGX353" i="1"/>
  <c r="AGR388" i="1"/>
  <c r="AGR397" i="1"/>
  <c r="AHJ368" i="1"/>
  <c r="AHQ92" i="1"/>
  <c r="AHN128" i="1"/>
  <c r="AHP173" i="1"/>
  <c r="AHE64" i="1"/>
  <c r="AHH101" i="1"/>
  <c r="AGX104" i="1"/>
  <c r="AHD221" i="1"/>
  <c r="AHB79" i="1"/>
  <c r="AHP271" i="1"/>
  <c r="AGP225" i="1"/>
  <c r="AGP247" i="1"/>
  <c r="AHN265" i="1"/>
  <c r="AGY197" i="1"/>
  <c r="AHJ313" i="1"/>
  <c r="AHK268" i="1"/>
  <c r="AGR37" i="1"/>
  <c r="AHA102" i="1"/>
  <c r="AHD217" i="1"/>
  <c r="AHA78" i="1"/>
  <c r="AGV41" i="1"/>
  <c r="AGY169" i="1"/>
  <c r="AHP80" i="1"/>
  <c r="AHQ42" i="1"/>
  <c r="AHN170" i="1"/>
  <c r="AGR99" i="1"/>
  <c r="AGU135" i="1"/>
  <c r="AGP180" i="1"/>
  <c r="AHG154" i="1"/>
  <c r="AHS221" i="1"/>
  <c r="AGU311" i="1"/>
  <c r="AGP194" i="1"/>
  <c r="AGS20" i="1"/>
  <c r="AHA338" i="1"/>
  <c r="AHN389" i="1"/>
  <c r="AHK309" i="1"/>
  <c r="AGS263" i="1"/>
  <c r="AHG12" i="1"/>
  <c r="AHP401" i="1"/>
  <c r="AHA370" i="1"/>
  <c r="AGY384" i="1"/>
  <c r="AHK352" i="1"/>
  <c r="AGR392" i="1"/>
  <c r="AGU379" i="1"/>
  <c r="AGS321" i="1"/>
  <c r="AHE377" i="1"/>
  <c r="AHE333" i="1"/>
  <c r="AGV322" i="1"/>
  <c r="AHS330" i="1"/>
  <c r="AHJ408" i="1"/>
  <c r="AHK348" i="1"/>
  <c r="AHM336" i="1"/>
  <c r="AHE43" i="1"/>
  <c r="AHK376" i="1"/>
  <c r="AGX345" i="1"/>
  <c r="AHK332" i="1"/>
  <c r="AHB344" i="1"/>
  <c r="AGR318" i="1"/>
  <c r="AGP360" i="1"/>
  <c r="AHH326" i="1"/>
  <c r="AGY314" i="1"/>
  <c r="AHA395" i="1"/>
  <c r="AHP365" i="1"/>
  <c r="AHB336" i="1"/>
  <c r="AHB78" i="1"/>
  <c r="AHA150" i="1"/>
  <c r="AGP54" i="1"/>
  <c r="AGY87" i="1"/>
  <c r="AHG130" i="1"/>
  <c r="AGX180" i="1"/>
  <c r="AHN89" i="1"/>
  <c r="AGS133" i="1"/>
  <c r="AHS182" i="1"/>
  <c r="AHJ214" i="1"/>
  <c r="AGU64" i="1"/>
  <c r="AGU30" i="1"/>
  <c r="AGR158" i="1"/>
  <c r="AGS144" i="1"/>
  <c r="AGP212" i="1"/>
  <c r="AHG247" i="1"/>
  <c r="AHG302" i="1"/>
  <c r="AGY187" i="1"/>
  <c r="AGX229" i="1"/>
  <c r="AHH245" i="1"/>
  <c r="AHE240" i="1"/>
  <c r="AHN301" i="1"/>
  <c r="AHB327" i="1"/>
  <c r="AGR326" i="1"/>
  <c r="AHD338" i="1"/>
  <c r="AGU306" i="1"/>
  <c r="AHP403" i="1"/>
  <c r="AHE373" i="1"/>
  <c r="AGP263" i="1"/>
  <c r="AHD197" i="1"/>
  <c r="AHS154" i="1"/>
  <c r="AHS268" i="1"/>
  <c r="AHP252" i="1"/>
  <c r="AHA225" i="1"/>
  <c r="AGS206" i="1"/>
  <c r="AGY232" i="1"/>
  <c r="AHB195" i="1"/>
  <c r="AGX166" i="1"/>
  <c r="AHE110" i="1"/>
  <c r="AHQ227" i="1"/>
  <c r="AGY175" i="1"/>
  <c r="AGV53" i="1"/>
  <c r="AGV91" i="1"/>
  <c r="AHD222" i="1"/>
  <c r="AHJ51" i="1"/>
  <c r="AHJ88" i="1"/>
  <c r="AHS146" i="1"/>
  <c r="AHK113" i="1"/>
  <c r="AHD372" i="1"/>
  <c r="AHN402" i="1"/>
  <c r="AHA348" i="1"/>
  <c r="AHS409" i="1"/>
  <c r="AHH353" i="1"/>
  <c r="AGV385" i="1"/>
  <c r="AHH354" i="1"/>
  <c r="AGV386" i="1"/>
  <c r="AGP25" i="1"/>
  <c r="AGP292" i="1"/>
  <c r="AGS328" i="1"/>
  <c r="AHD361" i="1"/>
  <c r="AHA373" i="1"/>
  <c r="AHJ402" i="1"/>
  <c r="AHD350" i="1"/>
  <c r="AGV384" i="1"/>
  <c r="AGS411" i="1"/>
  <c r="AHJ318" i="1"/>
  <c r="AHK350" i="1"/>
  <c r="AHJ362" i="1"/>
  <c r="AHP336" i="1"/>
  <c r="AHQ368" i="1"/>
  <c r="AGR410" i="1"/>
  <c r="AHK280" i="1"/>
  <c r="AHE288" i="1"/>
  <c r="AGR268" i="1"/>
  <c r="AHJ253" i="1"/>
  <c r="AGR224" i="1"/>
  <c r="AHQ207" i="1"/>
  <c r="AHG279" i="1"/>
  <c r="AHN264" i="1"/>
  <c r="AHN137" i="1"/>
  <c r="AHK94" i="1"/>
  <c r="AGY176" i="1"/>
  <c r="AHQ124" i="1"/>
  <c r="AGV122" i="1"/>
  <c r="AHA147" i="1"/>
  <c r="AGX40" i="1"/>
  <c r="AGX160" i="1"/>
  <c r="AHE185" i="1"/>
  <c r="AGY59" i="1"/>
  <c r="AGY101" i="1"/>
  <c r="AHM87" i="1"/>
  <c r="AGS362" i="1"/>
  <c r="AGV402" i="1"/>
  <c r="AHK313" i="1"/>
  <c r="AHP53" i="1"/>
  <c r="AHM13" i="1"/>
  <c r="AGX297" i="1"/>
  <c r="AHK366" i="1"/>
  <c r="AHD327" i="1"/>
  <c r="AHN360" i="1"/>
  <c r="AHP318" i="1"/>
  <c r="AGP405" i="1"/>
  <c r="AHG333" i="1"/>
  <c r="AGS346" i="1"/>
  <c r="AHG377" i="1"/>
  <c r="AHM42" i="1"/>
  <c r="AHN349" i="1"/>
  <c r="AHM383" i="1"/>
  <c r="AGY355" i="1"/>
  <c r="AHP386" i="1"/>
  <c r="AGY356" i="1"/>
  <c r="AGS383" i="1"/>
  <c r="AGU291" i="1"/>
  <c r="AHB211" i="1"/>
  <c r="AHM219" i="1"/>
  <c r="AHQ176" i="1"/>
  <c r="AHQ296" i="1"/>
  <c r="AHN300" i="1"/>
  <c r="AHN244" i="1"/>
  <c r="AHE197" i="1"/>
  <c r="AGY173" i="1"/>
  <c r="AHB123" i="1"/>
  <c r="AHA80" i="1"/>
  <c r="AGS205" i="1"/>
  <c r="AHH77" i="1"/>
  <c r="AGR191" i="1"/>
  <c r="AHJ142" i="1"/>
  <c r="AHQ158" i="1"/>
  <c r="AHP67" i="1"/>
  <c r="AHG109" i="1"/>
  <c r="AHD388" i="1"/>
  <c r="AGY335" i="1"/>
  <c r="AGX347" i="1"/>
  <c r="AGX395" i="1"/>
  <c r="AGS352" i="1"/>
  <c r="AHJ383" i="1"/>
  <c r="AHH397" i="1"/>
  <c r="AHQ353" i="1"/>
  <c r="AHE379" i="1"/>
  <c r="AGS90" i="1"/>
  <c r="AHJ285" i="1"/>
  <c r="AGP351" i="1"/>
  <c r="AHS408" i="1"/>
  <c r="AHP333" i="1"/>
  <c r="AGU39" i="1"/>
  <c r="AHA72" i="1"/>
  <c r="AHM91" i="1"/>
  <c r="AGS73" i="1"/>
  <c r="AGP38" i="1"/>
  <c r="AGS166" i="1"/>
  <c r="AGU151" i="1"/>
  <c r="AHD215" i="1"/>
  <c r="AGU93" i="1"/>
  <c r="AGR129" i="1"/>
  <c r="AGS174" i="1"/>
  <c r="AGX115" i="1"/>
  <c r="AHJ95" i="1"/>
  <c r="AHM131" i="1"/>
  <c r="AHH176" i="1"/>
  <c r="AHB66" i="1"/>
  <c r="AHK103" i="1"/>
  <c r="AGP220" i="1"/>
  <c r="AHH190" i="1"/>
  <c r="AGX311" i="1"/>
  <c r="AHG224" i="1"/>
  <c r="AHG246" i="1"/>
  <c r="AGV265" i="1"/>
  <c r="AHA294" i="1"/>
  <c r="AHJ129" i="1"/>
  <c r="AHK174" i="1"/>
  <c r="AHA65" i="1"/>
  <c r="AHG102" i="1"/>
  <c r="AHJ217" i="1"/>
  <c r="AGU106" i="1"/>
  <c r="AGU223" i="1"/>
  <c r="AGX80" i="1"/>
  <c r="AGY42" i="1"/>
  <c r="AGV170" i="1"/>
  <c r="AHH272" i="1"/>
  <c r="AHN225" i="1"/>
  <c r="AHN247" i="1"/>
  <c r="AGU198" i="1"/>
  <c r="AGV270" i="1"/>
  <c r="AHH33" i="1"/>
  <c r="AGX370" i="1"/>
  <c r="AHG371" i="1"/>
  <c r="AHA397" i="1"/>
  <c r="AHH365" i="1"/>
  <c r="AHJ352" i="1"/>
  <c r="AHD390" i="1"/>
  <c r="AHN49" i="1"/>
  <c r="AGR55" i="1"/>
  <c r="AHE390" i="1"/>
  <c r="AHS59" i="1"/>
  <c r="AHP102" i="1"/>
  <c r="AHS60" i="1"/>
  <c r="AHN187" i="1"/>
  <c r="AHQ161" i="1"/>
  <c r="AHQ41" i="1"/>
  <c r="AHP123" i="1"/>
  <c r="AHN174" i="1"/>
  <c r="AHG43" i="1"/>
  <c r="AHG149" i="1"/>
  <c r="AHB126" i="1"/>
  <c r="AGV178" i="1"/>
  <c r="AGV96" i="1"/>
  <c r="AHE139" i="1"/>
  <c r="AGR281" i="1"/>
  <c r="AGV257" i="1"/>
  <c r="AGR316" i="1"/>
  <c r="AHK225" i="1"/>
  <c r="AHA255" i="1"/>
  <c r="AHH269" i="1"/>
  <c r="AGP290" i="1"/>
  <c r="AHP283" i="1"/>
  <c r="AHE124" i="1"/>
  <c r="AHJ175" i="1"/>
  <c r="AGU95" i="1"/>
  <c r="AGX138" i="1"/>
  <c r="AGR59" i="1"/>
  <c r="AHS140" i="1"/>
  <c r="AHQ221" i="1"/>
  <c r="AGR110" i="1"/>
  <c r="AGS65" i="1"/>
  <c r="AHS191" i="1"/>
  <c r="AGU234" i="1"/>
  <c r="AGR262" i="1"/>
  <c r="AGS275" i="1"/>
  <c r="AHE297" i="1"/>
  <c r="AGP227" i="1"/>
  <c r="AHH256" i="1"/>
  <c r="AGS271" i="1"/>
  <c r="AHD291" i="1"/>
  <c r="AHQ209" i="1"/>
  <c r="AGY199" i="1"/>
  <c r="AHH283" i="1"/>
  <c r="AGP264" i="1"/>
  <c r="AHS90" i="1"/>
  <c r="AGY16" i="1"/>
  <c r="AHB387" i="1"/>
  <c r="AGX399" i="1"/>
  <c r="AHP370" i="1"/>
  <c r="AHJ396" i="1"/>
  <c r="AHA369" i="1"/>
  <c r="AGS78" i="1"/>
  <c r="AGY93" i="1"/>
  <c r="AGV177" i="1"/>
  <c r="AGX153" i="1"/>
  <c r="AHQ231" i="1"/>
  <c r="AGX33" i="1"/>
  <c r="AGX113" i="1"/>
  <c r="AGR169" i="1"/>
  <c r="AHS35" i="1"/>
  <c r="AHK86" i="1"/>
  <c r="AGS52" i="1"/>
  <c r="AHN129" i="1"/>
  <c r="AHP206" i="1"/>
  <c r="AHJ256" i="1"/>
  <c r="AGS215" i="1"/>
  <c r="AHQ201" i="1"/>
  <c r="AHD267" i="1"/>
  <c r="AHG258" i="1"/>
  <c r="AHE280" i="1"/>
  <c r="AHB234" i="1"/>
  <c r="AGU259" i="1"/>
  <c r="AHM267" i="1"/>
  <c r="AHQ96" i="1"/>
  <c r="AHP169" i="1"/>
  <c r="AHD85" i="1"/>
  <c r="AHN51" i="1"/>
  <c r="AHM128" i="1"/>
  <c r="AHG53" i="1"/>
  <c r="AGY131" i="1"/>
  <c r="AHB99" i="1"/>
  <c r="AHE183" i="1"/>
  <c r="AHG158" i="1"/>
  <c r="AHD224" i="1"/>
  <c r="AGS254" i="1"/>
  <c r="AHD268" i="1"/>
  <c r="AHQ288" i="1"/>
  <c r="AHE217" i="1"/>
  <c r="AHN259" i="1"/>
  <c r="AHS281" i="1"/>
  <c r="AHG233" i="1"/>
  <c r="AGS258" i="1"/>
  <c r="AGP205" i="1"/>
  <c r="AHS254" i="1"/>
  <c r="AHN292" i="1"/>
  <c r="AHJ70" i="1"/>
  <c r="AHJ338" i="1"/>
  <c r="AHA306" i="1"/>
  <c r="AHE326" i="1"/>
  <c r="AHM313" i="1"/>
  <c r="AGU362" i="1"/>
  <c r="AHM329" i="1"/>
  <c r="AGX306" i="1"/>
  <c r="AHA83" i="1"/>
  <c r="AHE90" i="1"/>
  <c r="AHD57" i="1"/>
  <c r="AGV137" i="1"/>
  <c r="AGY107" i="1"/>
  <c r="AHN109" i="1"/>
  <c r="AHP64" i="1"/>
  <c r="AHN166" i="1"/>
  <c r="AHM191" i="1"/>
  <c r="AGP46" i="1"/>
  <c r="AGU129" i="1"/>
  <c r="AHS181" i="1"/>
  <c r="AHQ238" i="1"/>
  <c r="AHG290" i="1"/>
  <c r="AHK209" i="1"/>
  <c r="AGS199" i="1"/>
  <c r="AHB283" i="1"/>
  <c r="AHD169" i="1"/>
  <c r="AHQ259" i="1"/>
  <c r="AHH276" i="1"/>
  <c r="AGS320" i="1"/>
  <c r="AGV258" i="1"/>
  <c r="AHM187" i="1"/>
  <c r="AHQ44" i="1"/>
  <c r="AHN150" i="1"/>
  <c r="AHP127" i="1"/>
  <c r="AGY180" i="1"/>
  <c r="AHG47" i="1"/>
  <c r="AHB130" i="1"/>
  <c r="AHJ183" i="1"/>
  <c r="AGY100" i="1"/>
  <c r="AHM61" i="1"/>
  <c r="AHD116" i="1"/>
  <c r="AGX232" i="1"/>
  <c r="AGR285" i="1"/>
  <c r="AGV261" i="1"/>
  <c r="AGS278" i="1"/>
  <c r="AHK229" i="1"/>
  <c r="AHA257" i="1"/>
  <c r="AGP294" i="1"/>
  <c r="AGR237" i="1"/>
  <c r="AHP291" i="1"/>
  <c r="AHG107" i="1"/>
  <c r="AHB13" i="1"/>
  <c r="AHJ344" i="1"/>
  <c r="AHD319" i="1"/>
  <c r="AHB364" i="1"/>
  <c r="AGR321" i="1"/>
  <c r="AHH412" i="1"/>
  <c r="AHH329" i="1"/>
  <c r="AGR317" i="1"/>
  <c r="AGY408" i="1"/>
  <c r="AHH366" i="1"/>
  <c r="AHG296" i="1"/>
  <c r="AGP45" i="1"/>
  <c r="AHP407" i="1"/>
  <c r="AHP387" i="1"/>
  <c r="AGV361" i="1"/>
  <c r="AHJ341" i="1"/>
  <c r="AHG359" i="1"/>
  <c r="AGP326" i="1"/>
  <c r="AHN376" i="1"/>
  <c r="AHS318" i="1"/>
  <c r="AGY68" i="1"/>
  <c r="AHP398" i="1"/>
  <c r="AHA368" i="1"/>
  <c r="AGV355" i="1"/>
  <c r="AHQ379" i="1"/>
  <c r="AHK349" i="1"/>
  <c r="AHP389" i="1"/>
  <c r="AGU355" i="1"/>
  <c r="AGP279" i="1"/>
  <c r="AGR48" i="1"/>
  <c r="AHA87" i="1"/>
  <c r="AHQ364" i="1"/>
  <c r="AGX321" i="1"/>
  <c r="AHB392" i="1"/>
  <c r="AHM362" i="1"/>
  <c r="AHJ333" i="1"/>
  <c r="AHQ309" i="1"/>
  <c r="AHM408" i="1"/>
  <c r="AHQ363" i="1"/>
  <c r="AHM108" i="1"/>
  <c r="AHH63" i="1"/>
  <c r="AHM165" i="1"/>
  <c r="AGX189" i="1"/>
  <c r="AHJ45" i="1"/>
  <c r="AHJ151" i="1"/>
  <c r="AHK128" i="1"/>
  <c r="AHA181" i="1"/>
  <c r="AGY48" i="1"/>
  <c r="AGX131" i="1"/>
  <c r="AHN184" i="1"/>
  <c r="AGR101" i="1"/>
  <c r="AGY117" i="1"/>
  <c r="AHP285" i="1"/>
  <c r="AHQ278" i="1"/>
  <c r="AHG230" i="1"/>
  <c r="AGP258" i="1"/>
  <c r="AHN294" i="1"/>
  <c r="AHP237" i="1"/>
  <c r="AHG293" i="1"/>
  <c r="AHJ381" i="1"/>
  <c r="AGP341" i="1"/>
  <c r="AHP328" i="1"/>
  <c r="AHN361" i="1"/>
  <c r="AGY342" i="1"/>
  <c r="AHM361" i="1"/>
  <c r="AGU398" i="1"/>
  <c r="AGV398" i="1"/>
  <c r="AGR11" i="1"/>
  <c r="AHG69" i="1"/>
  <c r="AHB160" i="1"/>
  <c r="AHA144" i="1"/>
  <c r="AGY79" i="1"/>
  <c r="AHG122" i="1"/>
  <c r="AHN81" i="1"/>
  <c r="AGS125" i="1"/>
  <c r="AHS174" i="1"/>
  <c r="AGU58" i="1"/>
  <c r="AHB199" i="1"/>
  <c r="AHE246" i="1"/>
  <c r="AHE301" i="1"/>
  <c r="AHB178" i="1"/>
  <c r="AGX221" i="1"/>
  <c r="AGS213" i="1"/>
  <c r="AHH292" i="1"/>
  <c r="AHD295" i="1"/>
  <c r="AHQ79" i="1"/>
  <c r="AGP123" i="1"/>
  <c r="AHQ197" i="1"/>
  <c r="AHB59" i="1"/>
  <c r="AHA201" i="1"/>
  <c r="AHK76" i="1"/>
  <c r="AHK165" i="1"/>
  <c r="AHD148" i="1"/>
  <c r="AHJ229" i="1"/>
  <c r="AGR246" i="1"/>
  <c r="AHK222" i="1"/>
  <c r="AHG214" i="1"/>
  <c r="AGS294" i="1"/>
  <c r="AHP306" i="1"/>
  <c r="AHJ286" i="1"/>
  <c r="AHH244" i="1"/>
  <c r="AGP306" i="1"/>
  <c r="AGY27" i="1"/>
  <c r="AHJ400" i="1"/>
  <c r="AHK388" i="1"/>
  <c r="AGU357" i="1"/>
  <c r="AHK387" i="1"/>
  <c r="AGU356" i="1"/>
  <c r="AGY411" i="1"/>
  <c r="AHB384" i="1"/>
  <c r="AHJ350" i="1"/>
  <c r="AHG281" i="1"/>
  <c r="AHH66" i="1"/>
  <c r="AHQ403" i="1"/>
  <c r="AGX99" i="1"/>
  <c r="AHA135" i="1"/>
  <c r="AGV180" i="1"/>
  <c r="AHM154" i="1"/>
  <c r="AHN70" i="1"/>
  <c r="AGS109" i="1"/>
  <c r="AHA142" i="1"/>
  <c r="AHH232" i="1"/>
  <c r="AHQ40" i="1"/>
  <c r="AHH111" i="1"/>
  <c r="AHP144" i="1"/>
  <c r="AHQ85" i="1"/>
  <c r="AHP47" i="1"/>
  <c r="AGY255" i="1"/>
  <c r="AGX275" i="1"/>
  <c r="AHE231" i="1"/>
  <c r="AGX271" i="1"/>
  <c r="AHH202" i="1"/>
  <c r="AHP219" i="1"/>
  <c r="AHE264" i="1"/>
  <c r="AHK109" i="1"/>
  <c r="AHS142" i="1"/>
  <c r="AHJ84" i="1"/>
  <c r="AHK46" i="1"/>
  <c r="AGV87" i="1"/>
  <c r="AHA49" i="1"/>
  <c r="AHQ219" i="1"/>
  <c r="AHE106" i="1"/>
  <c r="AHQ187" i="1"/>
  <c r="AGP162" i="1"/>
  <c r="AHB191" i="1"/>
  <c r="AGY228" i="1"/>
  <c r="AHN254" i="1"/>
  <c r="AHN271" i="1"/>
  <c r="AHA221" i="1"/>
  <c r="AHS265" i="1"/>
  <c r="AHH308" i="1"/>
  <c r="AHB253" i="1"/>
  <c r="AHK311" i="1"/>
  <c r="AGV14" i="1"/>
  <c r="AGS402" i="1"/>
  <c r="AHG370" i="1"/>
  <c r="AGY401" i="1"/>
  <c r="AHA389" i="1"/>
  <c r="AHM357" i="1"/>
  <c r="AHN411" i="1"/>
  <c r="AHE383" i="1"/>
  <c r="AHQ351" i="1"/>
  <c r="AHN104" i="1"/>
  <c r="AHM89" i="1"/>
  <c r="AHJ125" i="1"/>
  <c r="AHA62" i="1"/>
  <c r="AHG98" i="1"/>
  <c r="AGP101" i="1"/>
  <c r="AGX76" i="1"/>
  <c r="AGY39" i="1"/>
  <c r="AGV167" i="1"/>
  <c r="AHH268" i="1"/>
  <c r="AHN221" i="1"/>
  <c r="AHN243" i="1"/>
  <c r="AHK265" i="1"/>
  <c r="AGS99" i="1"/>
  <c r="AGP75" i="1"/>
  <c r="AHK77" i="1"/>
  <c r="AHM40" i="1"/>
  <c r="AHJ168" i="1"/>
  <c r="AHD115" i="1"/>
  <c r="AHP95" i="1"/>
  <c r="AHS131" i="1"/>
  <c r="AHN176" i="1"/>
  <c r="AHS237" i="1"/>
  <c r="AHH218" i="1"/>
  <c r="AGX263" i="1"/>
  <c r="AHN190" i="1"/>
  <c r="AHD311" i="1"/>
  <c r="AGS249" i="1"/>
  <c r="AGR23" i="1"/>
  <c r="AHE342" i="1"/>
  <c r="AGV360" i="1"/>
  <c r="AHN326" i="1"/>
  <c r="AHJ305" i="1"/>
  <c r="AHJ377" i="1"/>
  <c r="AHH319" i="1"/>
  <c r="AHE15" i="1"/>
  <c r="AHH83" i="1"/>
  <c r="AHM45" i="1"/>
  <c r="AHK102" i="1"/>
  <c r="AHK138" i="1"/>
  <c r="AHM183" i="1"/>
  <c r="AGV158" i="1"/>
  <c r="AGY106" i="1"/>
  <c r="AHE187" i="1"/>
  <c r="AHM161" i="1"/>
  <c r="AGR77" i="1"/>
  <c r="AHD42" i="1"/>
  <c r="AHB147" i="1"/>
  <c r="AGV200" i="1"/>
  <c r="AHQ265" i="1"/>
  <c r="AGR234" i="1"/>
  <c r="AHP251" i="1"/>
  <c r="AHQ224" i="1"/>
  <c r="AHD252" i="1"/>
  <c r="AGU302" i="1"/>
  <c r="AHG73" i="1"/>
  <c r="AHA139" i="1"/>
  <c r="AHJ184" i="1"/>
  <c r="AGR159" i="1"/>
  <c r="AHS75" i="1"/>
  <c r="AGS113" i="1"/>
  <c r="AHA146" i="1"/>
  <c r="AHM237" i="1"/>
  <c r="AHN43" i="1"/>
  <c r="AHH121" i="1"/>
  <c r="AGR192" i="1"/>
  <c r="AHQ89" i="1"/>
  <c r="AHN173" i="1"/>
  <c r="AHS224" i="1"/>
  <c r="AGY257" i="1"/>
  <c r="AGX279" i="1"/>
  <c r="AHH204" i="1"/>
  <c r="AHP223" i="1"/>
  <c r="AHB251" i="1"/>
  <c r="AHE267" i="1"/>
  <c r="AHE198" i="1"/>
  <c r="AGP280" i="1"/>
  <c r="AGV9" i="1"/>
  <c r="AHD26" i="1"/>
  <c r="AHK393" i="1"/>
  <c r="AHH380" i="1"/>
  <c r="AHM322" i="1"/>
  <c r="AHG406" i="1"/>
  <c r="AGP379" i="1"/>
  <c r="AGP335" i="1"/>
  <c r="AHP323" i="1"/>
  <c r="AHD375" i="1"/>
  <c r="AHN343" i="1"/>
  <c r="AGY410" i="1"/>
  <c r="AHS380" i="1"/>
  <c r="AGV350" i="1"/>
  <c r="AGR63" i="1"/>
  <c r="AGV70" i="1"/>
  <c r="AHN76" i="1"/>
  <c r="AGS405" i="1"/>
  <c r="AGV329" i="1"/>
  <c r="AHJ316" i="1"/>
  <c r="AHH342" i="1"/>
  <c r="AGY309" i="1"/>
  <c r="AHB405" i="1"/>
  <c r="AGY319" i="1"/>
  <c r="AHE78" i="1"/>
  <c r="AHB385" i="1"/>
  <c r="AHN353" i="1"/>
  <c r="AGU387" i="1"/>
  <c r="AGV352" i="1"/>
  <c r="AHA382" i="1"/>
  <c r="AGX369" i="1"/>
  <c r="AGY403" i="1"/>
  <c r="AHS373" i="1"/>
  <c r="AHJ303" i="1"/>
  <c r="AGV285" i="1"/>
  <c r="AHM83" i="1"/>
  <c r="AHM406" i="1"/>
  <c r="AGV379" i="1"/>
  <c r="AGV335" i="1"/>
  <c r="AHN406" i="1"/>
  <c r="AHE380" i="1"/>
  <c r="AGR349" i="1"/>
  <c r="AHE336" i="1"/>
  <c r="AHG343" i="1"/>
  <c r="AGP317" i="1"/>
  <c r="AHJ310" i="1"/>
  <c r="AHB410" i="1"/>
  <c r="AHS348" i="1"/>
  <c r="AGP104" i="1"/>
  <c r="AGP140" i="1"/>
  <c r="AHH185" i="1"/>
  <c r="AGS160" i="1"/>
  <c r="AHH76" i="1"/>
  <c r="AGR42" i="1"/>
  <c r="AHQ113" i="1"/>
  <c r="AGP147" i="1"/>
  <c r="AHM44" i="1"/>
  <c r="AHD122" i="1"/>
  <c r="AGV195" i="1"/>
  <c r="AHM90" i="1"/>
  <c r="AHM52" i="1"/>
  <c r="AHJ174" i="1"/>
  <c r="AHD226" i="1"/>
  <c r="AGU258" i="1"/>
  <c r="AGS280" i="1"/>
  <c r="AGP253" i="1"/>
  <c r="AGU274" i="1"/>
  <c r="AHD205" i="1"/>
  <c r="AHK224" i="1"/>
  <c r="AGX252" i="1"/>
  <c r="AHA268" i="1"/>
  <c r="AHA199" i="1"/>
  <c r="AHN280" i="1"/>
  <c r="AGU271" i="1"/>
  <c r="AGU109" i="1"/>
  <c r="AHD360" i="1"/>
  <c r="AHE341" i="1"/>
  <c r="AHM311" i="1"/>
  <c r="AHN412" i="1"/>
  <c r="AHN329" i="1"/>
  <c r="AGY317" i="1"/>
  <c r="AGS305" i="1"/>
  <c r="AHB378" i="1"/>
  <c r="AGU347" i="1"/>
  <c r="AHB334" i="1"/>
  <c r="AHN25" i="1"/>
  <c r="AGP399" i="1"/>
  <c r="AGR387" i="1"/>
  <c r="AHD355" i="1"/>
  <c r="AGR386" i="1"/>
  <c r="AHD354" i="1"/>
  <c r="AHH410" i="1"/>
  <c r="AGP349" i="1"/>
  <c r="AHJ403" i="1"/>
  <c r="AGY373" i="1"/>
  <c r="AHP279" i="1"/>
  <c r="AGR10" i="1"/>
  <c r="AHG394" i="1"/>
  <c r="AHP381" i="1"/>
  <c r="AHH22" i="1"/>
  <c r="AHP108" i="1"/>
  <c r="AGU142" i="1"/>
  <c r="AHS231" i="1"/>
  <c r="AHN83" i="1"/>
  <c r="AHS45" i="1"/>
  <c r="AHG86" i="1"/>
  <c r="AHB48" i="1"/>
  <c r="AGX218" i="1"/>
  <c r="AHH104" i="1"/>
  <c r="AHH140" i="1"/>
  <c r="AHE186" i="1"/>
  <c r="AHQ160" i="1"/>
  <c r="AHD227" i="1"/>
  <c r="AGP254" i="1"/>
  <c r="AGP271" i="1"/>
  <c r="AGX203" i="1"/>
  <c r="AHE220" i="1"/>
  <c r="AGU265" i="1"/>
  <c r="AHD305" i="1"/>
  <c r="AHB309" i="1"/>
  <c r="AHE46" i="1"/>
  <c r="AHD103" i="1"/>
  <c r="AHG139" i="1"/>
  <c r="AHS184" i="1"/>
  <c r="AGX159" i="1"/>
  <c r="AGU107" i="1"/>
  <c r="AHS188" i="1"/>
  <c r="AHN162" i="1"/>
  <c r="AHP77" i="1"/>
  <c r="AGV43" i="1"/>
  <c r="AGP121" i="1"/>
  <c r="AHP234" i="1"/>
  <c r="AHK252" i="1"/>
  <c r="AHM225" i="1"/>
  <c r="AHH303" i="1"/>
  <c r="AHS63" i="1"/>
  <c r="AHS67" i="1"/>
  <c r="AHA99" i="1"/>
  <c r="AGP338" i="1"/>
  <c r="AGX309" i="1"/>
  <c r="AHE327" i="1"/>
  <c r="AGS376" i="1"/>
  <c r="AGS332" i="1"/>
  <c r="AHD19" i="1"/>
  <c r="AHH56" i="1"/>
  <c r="AHE100" i="1"/>
  <c r="AHS61" i="1"/>
  <c r="AHJ116" i="1"/>
  <c r="AGS233" i="1"/>
  <c r="AHH113" i="1"/>
  <c r="AHJ68" i="1"/>
  <c r="AHH169" i="1"/>
  <c r="AGY71" i="1"/>
  <c r="AHG197" i="1"/>
  <c r="AHD52" i="1"/>
  <c r="AHD135" i="1"/>
  <c r="AHH193" i="1"/>
  <c r="AHS295" i="1"/>
  <c r="AGR215" i="1"/>
  <c r="AGY238" i="1"/>
  <c r="AHQ289" i="1"/>
  <c r="AGU283" i="1"/>
  <c r="AHK283" i="1"/>
  <c r="AGV69" i="1"/>
  <c r="AGV134" i="1"/>
  <c r="AGU192" i="1"/>
  <c r="AHQ53" i="1"/>
  <c r="AHQ136" i="1"/>
  <c r="AHK195" i="1"/>
  <c r="AHJ107" i="1"/>
  <c r="AGS66" i="1"/>
  <c r="AGR157" i="1"/>
  <c r="AHP183" i="1"/>
  <c r="AHN211" i="1"/>
  <c r="AHG291" i="1"/>
  <c r="AHB284" i="1"/>
  <c r="AGV192" i="1"/>
  <c r="AGP277" i="1"/>
  <c r="AHJ300" i="1"/>
  <c r="AHK35" i="1"/>
  <c r="AHM359" i="1"/>
  <c r="AGV326" i="1"/>
  <c r="AHP313" i="1"/>
  <c r="AGR411" i="1"/>
  <c r="AHH338" i="1"/>
  <c r="AHP309" i="1"/>
  <c r="AHB375" i="1"/>
  <c r="AGP318" i="1"/>
  <c r="AHE40" i="1"/>
  <c r="AHA36" i="1"/>
  <c r="AGY54" i="1"/>
  <c r="AGR134" i="1"/>
  <c r="AGP103" i="1"/>
  <c r="AGP61" i="1"/>
  <c r="AGR188" i="1"/>
  <c r="AGU162" i="1"/>
  <c r="AHJ106" i="1"/>
  <c r="AHK62" i="1"/>
  <c r="AHJ164" i="1"/>
  <c r="AHN42" i="1"/>
  <c r="AHQ148" i="1"/>
  <c r="AHS125" i="1"/>
  <c r="AHG177" i="1"/>
  <c r="AHP201" i="1"/>
  <c r="AHM236" i="1"/>
  <c r="AGV287" i="1"/>
  <c r="AGX280" i="1"/>
  <c r="AHD274" i="1"/>
  <c r="AHB315" i="1"/>
  <c r="AHH61" i="1"/>
  <c r="AGS189" i="1"/>
  <c r="AHM162" i="1"/>
  <c r="AHK124" i="1"/>
  <c r="AHP175" i="1"/>
  <c r="AGY44" i="1"/>
  <c r="AGV150" i="1"/>
  <c r="AGX127" i="1"/>
  <c r="AHD179" i="1"/>
  <c r="AGR97" i="1"/>
  <c r="AHB58" i="1"/>
  <c r="AHA140" i="1"/>
  <c r="AHB219" i="1"/>
  <c r="AHP281" i="1"/>
  <c r="AGR258" i="1"/>
  <c r="AGU317" i="1"/>
  <c r="AHG226" i="1"/>
  <c r="AGP256" i="1"/>
  <c r="AHG270" i="1"/>
  <c r="AHN290" i="1"/>
  <c r="AHG285" i="1"/>
  <c r="AGP100" i="1"/>
  <c r="AHA16" i="1"/>
  <c r="AHS407" i="1"/>
  <c r="AHN394" i="1"/>
  <c r="AHN346" i="1"/>
  <c r="AHP334" i="1"/>
  <c r="AHN393" i="1"/>
  <c r="AGV345" i="1"/>
  <c r="AHS361" i="1"/>
  <c r="AGY397" i="1"/>
  <c r="AHS369" i="1"/>
  <c r="AHA51" i="1"/>
  <c r="AHA133" i="1"/>
  <c r="AHB189" i="1"/>
  <c r="AHS103" i="1"/>
  <c r="AHA63" i="1"/>
  <c r="AGR119" i="1"/>
  <c r="AHK236" i="1"/>
  <c r="AHP65" i="1"/>
  <c r="AHN156" i="1"/>
  <c r="AHN73" i="1"/>
  <c r="AHB201" i="1"/>
  <c r="AHQ283" i="1"/>
  <c r="AGV302" i="1"/>
  <c r="AGP192" i="1"/>
  <c r="AHS276" i="1"/>
  <c r="AGU205" i="1"/>
  <c r="AHD292" i="1"/>
  <c r="AHD209" i="1"/>
  <c r="AHJ119" i="1"/>
  <c r="AGR238" i="1"/>
  <c r="AHJ72" i="1"/>
  <c r="AHK171" i="1"/>
  <c r="AGS200" i="1"/>
  <c r="AHA76" i="1"/>
  <c r="AHD54" i="1"/>
  <c r="AHD117" i="1"/>
  <c r="AHD139" i="1"/>
  <c r="AHN240" i="1"/>
  <c r="AHB206" i="1"/>
  <c r="AHQ293" i="1"/>
  <c r="AGU287" i="1"/>
  <c r="AGV289" i="1"/>
  <c r="AHG310" i="1"/>
  <c r="AGU65" i="1"/>
  <c r="AHQ370" i="1"/>
  <c r="AHG399" i="1"/>
  <c r="AHN369" i="1"/>
  <c r="AHP356" i="1"/>
  <c r="AGP382" i="1"/>
  <c r="AHH356" i="1"/>
  <c r="AHB18" i="1"/>
  <c r="AHQ389" i="1"/>
  <c r="AGS365" i="1"/>
  <c r="AHS381" i="1"/>
  <c r="AHS377" i="1"/>
  <c r="AHE346" i="1"/>
  <c r="AHS333" i="1"/>
  <c r="AHH411" i="1"/>
  <c r="AGY383" i="1"/>
  <c r="AHK351" i="1"/>
  <c r="AHB14" i="1"/>
  <c r="AHK47" i="1"/>
  <c r="AGV409" i="1"/>
  <c r="AGV325" i="1"/>
  <c r="AHG314" i="1"/>
  <c r="AGY305" i="1"/>
  <c r="AGR403" i="1"/>
  <c r="AHJ372" i="1"/>
  <c r="AGV363" i="1"/>
  <c r="AGY343" i="1"/>
  <c r="AGV266" i="1"/>
  <c r="AGS12" i="1"/>
  <c r="AHM399" i="1"/>
  <c r="AGS357" i="1"/>
  <c r="AHN386" i="1"/>
  <c r="AGX355" i="1"/>
  <c r="AHE410" i="1"/>
  <c r="AGP381" i="1"/>
  <c r="AHB350" i="1"/>
  <c r="AGV106" i="1"/>
  <c r="AHH64" i="1"/>
  <c r="AHM155" i="1"/>
  <c r="AHB73" i="1"/>
  <c r="AGP77" i="1"/>
  <c r="AGR204" i="1"/>
  <c r="AGY55" i="1"/>
  <c r="AGY140" i="1"/>
  <c r="AHJ241" i="1"/>
  <c r="AGX207" i="1"/>
  <c r="AHM294" i="1"/>
  <c r="AHM173" i="1"/>
  <c r="AGX209" i="1"/>
  <c r="AHS287" i="1"/>
  <c r="AGR290" i="1"/>
  <c r="AGX15" i="1"/>
  <c r="AHA367" i="1"/>
  <c r="AHK365" i="1"/>
  <c r="AGY377" i="1"/>
  <c r="AGY333" i="1"/>
  <c r="AGP322" i="1"/>
  <c r="AHQ384" i="1"/>
  <c r="AHA353" i="1"/>
  <c r="AGV60" i="1"/>
  <c r="AHH106" i="1"/>
  <c r="AHQ409" i="1"/>
  <c r="AHM307" i="1"/>
  <c r="AHN409" i="1"/>
  <c r="AHN325" i="1"/>
  <c r="AHQ49" i="1"/>
  <c r="AHK127" i="1"/>
  <c r="AGP206" i="1"/>
  <c r="AHJ96" i="1"/>
  <c r="AHJ56" i="1"/>
  <c r="AHM180" i="1"/>
  <c r="AHH155" i="1"/>
  <c r="AGV99" i="1"/>
  <c r="AGY183" i="1"/>
  <c r="AHA158" i="1"/>
  <c r="AHE38" i="1"/>
  <c r="AHB144" i="1"/>
  <c r="AHP280" i="1"/>
  <c r="AHA233" i="1"/>
  <c r="AHP257" i="1"/>
  <c r="AHQ274" i="1"/>
  <c r="AHS161" i="1"/>
  <c r="AGP270" i="1"/>
  <c r="AHK251" i="1"/>
  <c r="AGY57" i="1"/>
  <c r="AGV181" i="1"/>
  <c r="AGX156" i="1"/>
  <c r="AGX37" i="1"/>
  <c r="AHA143" i="1"/>
  <c r="AHP145" i="1"/>
  <c r="AHK90" i="1"/>
  <c r="AGS54" i="1"/>
  <c r="AHN133" i="1"/>
  <c r="AHS215" i="1"/>
  <c r="AHJ258" i="1"/>
  <c r="AHG275" i="1"/>
  <c r="AHS317" i="1"/>
  <c r="AHK253" i="1"/>
  <c r="AHG271" i="1"/>
  <c r="AGR220" i="1"/>
  <c r="AGR265" i="1"/>
  <c r="AHE284" i="1"/>
  <c r="AHB90" i="1"/>
  <c r="AHJ97" i="1"/>
  <c r="AGX412" i="1"/>
  <c r="AHQ383" i="1"/>
  <c r="AHA352" i="1"/>
  <c r="AHA412" i="1"/>
  <c r="AHD385" i="1"/>
  <c r="AHM367" i="1"/>
  <c r="AHH401" i="1"/>
  <c r="AGY372" i="1"/>
  <c r="AGP302" i="1"/>
  <c r="AHB37" i="1"/>
  <c r="AGX401" i="1"/>
  <c r="AGS76" i="1"/>
  <c r="AHH72" i="1"/>
  <c r="AHM163" i="1"/>
  <c r="AHE147" i="1"/>
  <c r="AHD82" i="1"/>
  <c r="AHK125" i="1"/>
  <c r="AHB175" i="1"/>
  <c r="AGP85" i="1"/>
  <c r="AGX128" i="1"/>
  <c r="AGU178" i="1"/>
  <c r="AGY61" i="1"/>
  <c r="AGV154" i="1"/>
  <c r="AHJ249" i="1"/>
  <c r="AHK242" i="1"/>
  <c r="AHM181" i="1"/>
  <c r="AHB224" i="1"/>
  <c r="AHS240" i="1"/>
  <c r="AGV309" i="1"/>
  <c r="AGS83" i="1"/>
  <c r="AHA126" i="1"/>
  <c r="AGR176" i="1"/>
  <c r="AGR60" i="1"/>
  <c r="AGU153" i="1"/>
  <c r="AGV202" i="1"/>
  <c r="AHJ205" i="1"/>
  <c r="AHP79" i="1"/>
  <c r="AHP167" i="1"/>
  <c r="AHH151" i="1"/>
  <c r="AHN232" i="1"/>
  <c r="AGV249" i="1"/>
  <c r="AHA300" i="1"/>
  <c r="AHP225" i="1"/>
  <c r="AGX242" i="1"/>
  <c r="AGX296" i="1"/>
  <c r="AGS311" i="1"/>
  <c r="AGP198" i="1"/>
  <c r="AHN237" i="1"/>
  <c r="AHN289" i="1"/>
  <c r="AHS247" i="1"/>
  <c r="AHE398" i="1"/>
  <c r="AHG385" i="1"/>
  <c r="AHS353" i="1"/>
  <c r="AHP412" i="1"/>
  <c r="AHG384" i="1"/>
  <c r="AHS352" i="1"/>
  <c r="AGU409" i="1"/>
  <c r="AHE347" i="1"/>
  <c r="AGP402" i="1"/>
  <c r="AHM103" i="1"/>
  <c r="AGU63" i="1"/>
  <c r="AHN118" i="1"/>
  <c r="AHQ71" i="1"/>
  <c r="AHB198" i="1"/>
  <c r="AHE75" i="1"/>
  <c r="AHP202" i="1"/>
  <c r="AHH116" i="1"/>
  <c r="AHH138" i="1"/>
  <c r="AGP240" i="1"/>
  <c r="AHM205" i="1"/>
  <c r="AGS293" i="1"/>
  <c r="AGY286" i="1"/>
  <c r="AHK287" i="1"/>
  <c r="AGV307" i="1"/>
  <c r="AHD72" i="1"/>
  <c r="AHE171" i="1"/>
  <c r="AHP199" i="1"/>
  <c r="AHG115" i="1"/>
  <c r="AHG137" i="1"/>
  <c r="AGS55" i="1"/>
  <c r="AGS140" i="1"/>
  <c r="AHN110" i="1"/>
  <c r="AHA69" i="1"/>
  <c r="AGV160" i="1"/>
  <c r="AGU144" i="1"/>
  <c r="AGP215" i="1"/>
  <c r="AHK294" i="1"/>
  <c r="AHK307" i="1"/>
  <c r="AGR209" i="1"/>
  <c r="AHM287" i="1"/>
  <c r="AHG195" i="1"/>
  <c r="AHA280" i="1"/>
  <c r="AHH299" i="1"/>
  <c r="AHJ31" i="1"/>
  <c r="AHK306" i="1"/>
  <c r="AHQ390" i="1"/>
  <c r="AGP356" i="1"/>
  <c r="AGX329" i="1"/>
  <c r="AHP287" i="1"/>
  <c r="AHS57" i="1"/>
  <c r="AGP59" i="1"/>
  <c r="AGU77" i="1"/>
  <c r="AGU166" i="1"/>
  <c r="AHP148" i="1"/>
  <c r="AHJ79" i="1"/>
  <c r="AHJ167" i="1"/>
  <c r="AHB151" i="1"/>
  <c r="AHB54" i="1"/>
  <c r="AHK87" i="1"/>
  <c r="AHS130" i="1"/>
  <c r="AHJ180" i="1"/>
  <c r="AGR210" i="1"/>
  <c r="AHG241" i="1"/>
  <c r="AHJ295" i="1"/>
  <c r="AHS197" i="1"/>
  <c r="AHH237" i="1"/>
  <c r="AHH289" i="1"/>
  <c r="AGX245" i="1"/>
  <c r="AHN245" i="1"/>
  <c r="AHE274" i="1"/>
  <c r="AHM166" i="1"/>
  <c r="AHE149" i="1"/>
  <c r="AHD86" i="1"/>
  <c r="AHK129" i="1"/>
  <c r="AHB179" i="1"/>
  <c r="AGP89" i="1"/>
  <c r="AGX132" i="1"/>
  <c r="AGU182" i="1"/>
  <c r="AGP213" i="1"/>
  <c r="AGY63" i="1"/>
  <c r="AGV157" i="1"/>
  <c r="AGX143" i="1"/>
  <c r="AHA211" i="1"/>
  <c r="AHK246" i="1"/>
  <c r="AHK301" i="1"/>
  <c r="AHA186" i="1"/>
  <c r="AHB228" i="1"/>
  <c r="AHS244" i="1"/>
  <c r="AGP301" i="1"/>
  <c r="AGP92" i="1"/>
  <c r="AGV375" i="1"/>
  <c r="AHQ317" i="1"/>
  <c r="AHE376" i="1"/>
  <c r="AGR345" i="1"/>
  <c r="AHE332" i="1"/>
  <c r="AHH361" i="1"/>
  <c r="AGS342" i="1"/>
  <c r="AHJ306" i="1"/>
  <c r="AHB393" i="1"/>
  <c r="AHS323" i="1"/>
  <c r="AHA9" i="1"/>
  <c r="AGV278" i="1"/>
  <c r="AHE305" i="1"/>
  <c r="AHJ325" i="1"/>
  <c r="AHE403" i="1"/>
  <c r="AHQ328" i="1"/>
  <c r="AHP41" i="1"/>
  <c r="AHG65" i="1"/>
  <c r="AHA383" i="1"/>
  <c r="AHB349" i="1"/>
  <c r="AGV383" i="1"/>
  <c r="AHS394" i="1"/>
  <c r="AHQ382" i="1"/>
  <c r="AHN323" i="1"/>
  <c r="AHH400" i="1"/>
  <c r="AGS27" i="1"/>
  <c r="AHM366" i="1"/>
  <c r="AHP367" i="1"/>
  <c r="AHS405" i="1"/>
  <c r="AHD379" i="1"/>
  <c r="AGP348" i="1"/>
  <c r="AHD335" i="1"/>
  <c r="AHS384" i="1"/>
  <c r="AGV353" i="1"/>
  <c r="AHK48" i="1"/>
  <c r="AHJ131" i="1"/>
  <c r="AHK185" i="1"/>
  <c r="AGV102" i="1"/>
  <c r="AHJ62" i="1"/>
  <c r="AHH153" i="1"/>
  <c r="AGV64" i="1"/>
  <c r="AHA155" i="1"/>
  <c r="AGX72" i="1"/>
  <c r="AGY171" i="1"/>
  <c r="AGX199" i="1"/>
  <c r="AGX282" i="1"/>
  <c r="AHE190" i="1"/>
  <c r="AHA234" i="1"/>
  <c r="AHP262" i="1"/>
  <c r="AGY275" i="1"/>
  <c r="AHK297" i="1"/>
  <c r="AHS290" i="1"/>
  <c r="AGP366" i="1"/>
  <c r="AHP331" i="1"/>
  <c r="AGU318" i="1"/>
  <c r="AHA363" i="1"/>
  <c r="AGV320" i="1"/>
  <c r="AHS411" i="1"/>
  <c r="AHS328" i="1"/>
  <c r="AGU316" i="1"/>
  <c r="AHQ82" i="1"/>
  <c r="AHJ291" i="1"/>
  <c r="AGY271" i="1"/>
  <c r="AHN256" i="1"/>
  <c r="AGV227" i="1"/>
  <c r="AGS318" i="1"/>
  <c r="AHM275" i="1"/>
  <c r="AHP258" i="1"/>
  <c r="AHK282" i="1"/>
  <c r="AHM222" i="1"/>
  <c r="AGX59" i="1"/>
  <c r="AHP97" i="1"/>
  <c r="AHE180" i="1"/>
  <c r="AGS128" i="1"/>
  <c r="AGR151" i="1"/>
  <c r="AGR45" i="1"/>
  <c r="AGU177" i="1"/>
  <c r="AHG125" i="1"/>
  <c r="AHE148" i="1"/>
  <c r="AHB42" i="1"/>
  <c r="AHB163" i="1"/>
  <c r="AHG190" i="1"/>
  <c r="AHG104" i="1"/>
  <c r="AGU354" i="1"/>
  <c r="AGS367" i="1"/>
  <c r="AHN319" i="1"/>
  <c r="AHP377" i="1"/>
  <c r="AHN336" i="1"/>
  <c r="AGY366" i="1"/>
  <c r="AHM395" i="1"/>
  <c r="AHB345" i="1"/>
  <c r="AGR394" i="1"/>
  <c r="AHN80" i="1"/>
  <c r="AHP44" i="1"/>
  <c r="AHA282" i="1"/>
  <c r="AHP351" i="1"/>
  <c r="AHD383" i="1"/>
  <c r="AHB397" i="1"/>
  <c r="AGR401" i="1"/>
  <c r="AHQ399" i="1"/>
  <c r="AHS62" i="1"/>
  <c r="AGU322" i="1"/>
  <c r="AGP380" i="1"/>
  <c r="AGS393" i="1"/>
  <c r="AGP308" i="1"/>
  <c r="AHA410" i="1"/>
  <c r="AHA329" i="1"/>
  <c r="AHA344" i="1"/>
  <c r="AGV364" i="1"/>
  <c r="AGY213" i="1"/>
  <c r="AGY296" i="1"/>
  <c r="AHH281" i="1"/>
  <c r="AHM288" i="1"/>
  <c r="AHS122" i="1"/>
  <c r="AHK79" i="1"/>
  <c r="AHB145" i="1"/>
  <c r="AHJ161" i="1"/>
  <c r="AHK70" i="1"/>
  <c r="AHP191" i="1"/>
  <c r="AHP142" i="1"/>
  <c r="AGU159" i="1"/>
  <c r="AGP68" i="1"/>
  <c r="AHM109" i="1"/>
  <c r="AGP138" i="1"/>
  <c r="AGP116" i="1"/>
  <c r="AHE353" i="1"/>
  <c r="AHD366" i="1"/>
  <c r="AHK399" i="1"/>
  <c r="AGS371" i="1"/>
  <c r="AHD399" i="1"/>
  <c r="AHA31" i="1"/>
  <c r="AGP269" i="1"/>
  <c r="AHG289" i="1"/>
  <c r="AGP316" i="1"/>
  <c r="AHQ330" i="1"/>
  <c r="AHJ357" i="1"/>
  <c r="AGV308" i="1"/>
  <c r="AHG410" i="1"/>
  <c r="AHG32" i="1"/>
  <c r="AHH355" i="1"/>
  <c r="AHM368" i="1"/>
  <c r="AHE321" i="1"/>
  <c r="AHG379" i="1"/>
  <c r="AHD392" i="1"/>
  <c r="AHS367" i="1"/>
  <c r="AGS347" i="1"/>
  <c r="AHM39" i="1"/>
  <c r="AHB243" i="1"/>
  <c r="AHS305" i="1"/>
  <c r="AGU245" i="1"/>
  <c r="AHA185" i="1"/>
  <c r="AHE205" i="1"/>
  <c r="AHK302" i="1"/>
  <c r="AGY126" i="1"/>
  <c r="AGV90" i="1"/>
  <c r="AHD211" i="1"/>
  <c r="AGR149" i="1"/>
  <c r="AGS36" i="1"/>
  <c r="AGP71" i="1"/>
  <c r="AHD162" i="1"/>
  <c r="AHG33" i="1"/>
  <c r="AHG68" i="1"/>
  <c r="AHH187" i="1"/>
  <c r="AHJ136" i="1"/>
  <c r="AHB93" i="1"/>
  <c r="AHG116" i="1"/>
  <c r="AHG17" i="1"/>
  <c r="AHD367" i="1"/>
  <c r="AGV318" i="1"/>
  <c r="AHD330" i="1"/>
  <c r="AHD359" i="1"/>
  <c r="AHP321" i="1"/>
  <c r="AHP343" i="1"/>
  <c r="AHG332" i="1"/>
  <c r="AHS382" i="1"/>
  <c r="AGY341" i="1"/>
  <c r="AHJ392" i="1"/>
  <c r="AGU363" i="1"/>
  <c r="AGX23" i="1"/>
  <c r="AHS113" i="1"/>
  <c r="AGX82" i="1"/>
  <c r="AHE125" i="1"/>
  <c r="AGV175" i="1"/>
  <c r="AGV59" i="1"/>
  <c r="AHQ61" i="1"/>
  <c r="AHN154" i="1"/>
  <c r="AGP204" i="1"/>
  <c r="AGR79" i="1"/>
  <c r="AGR167" i="1"/>
  <c r="AHS150" i="1"/>
  <c r="AGP232" i="1"/>
  <c r="AHG248" i="1"/>
  <c r="AHE299" i="1"/>
  <c r="AGR225" i="1"/>
  <c r="AHB241" i="1"/>
  <c r="AHE295" i="1"/>
  <c r="AGR310" i="1"/>
  <c r="AHA197" i="1"/>
  <c r="AGP237" i="1"/>
  <c r="AGP289" i="1"/>
  <c r="AGU247" i="1"/>
  <c r="AHN310" i="1"/>
  <c r="AGP202" i="1"/>
  <c r="AHS77" i="1"/>
  <c r="AHS166" i="1"/>
  <c r="AHK149" i="1"/>
  <c r="AHE80" i="1"/>
  <c r="AHE168" i="1"/>
  <c r="AGX55" i="1"/>
  <c r="AHG88" i="1"/>
  <c r="AHH131" i="1"/>
  <c r="AHE181" i="1"/>
  <c r="AHK211" i="1"/>
  <c r="AGV242" i="1"/>
  <c r="AHB296" i="1"/>
  <c r="AHH198" i="1"/>
  <c r="AHD238" i="1"/>
  <c r="AHD290" i="1"/>
  <c r="AGS246" i="1"/>
  <c r="AGS301" i="1"/>
  <c r="AHJ246" i="1"/>
  <c r="AGR38" i="1"/>
  <c r="AHB49" i="1"/>
  <c r="AHG401" i="1"/>
  <c r="AHK342" i="1"/>
  <c r="AHB28" i="1"/>
  <c r="AHA41" i="1"/>
  <c r="AGR112" i="1"/>
  <c r="AGY145" i="1"/>
  <c r="AGP87" i="1"/>
  <c r="AGU49" i="1"/>
  <c r="AGY219" i="1"/>
  <c r="AHK89" i="1"/>
  <c r="AHH173" i="1"/>
  <c r="AHM224" i="1"/>
  <c r="AHN108" i="1"/>
  <c r="AHQ193" i="1"/>
  <c r="AHH230" i="1"/>
  <c r="AHB204" i="1"/>
  <c r="AHJ223" i="1"/>
  <c r="AGV251" i="1"/>
  <c r="AGY267" i="1"/>
  <c r="AGY153" i="1"/>
  <c r="AGU209" i="1"/>
  <c r="AHE262" i="1"/>
  <c r="AHQ255" i="1"/>
  <c r="AHM49" i="1"/>
  <c r="AHM220" i="1"/>
  <c r="AHM107" i="1"/>
  <c r="AGX190" i="1"/>
  <c r="AHJ163" i="1"/>
  <c r="AGY110" i="1"/>
  <c r="AGR166" i="1"/>
  <c r="AGR81" i="1"/>
  <c r="AHD46" i="1"/>
  <c r="AHB149" i="1"/>
  <c r="AHA124" i="1"/>
  <c r="AGV203" i="1"/>
  <c r="AGP252" i="1"/>
  <c r="AHQ268" i="1"/>
  <c r="AGX197" i="1"/>
  <c r="AHP254" i="1"/>
  <c r="AHQ228" i="1"/>
  <c r="AHD255" i="1"/>
  <c r="AGY70" i="1"/>
  <c r="AHA75" i="1"/>
  <c r="AGS306" i="1"/>
  <c r="AHE313" i="1"/>
  <c r="AHA390" i="1"/>
  <c r="AGX373" i="1"/>
  <c r="AGR342" i="1"/>
  <c r="AHQ329" i="1"/>
  <c r="AGX106" i="1"/>
  <c r="AHB101" i="1"/>
  <c r="AHE77" i="1"/>
  <c r="AHG40" i="1"/>
  <c r="AHD168" i="1"/>
  <c r="AGR80" i="1"/>
  <c r="AGS42" i="1"/>
  <c r="AGP170" i="1"/>
  <c r="AHS117" i="1"/>
  <c r="AGY98" i="1"/>
  <c r="AGY134" i="1"/>
  <c r="AHA179" i="1"/>
  <c r="AHE153" i="1"/>
  <c r="AGU221" i="1"/>
  <c r="AHM265" i="1"/>
  <c r="AHS307" i="1"/>
  <c r="AHQ314" i="1"/>
  <c r="AHA193" i="1"/>
  <c r="AGY303" i="1"/>
  <c r="AGP41" i="1"/>
  <c r="AGS169" i="1"/>
  <c r="AHK116" i="1"/>
  <c r="AGU97" i="1"/>
  <c r="AGR133" i="1"/>
  <c r="AGS178" i="1"/>
  <c r="AGX118" i="1"/>
  <c r="AHJ99" i="1"/>
  <c r="AHM135" i="1"/>
  <c r="AHH180" i="1"/>
  <c r="AHB70" i="1"/>
  <c r="AHS38" i="1"/>
  <c r="AHJ108" i="1"/>
  <c r="AGU231" i="1"/>
  <c r="AHH194" i="1"/>
  <c r="AHG228" i="1"/>
  <c r="AGV268" i="1"/>
  <c r="AGX219" i="1"/>
  <c r="AGU55" i="1"/>
  <c r="AHE82" i="1"/>
  <c r="AHH363" i="1"/>
  <c r="AHB320" i="1"/>
  <c r="AHN332" i="1"/>
  <c r="AHB342" i="1"/>
  <c r="AGS309" i="1"/>
  <c r="AGS363" i="1"/>
  <c r="AHE308" i="1"/>
  <c r="AHK106" i="1"/>
  <c r="AGU188" i="1"/>
  <c r="AGV162" i="1"/>
  <c r="AGY78" i="1"/>
  <c r="AHH43" i="1"/>
  <c r="AHB121" i="1"/>
  <c r="AGV191" i="1"/>
  <c r="AGX46" i="1"/>
  <c r="AGV149" i="1"/>
  <c r="AGU124" i="1"/>
  <c r="AGX92" i="1"/>
  <c r="AHA176" i="1"/>
  <c r="AHH229" i="1"/>
  <c r="AGY217" i="1"/>
  <c r="AHH259" i="1"/>
  <c r="AHM281" i="1"/>
  <c r="AHJ254" i="1"/>
  <c r="AGU207" i="1"/>
  <c r="AGV226" i="1"/>
  <c r="AHQ269" i="1"/>
  <c r="AHN200" i="1"/>
  <c r="AHA283" i="1"/>
  <c r="AHN59" i="1"/>
  <c r="AGR122" i="1"/>
  <c r="AHK193" i="1"/>
  <c r="AGP91" i="1"/>
  <c r="AGP53" i="1"/>
  <c r="AGS175" i="1"/>
  <c r="AGY227" i="1"/>
  <c r="AHK93" i="1"/>
  <c r="AHH177" i="1"/>
  <c r="AHJ153" i="1"/>
  <c r="AHM232" i="1"/>
  <c r="AHN32" i="1"/>
  <c r="AHN112" i="1"/>
  <c r="AHB168" i="1"/>
  <c r="AHH234" i="1"/>
  <c r="AHA259" i="1"/>
  <c r="AGV275" i="1"/>
  <c r="AHS190" i="1"/>
  <c r="AHJ227" i="1"/>
  <c r="AGV254" i="1"/>
  <c r="AGV271" i="1"/>
  <c r="AGY156" i="1"/>
  <c r="AGU212" i="1"/>
  <c r="AHS199" i="1"/>
  <c r="AHE265" i="1"/>
  <c r="AHQ257" i="1"/>
  <c r="AHM36" i="1"/>
  <c r="AHM397" i="1"/>
  <c r="AGR366" i="1"/>
  <c r="AGS353" i="1"/>
  <c r="AHS396" i="1"/>
  <c r="AHN382" i="1"/>
  <c r="AGX351" i="1"/>
  <c r="AHG407" i="1"/>
  <c r="AHB394" i="1"/>
  <c r="AHB346" i="1"/>
  <c r="AHD334" i="1"/>
  <c r="AHH387" i="1"/>
  <c r="AHA38" i="1"/>
  <c r="AHS398" i="1"/>
  <c r="AHK377" i="1"/>
  <c r="AHK333" i="1"/>
  <c r="AHB322" i="1"/>
  <c r="AHA405" i="1"/>
  <c r="AHN378" i="1"/>
  <c r="AHG347" i="1"/>
  <c r="AHN334" i="1"/>
  <c r="AHD363" i="1"/>
  <c r="AHH343" i="1"/>
  <c r="AGP309" i="1"/>
  <c r="AHQ395" i="1"/>
  <c r="AGY347" i="1"/>
  <c r="AHE27" i="1"/>
  <c r="AHJ23" i="1"/>
  <c r="AHK373" i="1"/>
  <c r="AHE399" i="1"/>
  <c r="AHN288" i="1"/>
  <c r="AGP397" i="1"/>
  <c r="AGR383" i="1"/>
  <c r="AHD351" i="1"/>
  <c r="AGR382" i="1"/>
  <c r="AHH393" i="1"/>
  <c r="AGP345" i="1"/>
  <c r="AHJ399" i="1"/>
  <c r="AGY371" i="1"/>
  <c r="AGS45" i="1"/>
  <c r="AGU148" i="1"/>
  <c r="AHP122" i="1"/>
  <c r="AHN91" i="1"/>
  <c r="AHN53" i="1"/>
  <c r="AHQ175" i="1"/>
  <c r="AHS228" i="1"/>
  <c r="AHG94" i="1"/>
  <c r="AHG54" i="1"/>
  <c r="AHD178" i="1"/>
  <c r="AHE154" i="1"/>
  <c r="AGX234" i="1"/>
  <c r="AHJ33" i="1"/>
  <c r="AHJ113" i="1"/>
  <c r="AHJ169" i="1"/>
  <c r="AGP260" i="1"/>
  <c r="AGR276" i="1"/>
  <c r="AHH191" i="1"/>
  <c r="AHE228" i="1"/>
  <c r="AGR255" i="1"/>
  <c r="AGU272" i="1"/>
  <c r="AGU157" i="1"/>
  <c r="AHS212" i="1"/>
  <c r="AHH200" i="1"/>
  <c r="AHM258" i="1"/>
  <c r="AGP403" i="1"/>
  <c r="AHS379" i="1"/>
  <c r="AHQ321" i="1"/>
  <c r="AHK405" i="1"/>
  <c r="AHA378" i="1"/>
  <c r="AHA334" i="1"/>
  <c r="AGR323" i="1"/>
  <c r="AHH331" i="1"/>
  <c r="AHD409" i="1"/>
  <c r="AHG349" i="1"/>
  <c r="AHJ11" i="1"/>
  <c r="AGV52" i="1"/>
  <c r="AHK41" i="1"/>
  <c r="AHJ123" i="1"/>
  <c r="AHH174" i="1"/>
  <c r="AGY94" i="1"/>
  <c r="AHJ57" i="1"/>
  <c r="AHB137" i="1"/>
  <c r="AGV58" i="1"/>
  <c r="AGU140" i="1"/>
  <c r="AHM218" i="1"/>
  <c r="AGV109" i="1"/>
  <c r="AGX64" i="1"/>
  <c r="AGV166" i="1"/>
  <c r="AGY190" i="1"/>
  <c r="AGY233" i="1"/>
  <c r="AHQ260" i="1"/>
  <c r="AHM296" i="1"/>
  <c r="AHA226" i="1"/>
  <c r="AHS255" i="1"/>
  <c r="AHA270" i="1"/>
  <c r="AHH290" i="1"/>
  <c r="AGS209" i="1"/>
  <c r="AHD198" i="1"/>
  <c r="AHS282" i="1"/>
  <c r="AHN261" i="1"/>
  <c r="AGU300" i="1"/>
  <c r="AGU94" i="1"/>
  <c r="AGR138" i="1"/>
  <c r="AGU108" i="1"/>
  <c r="AGP63" i="1"/>
  <c r="AGU165" i="1"/>
  <c r="AHS187" i="1"/>
  <c r="AHJ110" i="1"/>
  <c r="AHK65" i="1"/>
  <c r="AGX193" i="1"/>
  <c r="AHN46" i="1"/>
  <c r="AHS129" i="1"/>
  <c r="AHN182" i="1"/>
  <c r="AGV291" i="1"/>
  <c r="AHQ199" i="1"/>
  <c r="AGX284" i="1"/>
  <c r="AHM260" i="1"/>
  <c r="AHD277" i="1"/>
  <c r="AGR259" i="1"/>
  <c r="AHG276" i="1"/>
  <c r="AHG326" i="1"/>
  <c r="AHE359" i="1"/>
  <c r="AHS338" i="1"/>
  <c r="AHB403" i="1"/>
  <c r="AGX359" i="1"/>
  <c r="AGX330" i="1"/>
  <c r="AHP317" i="1"/>
  <c r="AGS91" i="1"/>
  <c r="AHE63" i="1"/>
  <c r="AHB157" i="1"/>
  <c r="AHD143" i="1"/>
  <c r="AHD83" i="1"/>
  <c r="AHD170" i="1"/>
  <c r="AGP86" i="1"/>
  <c r="AGS122" i="1"/>
  <c r="AHQ58" i="1"/>
  <c r="AGP117" i="1"/>
  <c r="AGR94" i="1"/>
  <c r="AGY137" i="1"/>
  <c r="AGY189" i="1"/>
  <c r="AGS188" i="1"/>
  <c r="AHP247" i="1"/>
  <c r="AGR299" i="1"/>
  <c r="AHK308" i="1"/>
  <c r="AGY203" i="1"/>
  <c r="AHQ240" i="1"/>
  <c r="AGR295" i="1"/>
  <c r="AHE281" i="1"/>
  <c r="AHQ115" i="1"/>
  <c r="AHS92" i="1"/>
  <c r="AGR136" i="1"/>
  <c r="AHG186" i="1"/>
  <c r="AHE95" i="1"/>
  <c r="AHM138" i="1"/>
  <c r="AHK69" i="1"/>
  <c r="AHH34" i="1"/>
  <c r="AHK163" i="1"/>
  <c r="AHE209" i="1"/>
  <c r="AGY245" i="1"/>
  <c r="AGU264" i="1"/>
  <c r="AHK210" i="1"/>
  <c r="AHE195" i="1"/>
  <c r="AHQ234" i="1"/>
  <c r="AGX301" i="1"/>
  <c r="AGP246" i="1"/>
  <c r="AGU16" i="1"/>
  <c r="AHP325" i="1"/>
  <c r="AGU313" i="1"/>
  <c r="AGY338" i="1"/>
  <c r="AGP327" i="1"/>
  <c r="AHE361" i="1"/>
  <c r="AHG342" i="1"/>
  <c r="AGU307" i="1"/>
  <c r="AHS70" i="1"/>
  <c r="AHN57" i="1"/>
  <c r="AHN119" i="1"/>
  <c r="AHN72" i="1"/>
  <c r="AHS163" i="1"/>
  <c r="AHK147" i="1"/>
  <c r="AHE76" i="1"/>
  <c r="AHE165" i="1"/>
  <c r="AGX148" i="1"/>
  <c r="AGX53" i="1"/>
  <c r="AHG84" i="1"/>
  <c r="AHH127" i="1"/>
  <c r="AHE177" i="1"/>
  <c r="AHB293" i="1"/>
  <c r="AHD286" i="1"/>
  <c r="AGS242" i="1"/>
  <c r="AHJ242" i="1"/>
  <c r="AHH271" i="1"/>
  <c r="AHK115" i="1"/>
  <c r="AHB164" i="1"/>
  <c r="AGP52" i="1"/>
  <c r="AGY83" i="1"/>
  <c r="AHG126" i="1"/>
  <c r="AGX176" i="1"/>
  <c r="AHN85" i="1"/>
  <c r="AGS129" i="1"/>
  <c r="AHS178" i="1"/>
  <c r="AGV204" i="1"/>
  <c r="AGP209" i="1"/>
  <c r="AHG243" i="1"/>
  <c r="AHG299" i="1"/>
  <c r="AHB182" i="1"/>
  <c r="AGX225" i="1"/>
  <c r="AHH241" i="1"/>
  <c r="AHK295" i="1"/>
  <c r="AGX310" i="1"/>
  <c r="AGX85" i="1"/>
  <c r="AHQ405" i="1"/>
  <c r="AHG378" i="1"/>
  <c r="AHG334" i="1"/>
  <c r="AGX323" i="1"/>
  <c r="AGP406" i="1"/>
  <c r="AHJ379" i="1"/>
  <c r="AGV348" i="1"/>
  <c r="AHJ335" i="1"/>
  <c r="AGU365" i="1"/>
  <c r="AHA316" i="1"/>
  <c r="AHN309" i="1"/>
  <c r="AHM409" i="1"/>
  <c r="AGU348" i="1"/>
  <c r="AGY12" i="1"/>
  <c r="AHM9" i="1"/>
  <c r="AHQ91" i="1"/>
  <c r="AGP135" i="1"/>
  <c r="AHB185" i="1"/>
  <c r="AHP66" i="1"/>
  <c r="AHS160" i="1"/>
  <c r="AHN146" i="1"/>
  <c r="AHE69" i="1"/>
  <c r="AHB34" i="1"/>
  <c r="AHE163" i="1"/>
  <c r="AGY209" i="1"/>
  <c r="AHK88" i="1"/>
  <c r="AHH124" i="1"/>
  <c r="AHK234" i="1"/>
  <c r="AGR301" i="1"/>
  <c r="AHD243" i="1"/>
  <c r="AHM297" i="1"/>
  <c r="AHQ241" i="1"/>
  <c r="AHE32" i="1"/>
  <c r="AHB161" i="1"/>
  <c r="AHD147" i="1"/>
  <c r="AHD87" i="1"/>
  <c r="AHG123" i="1"/>
  <c r="AGP90" i="1"/>
  <c r="AGS126" i="1"/>
  <c r="AGU98" i="1"/>
  <c r="AGS192" i="1"/>
  <c r="AGR302" i="1"/>
  <c r="AGY205" i="1"/>
  <c r="AGU185" i="1"/>
  <c r="AHQ244" i="1"/>
  <c r="AHM305" i="1"/>
  <c r="AHP218" i="1"/>
  <c r="AGX213" i="1"/>
  <c r="AHP240" i="1"/>
  <c r="AGP287" i="1"/>
  <c r="AHH45" i="1"/>
  <c r="AHK411" i="1"/>
  <c r="AHN384" i="1"/>
  <c r="AHP384" i="1"/>
  <c r="AHE365" i="1"/>
  <c r="AGY402" i="1"/>
  <c r="AHM370" i="1"/>
  <c r="AHN399" i="1"/>
  <c r="AGP84" i="1"/>
  <c r="AHK395" i="1"/>
  <c r="AGP346" i="1"/>
  <c r="AGR334" i="1"/>
  <c r="AGP393" i="1"/>
  <c r="AHG323" i="1"/>
  <c r="AGU361" i="1"/>
  <c r="AHD396" i="1"/>
  <c r="AGU369" i="1"/>
  <c r="AHH18" i="1"/>
  <c r="AGV373" i="1"/>
  <c r="AHA388" i="1"/>
  <c r="AHM356" i="1"/>
  <c r="AHG341" i="1"/>
  <c r="AGR308" i="1"/>
  <c r="AHB262" i="1"/>
  <c r="AGX11" i="1"/>
  <c r="AGS385" i="1"/>
  <c r="AGP370" i="1"/>
  <c r="AHE408" i="1"/>
  <c r="AHN366" i="1"/>
  <c r="AHK401" i="1"/>
  <c r="AHM389" i="1"/>
  <c r="AHA68" i="1"/>
  <c r="AHA33" i="1"/>
  <c r="AGX162" i="1"/>
  <c r="AGY88" i="1"/>
  <c r="AGV124" i="1"/>
  <c r="AHN90" i="1"/>
  <c r="AHQ126" i="1"/>
  <c r="AHM62" i="1"/>
  <c r="AHS98" i="1"/>
  <c r="AHQ192" i="1"/>
  <c r="AHP302" i="1"/>
  <c r="AGU206" i="1"/>
  <c r="AHS185" i="1"/>
  <c r="AHM245" i="1"/>
  <c r="AHB306" i="1"/>
  <c r="AHK219" i="1"/>
  <c r="AGS214" i="1"/>
  <c r="AHK241" i="1"/>
  <c r="AHN287" i="1"/>
  <c r="AHH347" i="1"/>
  <c r="AGX322" i="1"/>
  <c r="AHM407" i="1"/>
  <c r="AHH394" i="1"/>
  <c r="AHH346" i="1"/>
  <c r="AHJ334" i="1"/>
  <c r="AGV362" i="1"/>
  <c r="AHB343" i="1"/>
  <c r="AHN396" i="1"/>
  <c r="AHD368" i="1"/>
  <c r="AHN373" i="1"/>
  <c r="AHQ401" i="1"/>
  <c r="AHS389" i="1"/>
  <c r="AHM411" i="1"/>
  <c r="AHM328" i="1"/>
  <c r="AHQ315" i="1"/>
  <c r="AHJ288" i="1"/>
  <c r="AHG39" i="1"/>
  <c r="AGU67" i="1"/>
  <c r="AHG412" i="1"/>
  <c r="AHJ385" i="1"/>
  <c r="AHA46" i="1"/>
  <c r="AGX83" i="1"/>
  <c r="AGX170" i="1"/>
  <c r="AGS115" i="1"/>
  <c r="AGU92" i="1"/>
  <c r="AGV135" i="1"/>
  <c r="AHJ185" i="1"/>
  <c r="AHH117" i="1"/>
  <c r="AHJ94" i="1"/>
  <c r="AHQ137" i="1"/>
  <c r="AHM190" i="1"/>
  <c r="AHS68" i="1"/>
  <c r="AHS33" i="1"/>
  <c r="AHP162" i="1"/>
  <c r="AHD244" i="1"/>
  <c r="AGY263" i="1"/>
  <c r="AHJ194" i="1"/>
  <c r="AGS234" i="1"/>
  <c r="AHA245" i="1"/>
  <c r="AHM92" i="1"/>
  <c r="AHN135" i="1"/>
  <c r="AGY186" i="1"/>
  <c r="AHH67" i="1"/>
  <c r="AHK32" i="1"/>
  <c r="AHH161" i="1"/>
  <c r="AHJ147" i="1"/>
  <c r="AGX70" i="1"/>
  <c r="AGX35" i="1"/>
  <c r="AHA164" i="1"/>
  <c r="AGV148" i="1"/>
  <c r="AHG89" i="1"/>
  <c r="AHD125" i="1"/>
  <c r="AHP301" i="1"/>
  <c r="AHJ204" i="1"/>
  <c r="AHE184" i="1"/>
  <c r="AGY244" i="1"/>
  <c r="AGU305" i="1"/>
  <c r="AHM242" i="1"/>
  <c r="AGR406" i="1"/>
  <c r="AHE375" i="1"/>
  <c r="AGY345" i="1"/>
  <c r="AHQ319" i="1"/>
  <c r="AGX405" i="1"/>
  <c r="AGY392" i="1"/>
  <c r="AHA332" i="1"/>
  <c r="AHP360" i="1"/>
  <c r="AHQ341" i="1"/>
  <c r="AGU366" i="1"/>
  <c r="AHJ271" i="1"/>
  <c r="AHA95" i="1"/>
  <c r="AHP380" i="1"/>
  <c r="AGR33" i="1"/>
  <c r="AGR113" i="1"/>
  <c r="AHN168" i="1"/>
  <c r="AHH84" i="1"/>
  <c r="AGP51" i="1"/>
  <c r="AHQ127" i="1"/>
  <c r="AHN206" i="1"/>
  <c r="AHK52" i="1"/>
  <c r="AHD130" i="1"/>
  <c r="AHJ98" i="1"/>
  <c r="AHJ182" i="1"/>
  <c r="AHK157" i="1"/>
  <c r="AHH223" i="1"/>
  <c r="AGX253" i="1"/>
  <c r="AHH267" i="1"/>
  <c r="AGS288" i="1"/>
  <c r="AGP259" i="1"/>
  <c r="AGU281" i="1"/>
  <c r="AHN195" i="1"/>
  <c r="AHK232" i="1"/>
  <c r="AGX257" i="1"/>
  <c r="AGY274" i="1"/>
  <c r="AHA204" i="1"/>
  <c r="AGU254" i="1"/>
  <c r="AHA291" i="1"/>
  <c r="AHQ73" i="1"/>
  <c r="AHG128" i="1"/>
  <c r="AHE97" i="1"/>
  <c r="AHE57" i="1"/>
  <c r="AHB181" i="1"/>
  <c r="AHD156" i="1"/>
  <c r="AGU100" i="1"/>
  <c r="AGR58" i="1"/>
  <c r="AGR184" i="1"/>
  <c r="AGP159" i="1"/>
  <c r="AGX145" i="1"/>
  <c r="AGV197" i="1"/>
  <c r="AHK281" i="1"/>
  <c r="AGP234" i="1"/>
  <c r="AHK258" i="1"/>
  <c r="AHH162" i="1"/>
  <c r="AGS253" i="1"/>
  <c r="AHN270" i="1"/>
  <c r="AHG252" i="1"/>
  <c r="AHM266" i="1"/>
  <c r="AGY310" i="1"/>
  <c r="AHG405" i="1"/>
  <c r="AGR379" i="1"/>
  <c r="AHM347" i="1"/>
  <c r="AGR335" i="1"/>
  <c r="AHJ406" i="1"/>
  <c r="AGU376" i="1"/>
  <c r="AHQ345" i="1"/>
  <c r="AHG320" i="1"/>
  <c r="AGU329" i="1"/>
  <c r="AGV368" i="1"/>
  <c r="AHE102" i="1"/>
  <c r="AHE138" i="1"/>
  <c r="AHG183" i="1"/>
  <c r="AGP158" i="1"/>
  <c r="AGU75" i="1"/>
  <c r="AHG41" i="1"/>
  <c r="AGX112" i="1"/>
  <c r="AHE145" i="1"/>
  <c r="AGP43" i="1"/>
  <c r="AGS89" i="1"/>
  <c r="AGP173" i="1"/>
  <c r="AGY223" i="1"/>
  <c r="AHB278" i="1"/>
  <c r="AHJ234" i="1"/>
  <c r="AHE252" i="1"/>
  <c r="AGR223" i="1"/>
  <c r="AHJ266" i="1"/>
  <c r="AHJ197" i="1"/>
  <c r="AHE278" i="1"/>
  <c r="AHE55" i="1"/>
  <c r="AHP112" i="1"/>
  <c r="AGU146" i="1"/>
  <c r="AHN87" i="1"/>
  <c r="AHS49" i="1"/>
  <c r="AHS220" i="1"/>
  <c r="AHG90" i="1"/>
  <c r="AHG52" i="1"/>
  <c r="AHD174" i="1"/>
  <c r="AGX226" i="1"/>
  <c r="AHJ109" i="1"/>
  <c r="AGV165" i="1"/>
  <c r="AHM194" i="1"/>
  <c r="AHD231" i="1"/>
  <c r="AGX205" i="1"/>
  <c r="AHE224" i="1"/>
  <c r="AGR252" i="1"/>
  <c r="AGU268" i="1"/>
  <c r="AGU154" i="1"/>
  <c r="AHS209" i="1"/>
  <c r="AHM256" i="1"/>
  <c r="AHD11" i="1"/>
  <c r="AGV369" i="1"/>
  <c r="AGX356" i="1"/>
  <c r="AGP386" i="1"/>
  <c r="AHB354" i="1"/>
  <c r="AHJ409" i="1"/>
  <c r="AHM349" i="1"/>
  <c r="AHS390" i="1"/>
  <c r="AHP373" i="1"/>
  <c r="AHE11" i="1"/>
  <c r="AHE29" i="1"/>
  <c r="AHD96" i="1"/>
  <c r="AHD56" i="1"/>
  <c r="AHG180" i="1"/>
  <c r="AHB155" i="1"/>
  <c r="AHB36" i="1"/>
  <c r="AHE142" i="1"/>
  <c r="AHA171" i="1"/>
  <c r="AGR145" i="1"/>
  <c r="AHP89" i="1"/>
  <c r="AGP133" i="1"/>
  <c r="AHH212" i="1"/>
  <c r="AHN257" i="1"/>
  <c r="AHN316" i="1"/>
  <c r="AHH270" i="1"/>
  <c r="AHN236" i="1"/>
  <c r="AGV219" i="1"/>
  <c r="AHJ262" i="1"/>
  <c r="AHJ283" i="1"/>
  <c r="AGX103" i="1"/>
  <c r="AGU143" i="1"/>
  <c r="AHH88" i="1"/>
  <c r="AHQ131" i="1"/>
  <c r="AHK54" i="1"/>
  <c r="AHD134" i="1"/>
  <c r="AHJ102" i="1"/>
  <c r="AHM60" i="1"/>
  <c r="AHB187" i="1"/>
  <c r="AHK161" i="1"/>
  <c r="AHH227" i="1"/>
  <c r="AHK271" i="1"/>
  <c r="AGS292" i="1"/>
  <c r="AGY237" i="1"/>
  <c r="AHJ220" i="1"/>
  <c r="AGY251" i="1"/>
  <c r="AHJ265" i="1"/>
  <c r="AGU285" i="1"/>
  <c r="AGX261" i="1"/>
  <c r="AGY277" i="1"/>
  <c r="AHQ295" i="1"/>
  <c r="AGU78" i="1"/>
  <c r="AGR26" i="1"/>
  <c r="AGP22" i="1"/>
  <c r="AGP401" i="1"/>
  <c r="AHS359" i="1"/>
  <c r="AHB326" i="1"/>
  <c r="AHJ89" i="1"/>
  <c r="AHB102" i="1"/>
  <c r="AHM410" i="1"/>
  <c r="AHB352" i="1"/>
  <c r="AGV387" i="1"/>
  <c r="AGV396" i="1"/>
  <c r="AHN367" i="1"/>
  <c r="AHN17" i="1"/>
  <c r="AHN363" i="1"/>
  <c r="AGR331" i="1"/>
  <c r="AHP316" i="1"/>
  <c r="AHB362" i="1"/>
  <c r="AHJ343" i="1"/>
  <c r="AGU411" i="1"/>
  <c r="AGU328" i="1"/>
  <c r="AGY315" i="1"/>
  <c r="AHH407" i="1"/>
  <c r="AGX380" i="1"/>
  <c r="AGX336" i="1"/>
  <c r="AGS11" i="1"/>
  <c r="AHE402" i="1"/>
  <c r="AHS370" i="1"/>
  <c r="AHD411" i="1"/>
  <c r="AGP359" i="1"/>
  <c r="AGR340" i="1"/>
  <c r="AHP37" i="1"/>
  <c r="AHS143" i="1"/>
  <c r="AHD89" i="1"/>
  <c r="AHM132" i="1"/>
  <c r="AGU211" i="1"/>
  <c r="AHG55" i="1"/>
  <c r="AGY135" i="1"/>
  <c r="AHB103" i="1"/>
  <c r="AHB61" i="1"/>
  <c r="AHP188" i="1"/>
  <c r="AHG162" i="1"/>
  <c r="AHD228" i="1"/>
  <c r="AHD272" i="1"/>
  <c r="AHQ292" i="1"/>
  <c r="AGU238" i="1"/>
  <c r="AHE221" i="1"/>
  <c r="AGU252" i="1"/>
  <c r="AHS285" i="1"/>
  <c r="AGU278" i="1"/>
  <c r="AHJ296" i="1"/>
  <c r="AHK12" i="1"/>
  <c r="AHJ354" i="1"/>
  <c r="AHS387" i="1"/>
  <c r="AGR353" i="1"/>
  <c r="AGP383" i="1"/>
  <c r="AHH344" i="1"/>
  <c r="AGX318" i="1"/>
  <c r="AHA365" i="1"/>
  <c r="AHJ331" i="1"/>
  <c r="AHM317" i="1"/>
  <c r="AHJ411" i="1"/>
  <c r="AGV359" i="1"/>
  <c r="AGX89" i="1"/>
  <c r="AHQ16" i="1"/>
  <c r="AGS96" i="1"/>
  <c r="AGP132" i="1"/>
  <c r="AGR177" i="1"/>
  <c r="AHM67" i="1"/>
  <c r="AHP104" i="1"/>
  <c r="AHE222" i="1"/>
  <c r="AHD108" i="1"/>
  <c r="AGY230" i="1"/>
  <c r="AHM82" i="1"/>
  <c r="AHH44" i="1"/>
  <c r="AHH171" i="1"/>
  <c r="AHA228" i="1"/>
  <c r="AGP268" i="1"/>
  <c r="AHD200" i="1"/>
  <c r="AHP236" i="1"/>
  <c r="AHA262" i="1"/>
  <c r="AHK44" i="1"/>
  <c r="AHG106" i="1"/>
  <c r="AHS223" i="1"/>
  <c r="AHE81" i="1"/>
  <c r="AHD43" i="1"/>
  <c r="AGR84" i="1"/>
  <c r="AGS46" i="1"/>
  <c r="AGY102" i="1"/>
  <c r="AGY138" i="1"/>
  <c r="AHA183" i="1"/>
  <c r="AHM157" i="1"/>
  <c r="AGU225" i="1"/>
  <c r="AHJ252" i="1"/>
  <c r="AHM268" i="1"/>
  <c r="AHA237" i="1"/>
  <c r="AGP218" i="1"/>
  <c r="AGX251" i="1"/>
  <c r="AGU17" i="1"/>
  <c r="AHJ386" i="1"/>
  <c r="AGS355" i="1"/>
  <c r="AHP338" i="1"/>
  <c r="AHG306" i="1"/>
  <c r="AHH9" i="1"/>
  <c r="AGU57" i="1"/>
  <c r="AGP48" i="1"/>
  <c r="AHS43" i="1"/>
  <c r="AHS149" i="1"/>
  <c r="AHN126" i="1"/>
  <c r="AHN178" i="1"/>
  <c r="AHD97" i="1"/>
  <c r="AHN58" i="1"/>
  <c r="AHM140" i="1"/>
  <c r="AGS221" i="1"/>
  <c r="AHG61" i="1"/>
  <c r="AGX116" i="1"/>
  <c r="AHB231" i="1"/>
  <c r="AHG112" i="1"/>
  <c r="AHE67" i="1"/>
  <c r="AHG168" i="1"/>
  <c r="AHB277" i="1"/>
  <c r="AHE229" i="1"/>
  <c r="AGU257" i="1"/>
  <c r="AHS293" i="1"/>
  <c r="AGX211" i="1"/>
  <c r="AGU286" i="1"/>
  <c r="AHS303" i="1"/>
  <c r="AHG100" i="1"/>
  <c r="AHB223" i="1"/>
  <c r="AGY111" i="1"/>
  <c r="AHA66" i="1"/>
  <c r="AGY167" i="1"/>
  <c r="AGY194" i="1"/>
  <c r="AHN113" i="1"/>
  <c r="AHP68" i="1"/>
  <c r="AHN169" i="1"/>
  <c r="AGU51" i="1"/>
  <c r="AGU133" i="1"/>
  <c r="AHM188" i="1"/>
  <c r="AGR207" i="1"/>
  <c r="AHG294" i="1"/>
  <c r="AHK212" i="1"/>
  <c r="AGS202" i="1"/>
  <c r="AHS236" i="1"/>
  <c r="AHB287" i="1"/>
  <c r="AHG171" i="1"/>
  <c r="AHH280" i="1"/>
  <c r="AGU263" i="1"/>
  <c r="AHG280" i="1"/>
  <c r="AGY56" i="1"/>
  <c r="AHA372" i="1"/>
  <c r="AGX400" i="1"/>
  <c r="AGY388" i="1"/>
  <c r="AHK356" i="1"/>
  <c r="AGS327" i="1"/>
  <c r="AHN31" i="1"/>
  <c r="AGV36" i="1"/>
  <c r="AGY142" i="1"/>
  <c r="AGU171" i="1"/>
  <c r="AHS87" i="1"/>
  <c r="AHA53" i="1"/>
  <c r="AGS131" i="1"/>
  <c r="AHH133" i="1"/>
  <c r="AGU215" i="1"/>
  <c r="AHQ101" i="1"/>
  <c r="AHQ59" i="1"/>
  <c r="AHD186" i="1"/>
  <c r="AHP160" i="1"/>
  <c r="AHQ237" i="1"/>
  <c r="AHS226" i="1"/>
  <c r="AHB256" i="1"/>
  <c r="AHS270" i="1"/>
  <c r="AGX291" i="1"/>
  <c r="AHN219" i="1"/>
  <c r="AHB264" i="1"/>
  <c r="AGY284" i="1"/>
  <c r="AHB260" i="1"/>
  <c r="AHD276" i="1"/>
  <c r="AHE207" i="1"/>
  <c r="AGS295" i="1"/>
  <c r="AGY81" i="1"/>
  <c r="AHK131" i="1"/>
  <c r="AHM100" i="1"/>
  <c r="AHJ58" i="1"/>
  <c r="AHP184" i="1"/>
  <c r="AHH159" i="1"/>
  <c r="AHB236" i="1"/>
  <c r="AGV103" i="1"/>
  <c r="AGV61" i="1"/>
  <c r="AHD188" i="1"/>
  <c r="AHA162" i="1"/>
  <c r="AHE41" i="1"/>
  <c r="AHD123" i="1"/>
  <c r="AGV174" i="1"/>
  <c r="AHG200" i="1"/>
  <c r="AHP284" i="1"/>
  <c r="AHD262" i="1"/>
  <c r="AHQ277" i="1"/>
  <c r="AHD206" i="1"/>
  <c r="AGX256" i="1"/>
  <c r="AHK254" i="1"/>
  <c r="AHM270" i="1"/>
  <c r="AGX44" i="1"/>
  <c r="AHP375" i="1"/>
  <c r="AHS344" i="1"/>
  <c r="AHM343" i="1"/>
  <c r="AGV317" i="1"/>
  <c r="AHA359" i="1"/>
  <c r="AHS325" i="1"/>
  <c r="AHD313" i="1"/>
  <c r="AHE394" i="1"/>
  <c r="AGR365" i="1"/>
  <c r="AHM335" i="1"/>
  <c r="AGX110" i="1"/>
  <c r="AGY65" i="1"/>
  <c r="AHB192" i="1"/>
  <c r="AHA47" i="1"/>
  <c r="AGV130" i="1"/>
  <c r="AHD183" i="1"/>
  <c r="AHP49" i="1"/>
  <c r="AHQ132" i="1"/>
  <c r="AHA188" i="1"/>
  <c r="AHH102" i="1"/>
  <c r="AGR154" i="1"/>
  <c r="AHG287" i="1"/>
  <c r="AHB280" i="1"/>
  <c r="AGV188" i="1"/>
  <c r="AGR232" i="1"/>
  <c r="AHJ259" i="1"/>
  <c r="AGP274" i="1"/>
  <c r="AHB295" i="1"/>
  <c r="AHH295" i="1"/>
  <c r="AHN130" i="1"/>
  <c r="AGX184" i="1"/>
  <c r="AHD101" i="1"/>
  <c r="AHK117" i="1"/>
  <c r="AHG63" i="1"/>
  <c r="AGX119" i="1"/>
  <c r="AHE71" i="1"/>
  <c r="AHM197" i="1"/>
  <c r="AHB281" i="1"/>
  <c r="AHP300" i="1"/>
  <c r="AHJ189" i="1"/>
  <c r="AHE233" i="1"/>
  <c r="AGU261" i="1"/>
  <c r="AHS296" i="1"/>
  <c r="AGX215" i="1"/>
  <c r="AHE238" i="1"/>
  <c r="AGU290" i="1"/>
  <c r="AHH103" i="1"/>
  <c r="AHB10" i="1"/>
  <c r="AGP368" i="1"/>
  <c r="AHG366" i="1"/>
  <c r="AHE405" i="1"/>
  <c r="AGU378" i="1"/>
  <c r="AGU334" i="1"/>
  <c r="AHN322" i="1"/>
  <c r="AHK398" i="1"/>
  <c r="AHM385" i="1"/>
  <c r="AGP354" i="1"/>
  <c r="AHK15" i="1"/>
  <c r="AHB411" i="1"/>
  <c r="AGR73" i="1"/>
  <c r="AHB383" i="1"/>
  <c r="AHK362" i="1"/>
  <c r="AHG344" i="1"/>
  <c r="AGP332" i="1"/>
  <c r="AHM341" i="1"/>
  <c r="AGX308" i="1"/>
  <c r="AHE382" i="1"/>
  <c r="AGY350" i="1"/>
  <c r="AHA402" i="1"/>
  <c r="AGV390" i="1"/>
  <c r="AGV389" i="1"/>
  <c r="AHH357" i="1"/>
  <c r="AHS412" i="1"/>
  <c r="AGS386" i="1"/>
  <c r="AHA351" i="1"/>
  <c r="AGR283" i="1"/>
  <c r="AGV37" i="1"/>
  <c r="AHN388" i="1"/>
  <c r="AGS354" i="1"/>
  <c r="AHP388" i="1"/>
  <c r="AHP397" i="1"/>
  <c r="AHE369" i="1"/>
  <c r="AHM372" i="1"/>
  <c r="AHP73" i="1"/>
  <c r="AHS94" i="1"/>
  <c r="AHS54" i="1"/>
  <c r="AHP178" i="1"/>
  <c r="AHQ154" i="1"/>
  <c r="AHQ34" i="1"/>
  <c r="AHA170" i="1"/>
  <c r="AHD37" i="1"/>
  <c r="AHG143" i="1"/>
  <c r="AGV88" i="1"/>
  <c r="AHM53" i="1"/>
  <c r="AHE131" i="1"/>
  <c r="AGR274" i="1"/>
  <c r="AGP315" i="1"/>
  <c r="AHB203" i="1"/>
  <c r="AGV252" i="1"/>
  <c r="AGR269" i="1"/>
  <c r="AHK217" i="1"/>
  <c r="AGR260" i="1"/>
  <c r="AGP282" i="1"/>
  <c r="AHH260" i="1"/>
  <c r="AHQ270" i="1"/>
  <c r="AGX352" i="1"/>
  <c r="AGU396" i="1"/>
  <c r="AHK382" i="1"/>
  <c r="AHK406" i="1"/>
  <c r="AHM393" i="1"/>
  <c r="AHM345" i="1"/>
  <c r="AHH333" i="1"/>
  <c r="AHS386" i="1"/>
  <c r="AGP241" i="1"/>
  <c r="AHB240" i="1"/>
  <c r="AGX303" i="1"/>
  <c r="AHS284" i="1"/>
  <c r="AHQ291" i="1"/>
  <c r="AHN175" i="1"/>
  <c r="AGU126" i="1"/>
  <c r="AHP82" i="1"/>
  <c r="AHN164" i="1"/>
  <c r="AHS73" i="1"/>
  <c r="AGR146" i="1"/>
  <c r="AGY162" i="1"/>
  <c r="AGX71" i="1"/>
  <c r="AHQ112" i="1"/>
  <c r="AHA118" i="1"/>
  <c r="AHA56" i="1"/>
  <c r="AHM332" i="1"/>
  <c r="AHK392" i="1"/>
  <c r="AHJ405" i="1"/>
  <c r="AHS326" i="1"/>
  <c r="AGS338" i="1"/>
  <c r="AHM315" i="1"/>
  <c r="AHE330" i="1"/>
  <c r="AHA310" i="1"/>
  <c r="AGU375" i="1"/>
  <c r="AHK30" i="1"/>
  <c r="AHG274" i="1"/>
  <c r="AHA398" i="1"/>
  <c r="AHJ321" i="1"/>
  <c r="AGV366" i="1"/>
  <c r="AGU349" i="1"/>
  <c r="AGR409" i="1"/>
  <c r="AGU350" i="1"/>
  <c r="AHA380" i="1"/>
  <c r="AGS329" i="1"/>
  <c r="AGV341" i="1"/>
  <c r="AHB372" i="1"/>
  <c r="AHE389" i="1"/>
  <c r="AGX305" i="1"/>
  <c r="AHN246" i="1"/>
  <c r="AGS302" i="1"/>
  <c r="AHG211" i="1"/>
  <c r="AGP217" i="1"/>
  <c r="AHS264" i="1"/>
  <c r="AGU246" i="1"/>
  <c r="AGP210" i="1"/>
  <c r="AHB148" i="1"/>
  <c r="AHG164" i="1"/>
  <c r="AHD35" i="1"/>
  <c r="AHD70" i="1"/>
  <c r="AHB139" i="1"/>
  <c r="AHA96" i="1"/>
  <c r="AGY118" i="1"/>
  <c r="AGX188" i="1"/>
  <c r="AHP136" i="1"/>
  <c r="AHH93" i="1"/>
  <c r="AHM116" i="1"/>
  <c r="AHE58" i="1"/>
  <c r="AHQ84" i="1"/>
  <c r="AGV370" i="1"/>
  <c r="AGY385" i="1"/>
  <c r="AGY320" i="1"/>
  <c r="AGU332" i="1"/>
  <c r="AGS392" i="1"/>
  <c r="AGR405" i="1"/>
  <c r="AHQ349" i="1"/>
  <c r="AGU380" i="1"/>
  <c r="AHK363" i="1"/>
  <c r="AHG408" i="1"/>
  <c r="AHP261" i="1"/>
  <c r="AHB373" i="1"/>
  <c r="AHH372" i="1"/>
  <c r="AHK389" i="1"/>
  <c r="AHQ354" i="1"/>
  <c r="AHJ389" i="1"/>
  <c r="AHK56" i="1"/>
  <c r="AHG36" i="1"/>
  <c r="AGX334" i="1"/>
  <c r="AGV346" i="1"/>
  <c r="AGV394" i="1"/>
  <c r="AHA407" i="1"/>
  <c r="AHD328" i="1"/>
  <c r="AHM340" i="1"/>
  <c r="AHJ317" i="1"/>
  <c r="AGP375" i="1"/>
  <c r="AHN311" i="1"/>
  <c r="AHM318" i="1"/>
  <c r="AHH376" i="1"/>
  <c r="AHN299" i="1"/>
  <c r="AGU253" i="1"/>
  <c r="AHB226" i="1"/>
  <c r="AHB266" i="1"/>
  <c r="AHP192" i="1"/>
  <c r="AHN121" i="1"/>
  <c r="AGU44" i="1"/>
  <c r="AHK78" i="1"/>
  <c r="AHP163" i="1"/>
  <c r="AHJ190" i="1"/>
  <c r="AHS107" i="1"/>
  <c r="AHE160" i="1"/>
  <c r="AHP185" i="1"/>
  <c r="AGV140" i="1"/>
  <c r="AGV104" i="1"/>
  <c r="AGX47" i="1"/>
  <c r="AGY85" i="1"/>
  <c r="AHN96" i="1"/>
  <c r="AGP344" i="1"/>
  <c r="AHH307" i="1"/>
  <c r="AGU341" i="1"/>
  <c r="AHK327" i="1"/>
  <c r="AHK16" i="1"/>
  <c r="AHP369" i="1"/>
  <c r="AGU400" i="1"/>
  <c r="AHH330" i="1"/>
  <c r="AGU364" i="1"/>
  <c r="AHH392" i="1"/>
  <c r="AHE104" i="1"/>
  <c r="AHH58" i="1"/>
  <c r="AHG140" i="1"/>
  <c r="AGX220" i="1"/>
  <c r="AHD110" i="1"/>
  <c r="AHE65" i="1"/>
  <c r="AHH192" i="1"/>
  <c r="AGP113" i="1"/>
  <c r="AGR68" i="1"/>
  <c r="AGP169" i="1"/>
  <c r="AGX49" i="1"/>
  <c r="AGY132" i="1"/>
  <c r="AHQ186" i="1"/>
  <c r="AGV206" i="1"/>
  <c r="AHK293" i="1"/>
  <c r="AHP211" i="1"/>
  <c r="AGX201" i="1"/>
  <c r="AGU236" i="1"/>
  <c r="AHM286" i="1"/>
  <c r="AHS279" i="1"/>
  <c r="AHM261" i="1"/>
  <c r="AHK279" i="1"/>
  <c r="AGU319" i="1"/>
  <c r="AGU66" i="1"/>
  <c r="AGS167" i="1"/>
  <c r="AGS194" i="1"/>
  <c r="AGS48" i="1"/>
  <c r="AGR131" i="1"/>
  <c r="AHG184" i="1"/>
  <c r="AHM51" i="1"/>
  <c r="AHM133" i="1"/>
  <c r="AGR190" i="1"/>
  <c r="AHG103" i="1"/>
  <c r="AHH118" i="1"/>
  <c r="AHP154" i="1"/>
  <c r="AHJ209" i="1"/>
  <c r="AGV288" i="1"/>
  <c r="AGX281" i="1"/>
  <c r="AGR189" i="1"/>
  <c r="AHP232" i="1"/>
  <c r="AHE260" i="1"/>
  <c r="AHN274" i="1"/>
  <c r="AHA296" i="1"/>
  <c r="AGY297" i="1"/>
  <c r="AHP113" i="1"/>
  <c r="AHJ10" i="1"/>
  <c r="AHG329" i="1"/>
  <c r="AGR315" i="1"/>
  <c r="AHQ361" i="1"/>
  <c r="AHS342" i="1"/>
  <c r="AHD410" i="1"/>
  <c r="AHD326" i="1"/>
  <c r="AGU406" i="1"/>
  <c r="AHM378" i="1"/>
  <c r="AHM334" i="1"/>
  <c r="AHD323" i="1"/>
  <c r="AGV294" i="1"/>
  <c r="AGX48" i="1"/>
  <c r="AGV378" i="1"/>
  <c r="AHE98" i="1"/>
  <c r="AHB86" i="1"/>
  <c r="AHE122" i="1"/>
  <c r="AGP60" i="1"/>
  <c r="AGY95" i="1"/>
  <c r="AHG138" i="1"/>
  <c r="AHS119" i="1"/>
  <c r="AHN97" i="1"/>
  <c r="AGU72" i="1"/>
  <c r="AGU37" i="1"/>
  <c r="AGR165" i="1"/>
  <c r="AGS150" i="1"/>
  <c r="AHA213" i="1"/>
  <c r="AHH247" i="1"/>
  <c r="AHJ218" i="1"/>
  <c r="AGR213" i="1"/>
  <c r="AHJ240" i="1"/>
  <c r="AHM303" i="1"/>
  <c r="AHE248" i="1"/>
  <c r="AHK262" i="1"/>
  <c r="AHQ95" i="1"/>
  <c r="AGP139" i="1"/>
  <c r="AHP70" i="1"/>
  <c r="AHP35" i="1"/>
  <c r="AHS164" i="1"/>
  <c r="AHN148" i="1"/>
  <c r="AHN210" i="1"/>
  <c r="AHE73" i="1"/>
  <c r="AHB38" i="1"/>
  <c r="AHE166" i="1"/>
  <c r="AHG151" i="1"/>
  <c r="AHK92" i="1"/>
  <c r="AHH128" i="1"/>
  <c r="AHJ173" i="1"/>
  <c r="AGX317" i="1"/>
  <c r="AHN207" i="1"/>
  <c r="AHJ187" i="1"/>
  <c r="AHD247" i="1"/>
  <c r="AGY308" i="1"/>
  <c r="AHQ245" i="1"/>
  <c r="AGU343" i="1"/>
  <c r="AHM316" i="1"/>
  <c r="AHH362" i="1"/>
  <c r="AGP330" i="1"/>
  <c r="AHJ315" i="1"/>
  <c r="AHN308" i="1"/>
  <c r="AHQ393" i="1"/>
  <c r="AHN380" i="1"/>
  <c r="AHS322" i="1"/>
  <c r="AHB82" i="1"/>
  <c r="AHQ76" i="1"/>
  <c r="AHQ165" i="1"/>
  <c r="AHJ148" i="1"/>
  <c r="AHH85" i="1"/>
  <c r="AHP128" i="1"/>
  <c r="AHM178" i="1"/>
  <c r="AHA88" i="1"/>
  <c r="AHB131" i="1"/>
  <c r="AGY181" i="1"/>
  <c r="AHE211" i="1"/>
  <c r="AHG156" i="1"/>
  <c r="AHB142" i="1"/>
  <c r="AHE210" i="1"/>
  <c r="AHP245" i="1"/>
  <c r="AGV185" i="1"/>
  <c r="AHM227" i="1"/>
  <c r="AGU244" i="1"/>
  <c r="AGX86" i="1"/>
  <c r="AHE129" i="1"/>
  <c r="AGV179" i="1"/>
  <c r="AGV62" i="1"/>
  <c r="AGY155" i="1"/>
  <c r="AHK206" i="1"/>
  <c r="AHQ63" i="1"/>
  <c r="AHN157" i="1"/>
  <c r="AHP143" i="1"/>
  <c r="AGR83" i="1"/>
  <c r="AGR170" i="1"/>
  <c r="AHE302" i="1"/>
  <c r="AGR229" i="1"/>
  <c r="AHB245" i="1"/>
  <c r="AGP293" i="1"/>
  <c r="AHA396" i="1"/>
  <c r="AGV382" i="1"/>
  <c r="AHK410" i="1"/>
  <c r="AGV381" i="1"/>
  <c r="AHH350" i="1"/>
  <c r="AHS392" i="1"/>
  <c r="AHA323" i="1"/>
  <c r="AHD370" i="1"/>
  <c r="AGR275" i="1"/>
  <c r="AHB80" i="1"/>
  <c r="AHQ69" i="1"/>
  <c r="AHN34" i="1"/>
  <c r="AHQ163" i="1"/>
  <c r="AHS89" i="1"/>
  <c r="AHP125" i="1"/>
  <c r="AHE92" i="1"/>
  <c r="AHB128" i="1"/>
  <c r="AHD173" i="1"/>
  <c r="AGX63" i="1"/>
  <c r="AHD100" i="1"/>
  <c r="AHB194" i="1"/>
  <c r="AHH207" i="1"/>
  <c r="AHD187" i="1"/>
  <c r="AGX247" i="1"/>
  <c r="AGS308" i="1"/>
  <c r="AGV221" i="1"/>
  <c r="AHM215" i="1"/>
  <c r="AGV243" i="1"/>
  <c r="AHA290" i="1"/>
  <c r="AHS53" i="1"/>
  <c r="AHE126" i="1"/>
  <c r="AGY99" i="1"/>
  <c r="AHN101" i="1"/>
  <c r="AGS77" i="1"/>
  <c r="AGU40" i="1"/>
  <c r="AGR168" i="1"/>
  <c r="AHG269" i="1"/>
  <c r="AHJ222" i="1"/>
  <c r="AHJ244" i="1"/>
  <c r="AHE263" i="1"/>
  <c r="AGV39" i="1"/>
  <c r="AHD10" i="1"/>
  <c r="AHS401" i="1"/>
  <c r="AGR402" i="1"/>
  <c r="AHK372" i="1"/>
  <c r="AHS368" i="1"/>
  <c r="AHN355" i="1"/>
  <c r="AHG46" i="1"/>
  <c r="AHK51" i="1"/>
  <c r="AGX397" i="1"/>
  <c r="AHP368" i="1"/>
  <c r="AHN407" i="1"/>
  <c r="AHD380" i="1"/>
  <c r="AHD336" i="1"/>
  <c r="AGR400" i="1"/>
  <c r="AGS388" i="1"/>
  <c r="AHE356" i="1"/>
  <c r="AHP55" i="1"/>
  <c r="AHN92" i="1"/>
  <c r="AGS412" i="1"/>
  <c r="AHH359" i="1"/>
  <c r="AHJ340" i="1"/>
  <c r="AHQ310" i="1"/>
  <c r="AGP412" i="1"/>
  <c r="AGP329" i="1"/>
  <c r="AHB316" i="1"/>
  <c r="AHM377" i="1"/>
  <c r="AGY346" i="1"/>
  <c r="AHM333" i="1"/>
  <c r="AGU297" i="1"/>
  <c r="AGU59" i="1"/>
  <c r="AGX402" i="1"/>
  <c r="AHQ372" i="1"/>
  <c r="AHG403" i="1"/>
  <c r="AHN371" i="1"/>
  <c r="AHQ398" i="1"/>
  <c r="AHS385" i="1"/>
  <c r="AGV354" i="1"/>
  <c r="AGX91" i="1"/>
  <c r="AHA127" i="1"/>
  <c r="AGR100" i="1"/>
  <c r="AHM102" i="1"/>
  <c r="AGY218" i="1"/>
  <c r="AHQ77" i="1"/>
  <c r="AHS40" i="1"/>
  <c r="AHP168" i="1"/>
  <c r="AGY270" i="1"/>
  <c r="AHE223" i="1"/>
  <c r="AHE245" i="1"/>
  <c r="AHA264" i="1"/>
  <c r="AGR267" i="1"/>
  <c r="AGR294" i="1"/>
  <c r="AHE16" i="1"/>
  <c r="AHP392" i="1"/>
  <c r="AGX350" i="1"/>
  <c r="AGR384" i="1"/>
  <c r="AHH395" i="1"/>
  <c r="AHJ364" i="1"/>
  <c r="AHD401" i="1"/>
  <c r="AGP9" i="1"/>
  <c r="AGX361" i="1"/>
  <c r="AHP327" i="1"/>
  <c r="AHK412" i="1"/>
  <c r="AHB76" i="1"/>
  <c r="AHS86" i="1"/>
  <c r="AHN48" i="1"/>
  <c r="AGS219" i="1"/>
  <c r="AHQ106" i="1"/>
  <c r="AHG188" i="1"/>
  <c r="AHB162" i="1"/>
  <c r="AHD109" i="1"/>
  <c r="AGP165" i="1"/>
  <c r="AGV80" i="1"/>
  <c r="AHK45" i="1"/>
  <c r="AHM148" i="1"/>
  <c r="AHE123" i="1"/>
  <c r="AHG202" i="1"/>
  <c r="AHA251" i="1"/>
  <c r="AGS268" i="1"/>
  <c r="AHM209" i="1"/>
  <c r="AGR254" i="1"/>
  <c r="AGS228" i="1"/>
  <c r="AHH254" i="1"/>
  <c r="AHQ80" i="1"/>
  <c r="AHH189" i="1"/>
  <c r="AGX163" i="1"/>
  <c r="AGU79" i="1"/>
  <c r="AHG44" i="1"/>
  <c r="AGX122" i="1"/>
  <c r="AHG194" i="1"/>
  <c r="AGP47" i="1"/>
  <c r="AGR150" i="1"/>
  <c r="AHS124" i="1"/>
  <c r="AHN197" i="1"/>
  <c r="AGS93" i="1"/>
  <c r="AGP177" i="1"/>
  <c r="AGR153" i="1"/>
  <c r="AGY231" i="1"/>
  <c r="AGU218" i="1"/>
  <c r="AHD260" i="1"/>
  <c r="AHB282" i="1"/>
  <c r="AHE255" i="1"/>
  <c r="AHD275" i="1"/>
  <c r="AHS207" i="1"/>
  <c r="AGR227" i="1"/>
  <c r="AHM253" i="1"/>
  <c r="AHJ270" i="1"/>
  <c r="AGP284" i="1"/>
  <c r="AGP62" i="1"/>
  <c r="AHS32" i="1"/>
  <c r="AHD377" i="1"/>
  <c r="AHB319" i="1"/>
  <c r="AHN375" i="1"/>
  <c r="AHH318" i="1"/>
  <c r="AHB341" i="1"/>
  <c r="AGY329" i="1"/>
  <c r="AGR395" i="1"/>
  <c r="AGR347" i="1"/>
  <c r="AGS335" i="1"/>
  <c r="AHD69" i="1"/>
  <c r="AHJ77" i="1"/>
  <c r="AHG392" i="1"/>
  <c r="AHD49" i="1"/>
  <c r="AHQ43" i="1"/>
  <c r="AHK71" i="1"/>
  <c r="AGV198" i="1"/>
  <c r="AHK53" i="1"/>
  <c r="AHK136" i="1"/>
  <c r="AGY195" i="1"/>
  <c r="AGX54" i="1"/>
  <c r="AGX117" i="1"/>
  <c r="AGX139" i="1"/>
  <c r="AGP110" i="1"/>
  <c r="AHB68" i="1"/>
  <c r="AHG159" i="1"/>
  <c r="AGY143" i="1"/>
  <c r="AHG193" i="1"/>
  <c r="AHA214" i="1"/>
  <c r="AHP293" i="1"/>
  <c r="AHD306" i="1"/>
  <c r="AHQ286" i="1"/>
  <c r="AHK194" i="1"/>
  <c r="AHE279" i="1"/>
  <c r="AHA115" i="1"/>
  <c r="AHA137" i="1"/>
  <c r="AHQ108" i="1"/>
  <c r="AGX67" i="1"/>
  <c r="AGY158" i="1"/>
  <c r="AGR142" i="1"/>
  <c r="AHK188" i="1"/>
  <c r="AHS69" i="1"/>
  <c r="AHN160" i="1"/>
  <c r="AHM144" i="1"/>
  <c r="AHP78" i="1"/>
  <c r="AGU122" i="1"/>
  <c r="AHB207" i="1"/>
  <c r="AHQ236" i="1"/>
  <c r="AHQ287" i="1"/>
  <c r="AHS280" i="1"/>
  <c r="AGX300" i="1"/>
  <c r="AHG295" i="1"/>
  <c r="AHD212" i="1"/>
  <c r="AHG265" i="1"/>
  <c r="AHM21" i="1"/>
  <c r="AHH40" i="1"/>
  <c r="AGV332" i="1"/>
  <c r="AGS378" i="1"/>
  <c r="AGR320" i="1"/>
  <c r="AHH328" i="1"/>
  <c r="AHB408" i="1"/>
  <c r="AHP378" i="1"/>
  <c r="AHJ348" i="1"/>
  <c r="AGY323" i="1"/>
  <c r="AHD55" i="1"/>
  <c r="AGS107" i="1"/>
  <c r="AGS44" i="1"/>
  <c r="AGP150" i="1"/>
  <c r="AGR127" i="1"/>
  <c r="AGR179" i="1"/>
  <c r="AHH46" i="1"/>
  <c r="AHM129" i="1"/>
  <c r="AHH182" i="1"/>
  <c r="AHG99" i="1"/>
  <c r="AHQ60" i="1"/>
  <c r="AHH115" i="1"/>
  <c r="AGS229" i="1"/>
  <c r="AGV284" i="1"/>
  <c r="AHG260" i="1"/>
  <c r="AGX277" i="1"/>
  <c r="AHP228" i="1"/>
  <c r="AHP272" i="1"/>
  <c r="AHA293" i="1"/>
  <c r="AGV290" i="1"/>
  <c r="AHH150" i="1"/>
  <c r="AHJ127" i="1"/>
  <c r="AHP179" i="1"/>
  <c r="AGV98" i="1"/>
  <c r="AHJ59" i="1"/>
  <c r="AGX224" i="1"/>
  <c r="AGS117" i="1"/>
  <c r="AHM234" i="1"/>
  <c r="AGV113" i="1"/>
  <c r="AGX68" i="1"/>
  <c r="AGV169" i="1"/>
  <c r="AGX278" i="1"/>
  <c r="AHA230" i="1"/>
  <c r="AHS257" i="1"/>
  <c r="AHH294" i="1"/>
  <c r="AGS212" i="1"/>
  <c r="AHD201" i="1"/>
  <c r="AHA236" i="1"/>
  <c r="AHS286" i="1"/>
  <c r="AGY97" i="1"/>
  <c r="AHA13" i="1"/>
  <c r="AGX384" i="1"/>
  <c r="AHK369" i="1"/>
  <c r="AHG381" i="1"/>
  <c r="AHP400" i="1"/>
  <c r="AHQ388" i="1"/>
  <c r="AHA357" i="1"/>
  <c r="AHJ18" i="1"/>
  <c r="AGY66" i="1"/>
  <c r="AGX157" i="1"/>
  <c r="AHK184" i="1"/>
  <c r="AGU76" i="1"/>
  <c r="AHQ203" i="1"/>
  <c r="AHJ78" i="1"/>
  <c r="AHQ121" i="1"/>
  <c r="AGV207" i="1"/>
  <c r="AHS56" i="1"/>
  <c r="AHS118" i="1"/>
  <c r="AHA243" i="1"/>
  <c r="AHA299" i="1"/>
  <c r="AHA295" i="1"/>
  <c r="AGX175" i="1"/>
  <c r="AGS218" i="1"/>
  <c r="AHD289" i="1"/>
  <c r="AHG292" i="1"/>
  <c r="AHM76" i="1"/>
  <c r="AHK55" i="1"/>
  <c r="AHK140" i="1"/>
  <c r="AGS197" i="1"/>
  <c r="AHB72" i="1"/>
  <c r="AHG163" i="1"/>
  <c r="AGY147" i="1"/>
  <c r="AHE226" i="1"/>
  <c r="AHP242" i="1"/>
  <c r="AHP296" i="1"/>
  <c r="AHQ311" i="1"/>
  <c r="AHG219" i="1"/>
  <c r="AGV211" i="1"/>
  <c r="AHQ290" i="1"/>
  <c r="AHE283" i="1"/>
  <c r="AHS301" i="1"/>
  <c r="AHD241" i="1"/>
  <c r="AHN403" i="1"/>
  <c r="AHP390" i="1"/>
  <c r="AHM387" i="1"/>
  <c r="AHN352" i="1"/>
  <c r="AGS326" i="1"/>
  <c r="AHA313" i="1"/>
  <c r="AHK284" i="1"/>
  <c r="AHB355" i="1"/>
  <c r="AGY398" i="1"/>
  <c r="AHA385" i="1"/>
  <c r="AHM353" i="1"/>
  <c r="AHP408" i="1"/>
  <c r="AHQ348" i="1"/>
  <c r="AHS336" i="1"/>
  <c r="AGU390" i="1"/>
  <c r="AGR373" i="1"/>
  <c r="AHB98" i="1"/>
  <c r="AHK330" i="1"/>
  <c r="AHS315" i="1"/>
  <c r="AGP343" i="1"/>
  <c r="AHN331" i="1"/>
  <c r="AGU360" i="1"/>
  <c r="AHB340" i="1"/>
  <c r="AGP305" i="1"/>
  <c r="AGY344" i="1"/>
  <c r="AGY322" i="1"/>
  <c r="AGY269" i="1"/>
  <c r="AGV66" i="1"/>
  <c r="AHP357" i="1"/>
  <c r="AHN387" i="1"/>
  <c r="AHK338" i="1"/>
  <c r="AGP40" i="1"/>
  <c r="AHB77" i="1"/>
  <c r="AHP204" i="1"/>
  <c r="AHG56" i="1"/>
  <c r="AHG118" i="1"/>
  <c r="AHA198" i="1"/>
  <c r="AHA73" i="1"/>
  <c r="AGV164" i="1"/>
  <c r="AHA227" i="1"/>
  <c r="AHK243" i="1"/>
  <c r="AHH297" i="1"/>
  <c r="AGV220" i="1"/>
  <c r="AGR212" i="1"/>
  <c r="AHM291" i="1"/>
  <c r="AHA284" i="1"/>
  <c r="AHH302" i="1"/>
  <c r="AGY242" i="1"/>
  <c r="AGP369" i="1"/>
  <c r="AGR356" i="1"/>
  <c r="AHM380" i="1"/>
  <c r="AHG350" i="1"/>
  <c r="AHK390" i="1"/>
  <c r="AHS355" i="1"/>
  <c r="AHP10" i="1"/>
  <c r="AHS375" i="1"/>
  <c r="AHK343" i="1"/>
  <c r="AGP311" i="1"/>
  <c r="AHA331" i="1"/>
  <c r="AHD316" i="1"/>
  <c r="AHQ338" i="1"/>
  <c r="AHH327" i="1"/>
  <c r="AHE406" i="1"/>
  <c r="AHG393" i="1"/>
  <c r="AHG345" i="1"/>
  <c r="AHB333" i="1"/>
  <c r="AHB297" i="1"/>
  <c r="AHK37" i="1"/>
  <c r="AHE53" i="1"/>
  <c r="AHE136" i="1"/>
  <c r="AGS195" i="1"/>
  <c r="AGS108" i="1"/>
  <c r="AHE66" i="1"/>
  <c r="AHD157" i="1"/>
  <c r="AHG185" i="1"/>
  <c r="AGU69" i="1"/>
  <c r="AGP160" i="1"/>
  <c r="AHQ143" i="1"/>
  <c r="AHP195" i="1"/>
  <c r="AGR78" i="1"/>
  <c r="AGY121" i="1"/>
  <c r="AHQ205" i="1"/>
  <c r="AGS236" i="1"/>
  <c r="AGS287" i="1"/>
  <c r="AHA195" i="1"/>
  <c r="AGU280" i="1"/>
  <c r="AHB299" i="1"/>
  <c r="AHH211" i="1"/>
  <c r="AHK264" i="1"/>
  <c r="AGS158" i="1"/>
  <c r="AHP187" i="1"/>
  <c r="AHS76" i="1"/>
  <c r="AHE79" i="1"/>
  <c r="AHM122" i="1"/>
  <c r="AHH57" i="1"/>
  <c r="AHH119" i="1"/>
  <c r="AGP244" i="1"/>
  <c r="AGP300" i="1"/>
  <c r="AGS296" i="1"/>
  <c r="AGS176" i="1"/>
  <c r="AHQ218" i="1"/>
  <c r="AHM210" i="1"/>
  <c r="AGY290" i="1"/>
  <c r="AGV293" i="1"/>
  <c r="AHG71" i="1"/>
  <c r="AGS397" i="1"/>
  <c r="AHM369" i="1"/>
  <c r="AHJ366" i="1"/>
  <c r="AHK353" i="1"/>
  <c r="AGX378" i="1"/>
  <c r="AGR348" i="1"/>
  <c r="AHJ322" i="1"/>
  <c r="AGV388" i="1"/>
  <c r="AHD353" i="1"/>
  <c r="AGP18" i="1"/>
  <c r="AHJ15" i="1"/>
  <c r="AHM386" i="1"/>
  <c r="AHB96" i="1"/>
  <c r="AGY77" i="1"/>
  <c r="AHA40" i="1"/>
  <c r="AGX168" i="1"/>
  <c r="AHP115" i="1"/>
  <c r="AGY96" i="1"/>
  <c r="AGV132" i="1"/>
  <c r="AGX177" i="1"/>
  <c r="AHQ98" i="1"/>
  <c r="AHQ134" i="1"/>
  <c r="AHS179" i="1"/>
  <c r="AHA154" i="1"/>
  <c r="AHJ69" i="1"/>
  <c r="AHN107" i="1"/>
  <c r="AHS227" i="1"/>
  <c r="AHS193" i="1"/>
  <c r="AHQ303" i="1"/>
  <c r="AHK227" i="1"/>
  <c r="AHK249" i="1"/>
  <c r="AHG267" i="1"/>
  <c r="AHB218" i="1"/>
  <c r="AHN132" i="1"/>
  <c r="AHP177" i="1"/>
  <c r="AHE68" i="1"/>
  <c r="AHM106" i="1"/>
  <c r="AGP224" i="1"/>
  <c r="AGY109" i="1"/>
  <c r="AHG142" i="1"/>
  <c r="AHD233" i="1"/>
  <c r="AHB83" i="1"/>
  <c r="AHG45" i="1"/>
  <c r="AGP229" i="1"/>
  <c r="AHN268" i="1"/>
  <c r="AHG217" i="1"/>
  <c r="AHS47" i="1"/>
  <c r="AGV30" i="1"/>
  <c r="AHD397" i="1"/>
  <c r="AGS369" i="1"/>
  <c r="AHK397" i="1"/>
  <c r="AHD362" i="1"/>
  <c r="AHE350" i="1"/>
  <c r="AGY387" i="1"/>
  <c r="AHK355" i="1"/>
  <c r="AHB97" i="1"/>
  <c r="AHJ66" i="1"/>
  <c r="AHM160" i="1"/>
  <c r="AHH146" i="1"/>
  <c r="AHH86" i="1"/>
  <c r="AHK122" i="1"/>
  <c r="AHA89" i="1"/>
  <c r="AGX125" i="1"/>
  <c r="AHA119" i="1"/>
  <c r="AGV97" i="1"/>
  <c r="AHD140" i="1"/>
  <c r="AGX191" i="1"/>
  <c r="AGV301" i="1"/>
  <c r="AHP311" i="1"/>
  <c r="AHD204" i="1"/>
  <c r="AGY184" i="1"/>
  <c r="AGS244" i="1"/>
  <c r="AGR218" i="1"/>
  <c r="AHB212" i="1"/>
  <c r="AGR240" i="1"/>
  <c r="AHA286" i="1"/>
  <c r="AHB47" i="1"/>
  <c r="AHA123" i="1"/>
  <c r="AHN60" i="1"/>
  <c r="AGS118" i="1"/>
  <c r="AGU96" i="1"/>
  <c r="AGV139" i="1"/>
  <c r="AHM98" i="1"/>
  <c r="AHS72" i="1"/>
  <c r="AHS37" i="1"/>
  <c r="AHP165" i="1"/>
  <c r="AHQ150" i="1"/>
  <c r="AHN214" i="1"/>
  <c r="AHD248" i="1"/>
  <c r="AGY266" i="1"/>
  <c r="AHE219" i="1"/>
  <c r="AHP213" i="1"/>
  <c r="AHE241" i="1"/>
  <c r="AHA249" i="1"/>
  <c r="AHP33" i="1"/>
  <c r="AGV13" i="1"/>
  <c r="AHJ401" i="1"/>
  <c r="AGU370" i="1"/>
  <c r="AGV338" i="1"/>
  <c r="AGY43" i="1"/>
  <c r="AHS46" i="1"/>
  <c r="AHJ104" i="1"/>
  <c r="AGY222" i="1"/>
  <c r="AHJ80" i="1"/>
  <c r="AHK42" i="1"/>
  <c r="AHH170" i="1"/>
  <c r="AGV83" i="1"/>
  <c r="AHA45" i="1"/>
  <c r="AHG101" i="1"/>
  <c r="AHD137" i="1"/>
  <c r="AHE182" i="1"/>
  <c r="AHK156" i="1"/>
  <c r="AGY224" i="1"/>
  <c r="AHN251" i="1"/>
  <c r="AHQ267" i="1"/>
  <c r="AHA217" i="1"/>
  <c r="AHS262" i="1"/>
  <c r="AGX43" i="1"/>
  <c r="AHP118" i="1"/>
  <c r="AGV100" i="1"/>
  <c r="AGV136" i="1"/>
  <c r="AGX181" i="1"/>
  <c r="AGR155" i="1"/>
  <c r="AHQ102" i="1"/>
  <c r="AHQ138" i="1"/>
  <c r="AGU184" i="1"/>
  <c r="AHB158" i="1"/>
  <c r="AHJ73" i="1"/>
  <c r="AGU41" i="1"/>
  <c r="AHN111" i="1"/>
  <c r="AGS145" i="1"/>
  <c r="AHP197" i="1"/>
  <c r="AHB263" i="1"/>
  <c r="AHK231" i="1"/>
  <c r="AHD271" i="1"/>
  <c r="AHB222" i="1"/>
  <c r="AHS299" i="1"/>
  <c r="AHD59" i="1"/>
  <c r="AHG62" i="1"/>
  <c r="AHN88" i="1"/>
  <c r="AGY361" i="1"/>
  <c r="AHA342" i="1"/>
  <c r="AHJ359" i="1"/>
  <c r="AHJ330" i="1"/>
  <c r="AHE318" i="1"/>
  <c r="AGX338" i="1"/>
  <c r="AHQ305" i="1"/>
  <c r="AHM405" i="1"/>
  <c r="AGX379" i="1"/>
  <c r="AHS347" i="1"/>
  <c r="AGX335" i="1"/>
  <c r="AHA305" i="1"/>
  <c r="AGV22" i="1"/>
  <c r="AGV405" i="1"/>
  <c r="AHB389" i="1"/>
  <c r="AHP305" i="1"/>
  <c r="AGS390" i="1"/>
  <c r="AHA355" i="1"/>
  <c r="AHB328" i="1"/>
  <c r="AGX38" i="1"/>
  <c r="AGS396" i="1"/>
  <c r="AHG364" i="1"/>
  <c r="AHB351" i="1"/>
  <c r="AGS381" i="1"/>
  <c r="AHM350" i="1"/>
  <c r="AHP405" i="1"/>
  <c r="AHQ392" i="1"/>
  <c r="AHS332" i="1"/>
  <c r="AGU386" i="1"/>
  <c r="AGR371" i="1"/>
  <c r="AHH300" i="1"/>
  <c r="AHJ19" i="1"/>
  <c r="AGV45" i="1"/>
  <c r="AHP359" i="1"/>
  <c r="AHP330" i="1"/>
  <c r="AHQ318" i="1"/>
  <c r="AHM375" i="1"/>
  <c r="AHD343" i="1"/>
  <c r="AHS310" i="1"/>
  <c r="AGY326" i="1"/>
  <c r="AHG313" i="1"/>
  <c r="AGS407" i="1"/>
  <c r="AHG376" i="1"/>
  <c r="AHA346" i="1"/>
  <c r="AHH110" i="1"/>
  <c r="AGU82" i="1"/>
  <c r="AGP44" i="1"/>
  <c r="AGP171" i="1"/>
  <c r="AHK119" i="1"/>
  <c r="AGU101" i="1"/>
  <c r="AGR137" i="1"/>
  <c r="AGS182" i="1"/>
  <c r="AGS156" i="1"/>
  <c r="AHJ103" i="1"/>
  <c r="AHM139" i="1"/>
  <c r="AGR185" i="1"/>
  <c r="AHJ159" i="1"/>
  <c r="AHG75" i="1"/>
  <c r="AHS41" i="1"/>
  <c r="AHJ112" i="1"/>
  <c r="AHQ145" i="1"/>
  <c r="AHK198" i="1"/>
  <c r="AGX264" i="1"/>
  <c r="AHG232" i="1"/>
  <c r="AGV272" i="1"/>
  <c r="AGX223" i="1"/>
  <c r="AHJ307" i="1"/>
  <c r="AHA381" i="1"/>
  <c r="AGP389" i="1"/>
  <c r="AHB357" i="1"/>
  <c r="AGV342" i="1"/>
  <c r="AHP308" i="1"/>
  <c r="AHM75" i="1"/>
  <c r="AGS368" i="1"/>
  <c r="AHK396" i="1"/>
  <c r="AGP365" i="1"/>
  <c r="AGR352" i="1"/>
  <c r="AGY407" i="1"/>
  <c r="AHM376" i="1"/>
  <c r="AHG346" i="1"/>
  <c r="AHQ94" i="1"/>
  <c r="AHN204" i="1"/>
  <c r="AGY80" i="1"/>
  <c r="AGY168" i="1"/>
  <c r="AHN82" i="1"/>
  <c r="AHM57" i="1"/>
  <c r="AHP90" i="1"/>
  <c r="AGU134" i="1"/>
  <c r="AHN183" i="1"/>
  <c r="AHQ184" i="1"/>
  <c r="AHK244" i="1"/>
  <c r="AHG305" i="1"/>
  <c r="AHS292" i="1"/>
  <c r="AHB248" i="1"/>
  <c r="AHB303" i="1"/>
  <c r="AGP249" i="1"/>
  <c r="AHE277" i="1"/>
  <c r="AHQ168" i="1"/>
  <c r="AHE56" i="1"/>
  <c r="AHH89" i="1"/>
  <c r="AHP132" i="1"/>
  <c r="AHM182" i="1"/>
  <c r="AGR214" i="1"/>
  <c r="AGY115" i="1"/>
  <c r="AHA92" i="1"/>
  <c r="AHB135" i="1"/>
  <c r="AHQ185" i="1"/>
  <c r="AHD66" i="1"/>
  <c r="AHG160" i="1"/>
  <c r="AHB146" i="1"/>
  <c r="AHE214" i="1"/>
  <c r="AGU242" i="1"/>
  <c r="AHP249" i="1"/>
  <c r="AHA192" i="1"/>
  <c r="AHM231" i="1"/>
  <c r="AGU248" i="1"/>
  <c r="AGS299" i="1"/>
  <c r="AHN242" i="1"/>
  <c r="AGS336" i="1"/>
  <c r="AHQ104" i="1"/>
  <c r="AGR329" i="1"/>
  <c r="AHD342" i="1"/>
  <c r="AHA330" i="1"/>
  <c r="AHP363" i="1"/>
  <c r="AHH320" i="1"/>
  <c r="AHP38" i="1"/>
  <c r="AHD41" i="1"/>
  <c r="AHB84" i="1"/>
  <c r="AGU90" i="1"/>
  <c r="AGU52" i="1"/>
  <c r="AGR174" i="1"/>
  <c r="AHB225" i="1"/>
  <c r="AGS110" i="1"/>
  <c r="AHN165" i="1"/>
  <c r="AHH32" i="1"/>
  <c r="AHH112" i="1"/>
  <c r="AGV168" i="1"/>
  <c r="AHG83" i="1"/>
  <c r="AHS48" i="1"/>
  <c r="AHQ151" i="1"/>
  <c r="AHJ126" i="1"/>
  <c r="AHE253" i="1"/>
  <c r="AHA271" i="1"/>
  <c r="AHQ211" i="1"/>
  <c r="AHM199" i="1"/>
  <c r="AGY265" i="1"/>
  <c r="AHA277" i="1"/>
  <c r="AGX231" i="1"/>
  <c r="AGX87" i="1"/>
  <c r="AHJ166" i="1"/>
  <c r="AGY82" i="1"/>
  <c r="AHH47" i="1"/>
  <c r="AHJ150" i="1"/>
  <c r="AHB125" i="1"/>
  <c r="AHA200" i="1"/>
  <c r="AGV51" i="1"/>
  <c r="AGU128" i="1"/>
  <c r="AHJ207" i="1"/>
  <c r="AGX96" i="1"/>
  <c r="AGX56" i="1"/>
  <c r="AHA180" i="1"/>
  <c r="AGV155" i="1"/>
  <c r="AGY221" i="1"/>
  <c r="AHQ251" i="1"/>
  <c r="AHM285" i="1"/>
  <c r="AHH278" i="1"/>
  <c r="AHE193" i="1"/>
  <c r="AGV230" i="1"/>
  <c r="AHQ256" i="1"/>
  <c r="AHN203" i="1"/>
  <c r="AHH252" i="1"/>
  <c r="AGP288" i="1"/>
  <c r="AHB67" i="1"/>
  <c r="AHQ29" i="1"/>
  <c r="AHN342" i="1"/>
  <c r="AHE309" i="1"/>
  <c r="AHJ329" i="1"/>
  <c r="AGU326" i="1"/>
  <c r="AHP344" i="1"/>
  <c r="AHD310" i="1"/>
  <c r="AHD80" i="1"/>
  <c r="AHE42" i="1"/>
  <c r="AHB170" i="1"/>
  <c r="AGR118" i="1"/>
  <c r="AHD99" i="1"/>
  <c r="AHG135" i="1"/>
  <c r="AHB180" i="1"/>
  <c r="AGS102" i="1"/>
  <c r="AGS138" i="1"/>
  <c r="AGU183" i="1"/>
  <c r="AHG157" i="1"/>
  <c r="AHQ72" i="1"/>
  <c r="AGY40" i="1"/>
  <c r="AGP111" i="1"/>
  <c r="AGX144" i="1"/>
  <c r="AGR197" i="1"/>
  <c r="AHP230" i="1"/>
  <c r="AHK270" i="1"/>
  <c r="AHM221" i="1"/>
  <c r="AGU299" i="1"/>
  <c r="AGR67" i="1"/>
  <c r="AGP136" i="1"/>
  <c r="AGR181" i="1"/>
  <c r="AHM71" i="1"/>
  <c r="AGR39" i="1"/>
  <c r="AHQ109" i="1"/>
  <c r="AGP143" i="1"/>
  <c r="AHM41" i="1"/>
  <c r="AHD112" i="1"/>
  <c r="AHK145" i="1"/>
  <c r="AGX236" i="1"/>
  <c r="AHM86" i="1"/>
  <c r="AHH48" i="1"/>
  <c r="AHD218" i="1"/>
  <c r="AGU256" i="1"/>
  <c r="AGS276" i="1"/>
  <c r="AHA232" i="1"/>
  <c r="AGP272" i="1"/>
  <c r="AHD203" i="1"/>
  <c r="AHK220" i="1"/>
  <c r="AHA265" i="1"/>
  <c r="AGY306" i="1"/>
  <c r="AHA275" i="1"/>
  <c r="AGU12" i="1"/>
  <c r="AGV28" i="1"/>
  <c r="AHQ365" i="1"/>
  <c r="AHK408" i="1"/>
  <c r="AGR367" i="1"/>
  <c r="AGU405" i="1"/>
  <c r="AHH378" i="1"/>
  <c r="AHA347" i="1"/>
  <c r="AHH334" i="1"/>
  <c r="AHD412" i="1"/>
  <c r="AGU384" i="1"/>
  <c r="AHG352" i="1"/>
  <c r="AHK58" i="1"/>
  <c r="AHP63" i="1"/>
  <c r="AHJ46" i="1"/>
  <c r="AHH149" i="1"/>
  <c r="AHG124" i="1"/>
  <c r="AHE93" i="1"/>
  <c r="AHB177" i="1"/>
  <c r="AHD153" i="1"/>
  <c r="AGU232" i="1"/>
  <c r="AGR96" i="1"/>
  <c r="AGR56" i="1"/>
  <c r="AGU180" i="1"/>
  <c r="AGP155" i="1"/>
  <c r="AHA35" i="1"/>
  <c r="AHM170" i="1"/>
  <c r="AHS261" i="1"/>
  <c r="AHK277" i="1"/>
  <c r="AGY193" i="1"/>
  <c r="AGP230" i="1"/>
  <c r="AHK256" i="1"/>
  <c r="AHH158" i="1"/>
  <c r="AHD214" i="1"/>
  <c r="AGY201" i="1"/>
  <c r="AHN266" i="1"/>
  <c r="AGX260" i="1"/>
  <c r="AGS314" i="1"/>
  <c r="AGU54" i="1"/>
  <c r="AGR178" i="1"/>
  <c r="AGS154" i="1"/>
  <c r="AHB233" i="1"/>
  <c r="AGS34" i="1"/>
  <c r="AHH36" i="1"/>
  <c r="AHK142" i="1"/>
  <c r="AHM171" i="1"/>
  <c r="AHG87" i="1"/>
  <c r="AHQ52" i="1"/>
  <c r="AHJ130" i="1"/>
  <c r="AHK207" i="1"/>
  <c r="AHQ215" i="1"/>
  <c r="AHM202" i="1"/>
  <c r="AHG251" i="1"/>
  <c r="AGY268" i="1"/>
  <c r="AGV259" i="1"/>
  <c r="AHA281" i="1"/>
  <c r="AHS259" i="1"/>
  <c r="AHA269" i="1"/>
  <c r="AGS84" i="1"/>
  <c r="AGP88" i="1"/>
  <c r="AGS387" i="1"/>
  <c r="AHE355" i="1"/>
  <c r="AHH388" i="1"/>
  <c r="AHP353" i="1"/>
  <c r="AHN383" i="1"/>
  <c r="AHH10" i="1"/>
  <c r="AHS350" i="1"/>
  <c r="AHP409" i="1"/>
  <c r="AHS349" i="1"/>
  <c r="AGU392" i="1"/>
  <c r="AHE344" i="1"/>
  <c r="AHE322" i="1"/>
  <c r="AGP49" i="1"/>
  <c r="AHA340" i="1"/>
  <c r="AGR328" i="1"/>
  <c r="AGP361" i="1"/>
  <c r="AHD341" i="1"/>
  <c r="AHQ360" i="1"/>
  <c r="AHQ331" i="1"/>
  <c r="AGU321" i="1"/>
  <c r="AHN291" i="1"/>
  <c r="AGY11" i="1"/>
  <c r="AHK409" i="1"/>
  <c r="AHG307" i="1"/>
  <c r="AHN356" i="1"/>
  <c r="AGS330" i="1"/>
  <c r="AGS103" i="1"/>
  <c r="AGU219" i="1"/>
  <c r="AGP79" i="1"/>
  <c r="AHK81" i="1"/>
  <c r="AHJ43" i="1"/>
  <c r="AHD118" i="1"/>
  <c r="AHP99" i="1"/>
  <c r="AHS135" i="1"/>
  <c r="AHN180" i="1"/>
  <c r="AHH222" i="1"/>
  <c r="AGX266" i="1"/>
  <c r="AGY261" i="1"/>
  <c r="AHB318" i="1"/>
  <c r="AHN194" i="1"/>
  <c r="AGV401" i="1"/>
  <c r="AHJ398" i="1"/>
  <c r="AGU368" i="1"/>
  <c r="AGP355" i="1"/>
  <c r="AGS100" i="1"/>
  <c r="AGR270" i="1"/>
  <c r="AGP262" i="1"/>
  <c r="AHA242" i="1"/>
  <c r="AHK214" i="1"/>
  <c r="AHA220" i="1"/>
  <c r="AGU267" i="1"/>
  <c r="AGY249" i="1"/>
  <c r="AHM151" i="1"/>
  <c r="AHK166" i="1"/>
  <c r="AHH38" i="1"/>
  <c r="AHK73" i="1"/>
  <c r="AHE99" i="1"/>
  <c r="AGR140" i="1"/>
  <c r="AHS96" i="1"/>
  <c r="AHQ118" i="1"/>
  <c r="AHJ61" i="1"/>
  <c r="AGP124" i="1"/>
  <c r="AGS88" i="1"/>
  <c r="AHQ327" i="1"/>
  <c r="AHG357" i="1"/>
  <c r="AGU389" i="1"/>
  <c r="AGS401" i="1"/>
  <c r="AGP373" i="1"/>
  <c r="AHH54" i="1"/>
  <c r="AHN306" i="1"/>
  <c r="AHQ336" i="1"/>
  <c r="AHD349" i="1"/>
  <c r="AHQ380" i="1"/>
  <c r="AGX407" i="1"/>
  <c r="AHB307" i="1"/>
  <c r="AHQ340" i="1"/>
  <c r="AHA361" i="1"/>
  <c r="AHJ85" i="1"/>
  <c r="AGV403" i="1"/>
  <c r="AHE368" i="1"/>
  <c r="AGR370" i="1"/>
  <c r="AHJ371" i="1"/>
  <c r="AHQ396" i="1"/>
  <c r="AGS29" i="1"/>
  <c r="AGX254" i="1"/>
  <c r="AHS311" i="1"/>
  <c r="AGP222" i="1"/>
  <c r="AHM272" i="1"/>
  <c r="AHJ255" i="1"/>
  <c r="AGU229" i="1"/>
  <c r="AGX192" i="1"/>
  <c r="AGR163" i="1"/>
  <c r="AGV189" i="1"/>
  <c r="AHA107" i="1"/>
  <c r="AHB221" i="1"/>
  <c r="AGR51" i="1"/>
  <c r="AGR88" i="1"/>
  <c r="AHD47" i="1"/>
  <c r="AHE85" i="1"/>
  <c r="AHH143" i="1"/>
  <c r="AHG110" i="1"/>
  <c r="AHJ39" i="1"/>
  <c r="AHB335" i="1"/>
  <c r="AHB379" i="1"/>
  <c r="AHS406" i="1"/>
  <c r="AGY327" i="1"/>
  <c r="AHP315" i="1"/>
  <c r="AGV330" i="1"/>
  <c r="AHQ362" i="1"/>
  <c r="AGP17" i="1"/>
  <c r="AGU303" i="1"/>
  <c r="AGR354" i="1"/>
  <c r="AHH385" i="1"/>
  <c r="AGY336" i="1"/>
  <c r="AHN348" i="1"/>
  <c r="AGY380" i="1"/>
  <c r="AHH406" i="1"/>
  <c r="AHK368" i="1"/>
  <c r="AGR396" i="1"/>
  <c r="AHB367" i="1"/>
  <c r="AHQ27" i="1"/>
  <c r="AHQ316" i="1"/>
  <c r="AHB329" i="1"/>
  <c r="AHB412" i="1"/>
  <c r="AHH390" i="1"/>
  <c r="AHM402" i="1"/>
  <c r="AGU338" i="1"/>
  <c r="AHK325" i="1"/>
  <c r="AGR375" i="1"/>
  <c r="AGU260" i="1"/>
  <c r="AGY281" i="1"/>
  <c r="AGU289" i="1"/>
  <c r="AHJ268" i="1"/>
  <c r="AGY254" i="1"/>
  <c r="AHJ224" i="1"/>
  <c r="AGP295" i="1"/>
  <c r="AGX259" i="1"/>
  <c r="AHH231" i="1"/>
  <c r="AHK107" i="1"/>
  <c r="AHD138" i="1"/>
  <c r="AHQ135" i="1"/>
  <c r="AGP56" i="1"/>
  <c r="AHH92" i="1"/>
  <c r="AGP122" i="1"/>
  <c r="AGU147" i="1"/>
  <c r="AGR40" i="1"/>
  <c r="AGY409" i="1"/>
  <c r="AHJ356" i="1"/>
  <c r="AHH369" i="1"/>
  <c r="AHA399" i="1"/>
  <c r="AHG373" i="1"/>
  <c r="AHP402" i="1"/>
  <c r="AGR376" i="1"/>
  <c r="AHD48" i="1"/>
  <c r="AGR282" i="1"/>
  <c r="AGY316" i="1"/>
  <c r="AHH336" i="1"/>
  <c r="AHG311" i="1"/>
  <c r="AGX360" i="1"/>
  <c r="AHH287" i="1"/>
  <c r="AGY202" i="1"/>
  <c r="AHQ212" i="1"/>
  <c r="AHH258" i="1"/>
  <c r="AGP231" i="1"/>
  <c r="AHA187" i="1"/>
  <c r="AGS279" i="1"/>
  <c r="AGP69" i="1"/>
  <c r="AGP153" i="1"/>
  <c r="AHQ117" i="1"/>
  <c r="AGR62" i="1"/>
  <c r="AHB227" i="1"/>
  <c r="AGV115" i="1"/>
  <c r="AHE60" i="1"/>
  <c r="AGU99" i="1"/>
  <c r="AGU181" i="1"/>
  <c r="AHE128" i="1"/>
  <c r="AHD151" i="1"/>
  <c r="AHD45" i="1"/>
  <c r="AHG356" i="1"/>
  <c r="AGU388" i="1"/>
  <c r="AGY363" i="1"/>
  <c r="AGU408" i="1"/>
  <c r="AHQ369" i="1"/>
  <c r="AGV286" i="1"/>
  <c r="AHN314" i="1"/>
  <c r="AHM327" i="1"/>
  <c r="AHE354" i="1"/>
  <c r="AGX389" i="1"/>
  <c r="AGR305" i="1"/>
  <c r="AHK29" i="1"/>
  <c r="AHD352" i="1"/>
  <c r="AHB365" i="1"/>
  <c r="AGU397" i="1"/>
  <c r="AHB311" i="1"/>
  <c r="AGV376" i="1"/>
  <c r="AHA335" i="1"/>
  <c r="AHB366" i="1"/>
  <c r="AGS394" i="1"/>
  <c r="AHQ322" i="1"/>
  <c r="AHQ344" i="1"/>
  <c r="AHD53" i="1"/>
  <c r="AHA315" i="1"/>
  <c r="AHS297" i="1"/>
  <c r="AGS307" i="1"/>
  <c r="AGY294" i="1"/>
  <c r="AHM214" i="1"/>
  <c r="AHQ222" i="1"/>
  <c r="AGS180" i="1"/>
  <c r="AGR241" i="1"/>
  <c r="AGP303" i="1"/>
  <c r="AGP248" i="1"/>
  <c r="AHG201" i="1"/>
  <c r="AHH59" i="1"/>
  <c r="AHD176" i="1"/>
  <c r="AHM126" i="1"/>
  <c r="AHE83" i="1"/>
  <c r="AHQ173" i="1"/>
  <c r="AGR124" i="1"/>
  <c r="AHS80" i="1"/>
  <c r="AHN145" i="1"/>
  <c r="AGS162" i="1"/>
  <c r="AGR71" i="1"/>
  <c r="AHK112" i="1"/>
  <c r="AHK340" i="1"/>
  <c r="AHQ355" i="1"/>
  <c r="AHE387" i="1"/>
  <c r="AHG372" i="1"/>
  <c r="AHS17" i="1"/>
  <c r="AHK272" i="1"/>
  <c r="AHH313" i="1"/>
  <c r="AHH321" i="1"/>
  <c r="AGP347" i="1"/>
  <c r="AGV377" i="1"/>
  <c r="AHQ407" i="1"/>
  <c r="AGV314" i="1"/>
  <c r="AGU327" i="1"/>
  <c r="AHH311" i="1"/>
  <c r="AHG318" i="1"/>
  <c r="AHB376" i="1"/>
  <c r="AHE320" i="1"/>
  <c r="AHK331" i="1"/>
  <c r="AHK360" i="1"/>
  <c r="AGY20" i="1"/>
  <c r="AHH389" i="1"/>
  <c r="AHN351" i="1"/>
  <c r="AHS364" i="1"/>
  <c r="AHE396" i="1"/>
  <c r="AHK370" i="1"/>
  <c r="AGU407" i="1"/>
  <c r="AHK263" i="1"/>
  <c r="AHP244" i="1"/>
  <c r="AHP222" i="1"/>
  <c r="AHM309" i="1"/>
  <c r="AGS300" i="1"/>
  <c r="AHQ248" i="1"/>
  <c r="AGU189" i="1"/>
  <c r="AGU102" i="1"/>
  <c r="AHQ64" i="1"/>
  <c r="AGU175" i="1"/>
  <c r="AGS130" i="1"/>
  <c r="AGP94" i="1"/>
  <c r="AHG127" i="1"/>
  <c r="AHD91" i="1"/>
  <c r="AGY212" i="1"/>
  <c r="AHD149" i="1"/>
  <c r="AHE36" i="1"/>
  <c r="AHB71" i="1"/>
  <c r="AHN354" i="1"/>
  <c r="AHB386" i="1"/>
  <c r="AHJ323" i="1"/>
  <c r="AHS334" i="1"/>
  <c r="AHS378" i="1"/>
  <c r="AHA406" i="1"/>
  <c r="AGV367" i="1"/>
  <c r="AHN368" i="1"/>
  <c r="AGS399" i="1"/>
  <c r="AHS372" i="1"/>
  <c r="AHS340" i="1"/>
  <c r="AGS43" i="1"/>
  <c r="AHN293" i="1"/>
  <c r="AGP201" i="1"/>
  <c r="AGX246" i="1"/>
  <c r="AHP229" i="1"/>
  <c r="AHA303" i="1"/>
  <c r="AHP170" i="1"/>
  <c r="AHP83" i="1"/>
  <c r="AHK144" i="1"/>
  <c r="AHJ158" i="1"/>
  <c r="AHM30" i="1"/>
  <c r="AHM64" i="1"/>
  <c r="AGP142" i="1"/>
  <c r="AGU156" i="1"/>
  <c r="AGR180" i="1"/>
  <c r="AHA130" i="1"/>
  <c r="AGS87" i="1"/>
  <c r="AHP11" i="1"/>
  <c r="AHS371" i="1"/>
  <c r="AGY399" i="1"/>
  <c r="AHS335" i="1"/>
  <c r="AGX365" i="1"/>
  <c r="AHK394" i="1"/>
  <c r="AGV349" i="1"/>
  <c r="AGU383" i="1"/>
  <c r="AHN410" i="1"/>
  <c r="AHN350" i="1"/>
  <c r="AHB381" i="1"/>
  <c r="AHQ410" i="1"/>
  <c r="AHE86" i="1"/>
  <c r="AHK261" i="1"/>
  <c r="AGU410" i="1"/>
  <c r="AHE357" i="1"/>
  <c r="AGP400" i="1"/>
  <c r="AHK403" i="1"/>
  <c r="AGS373" i="1"/>
  <c r="AHD403" i="1"/>
  <c r="AHQ11" i="1"/>
  <c r="AHG367" i="1"/>
  <c r="AGY328" i="1"/>
  <c r="AHJ361" i="1"/>
  <c r="AHK319" i="1"/>
  <c r="AGS345" i="1"/>
  <c r="AGY375" i="1"/>
  <c r="AHN405" i="1"/>
  <c r="AGV334" i="1"/>
  <c r="AHQ346" i="1"/>
  <c r="AHG368" i="1"/>
  <c r="AHB265" i="1"/>
  <c r="AHM295" i="1"/>
  <c r="AGR248" i="1"/>
  <c r="AGR226" i="1"/>
  <c r="AGX302" i="1"/>
  <c r="AGY192" i="1"/>
  <c r="AHA223" i="1"/>
  <c r="AHA106" i="1"/>
  <c r="AGS68" i="1"/>
  <c r="AGY178" i="1"/>
  <c r="AGX133" i="1"/>
  <c r="AHA97" i="1"/>
  <c r="AHQ116" i="1"/>
  <c r="AHM175" i="1"/>
  <c r="AHK130" i="1"/>
  <c r="AHH94" i="1"/>
  <c r="AHH75" i="1"/>
  <c r="AHA371" i="1"/>
  <c r="AHP372" i="1"/>
  <c r="AGX403" i="1"/>
  <c r="AHN22" i="1"/>
  <c r="AHQ266" i="1"/>
  <c r="AGY321" i="1"/>
  <c r="AHA379" i="1"/>
  <c r="AGX392" i="1"/>
  <c r="AHA307" i="1"/>
  <c r="AHE409" i="1"/>
  <c r="AHE328" i="1"/>
  <c r="AHP361" i="1"/>
  <c r="AGR343" i="1"/>
  <c r="AHN362" i="1"/>
  <c r="AHS400" i="1"/>
  <c r="AHQ366" i="1"/>
  <c r="AHP350" i="1"/>
  <c r="AHH384" i="1"/>
  <c r="AHE411" i="1"/>
  <c r="AHE351" i="1"/>
  <c r="AHA387" i="1"/>
  <c r="AHK43" i="1"/>
  <c r="AHE268" i="1"/>
  <c r="AHM251" i="1"/>
  <c r="AHS202" i="1"/>
  <c r="AGY160" i="1"/>
  <c r="AHJ231" i="1"/>
  <c r="AHS194" i="1"/>
  <c r="AGV279" i="1"/>
  <c r="AHS171" i="1"/>
  <c r="AHQ142" i="1"/>
  <c r="AHN36" i="1"/>
  <c r="AHJ156" i="1"/>
  <c r="AHH181" i="1"/>
  <c r="AHK57" i="1"/>
  <c r="AHK97" i="1"/>
  <c r="AGS179" i="1"/>
  <c r="AGP55" i="1"/>
  <c r="AGP95" i="1"/>
  <c r="AHJ201" i="1"/>
  <c r="AGR126" i="1"/>
  <c r="AGY151" i="1"/>
  <c r="AHA48" i="1"/>
  <c r="AHN320" i="1"/>
  <c r="AGP364" i="1"/>
  <c r="AHA336" i="1"/>
  <c r="AGY348" i="1"/>
  <c r="AGX408" i="1"/>
  <c r="AHQ323" i="1"/>
  <c r="AGY349" i="1"/>
  <c r="AHQ387" i="1"/>
  <c r="AGU9" i="1"/>
  <c r="AGR266" i="1"/>
  <c r="AHM360" i="1"/>
  <c r="AGX363" i="1"/>
  <c r="AGR322" i="1"/>
  <c r="AHN390" i="1"/>
  <c r="AHP15" i="1"/>
  <c r="AHD300" i="1"/>
  <c r="AGP281" i="1"/>
  <c r="AHB288" i="1"/>
  <c r="AHP209" i="1"/>
  <c r="AGR217" i="1"/>
  <c r="AHM308" i="1"/>
  <c r="AHG240" i="1"/>
  <c r="AHN215" i="1"/>
  <c r="AHS144" i="1"/>
  <c r="AGR161" i="1"/>
  <c r="AGS70" i="1"/>
  <c r="AHJ111" i="1"/>
  <c r="AHQ140" i="1"/>
  <c r="AHQ55" i="1"/>
  <c r="AGV138" i="1"/>
  <c r="AGV116" i="1"/>
  <c r="AGV73" i="1"/>
  <c r="AHA42" i="1"/>
  <c r="AHP342" i="1"/>
  <c r="AHA314" i="1"/>
  <c r="AGP325" i="1"/>
  <c r="AGP409" i="1"/>
  <c r="AHQ306" i="1"/>
  <c r="AGS409" i="1"/>
  <c r="AHP61" i="1"/>
  <c r="AHG272" i="1"/>
  <c r="AHD346" i="1"/>
  <c r="AGS395" i="1"/>
  <c r="AHA308" i="1"/>
  <c r="AGY362" i="1"/>
  <c r="AGP334" i="1"/>
  <c r="AHK346" i="1"/>
  <c r="AGP378" i="1"/>
  <c r="AHM321" i="1"/>
  <c r="AHP332" i="1"/>
  <c r="AHP376" i="1"/>
  <c r="AHB88" i="1"/>
  <c r="AGS351" i="1"/>
  <c r="AHJ382" i="1"/>
  <c r="AGP411" i="1"/>
  <c r="AHQ356" i="1"/>
  <c r="AHE388" i="1"/>
  <c r="AHD400" i="1"/>
  <c r="AHN283" i="1"/>
  <c r="AHN279" i="1"/>
  <c r="AHD294" i="1"/>
  <c r="AHH201" i="1"/>
  <c r="AGR307" i="1"/>
  <c r="AGV246" i="1"/>
  <c r="AHB186" i="1"/>
  <c r="AGR186" i="1"/>
  <c r="AHH135" i="1"/>
  <c r="AHG92" i="1"/>
  <c r="AHE115" i="1"/>
  <c r="AHE84" i="1"/>
  <c r="AHS169" i="1"/>
  <c r="AHS81" i="1"/>
  <c r="AHQ155" i="1"/>
  <c r="AHN62" i="1"/>
  <c r="AHQ335" i="1"/>
  <c r="AHP347" i="1"/>
  <c r="AHP395" i="1"/>
  <c r="AGU330" i="1"/>
  <c r="AGX342" i="1"/>
  <c r="AHA321" i="1"/>
  <c r="AHJ332" i="1"/>
  <c r="AHJ376" i="1"/>
  <c r="AGX320" i="1"/>
  <c r="AGY378" i="1"/>
  <c r="AHJ34" i="1"/>
  <c r="AHK276" i="1"/>
  <c r="AHE400" i="1"/>
  <c r="AHN345" i="1"/>
  <c r="AHD394" i="1"/>
  <c r="AGY351" i="1"/>
  <c r="AHP382" i="1"/>
  <c r="AGV411" i="1"/>
  <c r="AGY352" i="1"/>
  <c r="AHP383" i="1"/>
  <c r="AHN397" i="1"/>
  <c r="AHE343" i="1"/>
  <c r="AGX375" i="1"/>
  <c r="AHJ326" i="1"/>
  <c r="AHJ410" i="1"/>
  <c r="AHB308" i="1"/>
  <c r="AHD393" i="1"/>
  <c r="AGV32" i="1"/>
  <c r="AGS252" i="1"/>
  <c r="AHD263" i="1"/>
  <c r="AHN218" i="1"/>
  <c r="AGP238" i="1"/>
  <c r="AHM201" i="1"/>
  <c r="AHE269" i="1"/>
  <c r="AHS225" i="1"/>
  <c r="AHN158" i="1"/>
  <c r="AHB184" i="1"/>
  <c r="AGU139" i="1"/>
  <c r="AGR103" i="1"/>
  <c r="AHQ46" i="1"/>
  <c r="AHP84" i="1"/>
  <c r="AGV171" i="1"/>
  <c r="AGV44" i="1"/>
  <c r="AHA82" i="1"/>
  <c r="AHD225" i="1"/>
  <c r="AGV107" i="1"/>
  <c r="AHQ326" i="1"/>
  <c r="AHJ353" i="1"/>
  <c r="AHB388" i="1"/>
  <c r="AHQ20" i="1"/>
  <c r="AHN275" i="1"/>
  <c r="AHS321" i="1"/>
  <c r="AHA350" i="1"/>
  <c r="AHK386" i="1"/>
  <c r="AGX382" i="1"/>
  <c r="AHJ293" i="1"/>
  <c r="AGY311" i="1"/>
  <c r="AHD296" i="1"/>
  <c r="AHD242" i="1"/>
  <c r="AGS226" i="1"/>
  <c r="AGX183" i="1"/>
  <c r="AGV300" i="1"/>
  <c r="AGV244" i="1"/>
  <c r="AHN209" i="1"/>
  <c r="AHP205" i="1"/>
  <c r="AHA209" i="1"/>
  <c r="AHH179" i="1"/>
  <c r="AHQ129" i="1"/>
  <c r="AHJ86" i="1"/>
  <c r="AGS177" i="1"/>
  <c r="AGV127" i="1"/>
  <c r="AGU84" i="1"/>
  <c r="AHN52" i="1"/>
  <c r="AGX75" i="1"/>
  <c r="AGR369" i="1"/>
  <c r="AGU382" i="1"/>
  <c r="AHD315" i="1"/>
  <c r="AHS329" i="1"/>
  <c r="AHA362" i="1"/>
  <c r="AGV321" i="1"/>
  <c r="AHM346" i="1"/>
  <c r="AHS376" i="1"/>
  <c r="AHE407" i="1"/>
  <c r="AHP335" i="1"/>
  <c r="AHB348" i="1"/>
  <c r="AHP379" i="1"/>
  <c r="AGV406" i="1"/>
  <c r="AGX41" i="1"/>
  <c r="AHS403" i="1"/>
  <c r="AGP367" i="1"/>
  <c r="AHD371" i="1"/>
  <c r="AHG386" i="1"/>
  <c r="AHM351" i="1"/>
  <c r="AHE386" i="1"/>
  <c r="AGR61" i="1"/>
  <c r="AGR344" i="1"/>
  <c r="AGY325" i="1"/>
  <c r="AHN328" i="1"/>
  <c r="AHJ308" i="1"/>
  <c r="AGP342" i="1"/>
  <c r="AGR291" i="1"/>
  <c r="AHH315" i="1"/>
  <c r="AHM246" i="1"/>
  <c r="AGU309" i="1"/>
  <c r="AHD299" i="1"/>
  <c r="AGY248" i="1"/>
  <c r="AHE188" i="1"/>
  <c r="AHQ261" i="1"/>
  <c r="AHD236" i="1"/>
  <c r="AHE174" i="1"/>
  <c r="AHD129" i="1"/>
  <c r="AHG93" i="1"/>
  <c r="AGV75" i="1"/>
  <c r="AHE212" i="1"/>
  <c r="AHJ149" i="1"/>
  <c r="AHK36" i="1"/>
  <c r="AHH71" i="1"/>
  <c r="AHN139" i="1"/>
  <c r="AHM96" i="1"/>
  <c r="AHK118" i="1"/>
  <c r="AHE20" i="1"/>
  <c r="AGU373" i="1"/>
  <c r="AHD402" i="1"/>
  <c r="AHB368" i="1"/>
  <c r="AHE381" i="1"/>
  <c r="AHG351" i="1"/>
  <c r="AGY386" i="1"/>
  <c r="AGP353" i="1"/>
  <c r="AHM384" i="1"/>
  <c r="AGP80" i="1"/>
  <c r="AHP263" i="1"/>
  <c r="AHP340" i="1"/>
  <c r="AHN359" i="1"/>
  <c r="AGY412" i="1"/>
  <c r="AHH371" i="1"/>
  <c r="AHA403" i="1"/>
  <c r="AHE325" i="1"/>
  <c r="AHP14" i="1"/>
  <c r="AHH383" i="1"/>
  <c r="AHE317" i="1"/>
  <c r="AHD331" i="1"/>
  <c r="AHK364" i="1"/>
  <c r="AHP322" i="1"/>
  <c r="AGX348" i="1"/>
  <c r="AHD378" i="1"/>
  <c r="AGP408" i="1"/>
  <c r="AGS350" i="1"/>
  <c r="AHE201" i="1"/>
  <c r="AHB271" i="1"/>
  <c r="AHB254" i="1"/>
  <c r="AHP227" i="1"/>
  <c r="AGP191" i="1"/>
  <c r="AGY276" i="1"/>
  <c r="AHA256" i="1"/>
  <c r="AGX283" i="1"/>
  <c r="AHA261" i="1"/>
  <c r="AHS218" i="1"/>
  <c r="AHS232" i="1"/>
  <c r="AHP153" i="1"/>
  <c r="AHN177" i="1"/>
  <c r="AHQ93" i="1"/>
  <c r="AHH125" i="1"/>
  <c r="AHP150" i="1"/>
  <c r="AHN47" i="1"/>
  <c r="AGS123" i="1"/>
  <c r="AHA148" i="1"/>
  <c r="AGY45" i="1"/>
  <c r="AHS79" i="1"/>
  <c r="AHE164" i="1"/>
  <c r="AHQ191" i="1"/>
  <c r="AGV108" i="1"/>
  <c r="AHH345" i="1"/>
  <c r="AGX394" i="1"/>
  <c r="AHE307" i="1"/>
  <c r="AHQ342" i="1"/>
  <c r="AHA333" i="1"/>
  <c r="AHP345" i="1"/>
  <c r="AHA377" i="1"/>
  <c r="AGX319" i="1"/>
  <c r="AGR332" i="1"/>
  <c r="AHM371" i="1"/>
  <c r="AHD405" i="1"/>
  <c r="AHH37" i="1"/>
  <c r="AHP294" i="1"/>
  <c r="AHG395" i="1"/>
  <c r="AGR350" i="1"/>
  <c r="AHH314" i="1"/>
  <c r="AHP371" i="1"/>
  <c r="AHP111" i="1"/>
  <c r="AGS220" i="1"/>
  <c r="AGU269" i="1"/>
  <c r="AGV229" i="1"/>
  <c r="AHD195" i="1"/>
  <c r="AGS262" i="1"/>
  <c r="AGY234" i="1"/>
  <c r="AHM142" i="1"/>
  <c r="AHE109" i="1"/>
  <c r="AHA71" i="1"/>
  <c r="AGX155" i="1"/>
  <c r="AHD181" i="1"/>
  <c r="AHB136" i="1"/>
  <c r="AHB100" i="1"/>
  <c r="AGS119" i="1"/>
  <c r="AHQ178" i="1"/>
  <c r="AHP133" i="1"/>
  <c r="AHS97" i="1"/>
  <c r="AHG117" i="1"/>
  <c r="AHQ169" i="1"/>
  <c r="AHN41" i="1"/>
  <c r="AHS78" i="1"/>
  <c r="AHE349" i="1"/>
  <c r="AHK379" i="1"/>
  <c r="AHD329" i="1"/>
  <c r="AHP320" i="1"/>
  <c r="AHQ378" i="1"/>
  <c r="AGR333" i="1"/>
  <c r="AGR362" i="1"/>
  <c r="AGU42" i="1"/>
  <c r="AHB22" i="1"/>
  <c r="AHS302" i="1"/>
  <c r="AGV372" i="1"/>
  <c r="AGY389" i="1"/>
  <c r="AGU336" i="1"/>
  <c r="AGS348" i="1"/>
  <c r="AGR408" i="1"/>
  <c r="AHQ352" i="1"/>
  <c r="AHE384" i="1"/>
  <c r="AHM354" i="1"/>
  <c r="AHK367" i="1"/>
  <c r="AGX398" i="1"/>
  <c r="AHS9" i="1"/>
  <c r="AGS317" i="1"/>
  <c r="AHM331" i="1"/>
  <c r="AGR309" i="1"/>
  <c r="AGR313" i="1"/>
  <c r="AHG325" i="1"/>
  <c r="AHJ289" i="1"/>
  <c r="AGR231" i="1"/>
  <c r="AHA194" i="1"/>
  <c r="AHD279" i="1"/>
  <c r="AHE257" i="1"/>
  <c r="AHB286" i="1"/>
  <c r="AGU266" i="1"/>
  <c r="AHM252" i="1"/>
  <c r="AGU222" i="1"/>
  <c r="AGR156" i="1"/>
  <c r="AGP181" i="1"/>
  <c r="AGS57" i="1"/>
  <c r="AGS97" i="1"/>
  <c r="AHS128" i="1"/>
  <c r="AHE202" i="1"/>
  <c r="AGX126" i="1"/>
  <c r="AHE151" i="1"/>
  <c r="AHG48" i="1"/>
  <c r="AGU83" i="1"/>
  <c r="AHG111" i="1"/>
  <c r="AGY354" i="1"/>
  <c r="AGR389" i="1"/>
  <c r="AHE323" i="1"/>
  <c r="AHP348" i="1"/>
  <c r="AGS379" i="1"/>
  <c r="AHH408" i="1"/>
  <c r="AHG354" i="1"/>
  <c r="AHE367" i="1"/>
  <c r="AGR398" i="1"/>
  <c r="AHQ397" i="1"/>
  <c r="AHP69" i="1"/>
  <c r="AHK291" i="1"/>
  <c r="AGX328" i="1"/>
  <c r="AHG340" i="1"/>
  <c r="AHJ388" i="1"/>
  <c r="AHK64" i="1"/>
  <c r="AHM381" i="1"/>
  <c r="AGV316" i="1"/>
  <c r="AGU331" i="1"/>
  <c r="AHG322" i="1"/>
  <c r="AHB380" i="1"/>
  <c r="AHE393" i="1"/>
  <c r="AHK334" i="1"/>
  <c r="AGS364" i="1"/>
  <c r="AHM400" i="1"/>
  <c r="AGR41" i="1"/>
  <c r="AGS297" i="1"/>
  <c r="AHB261" i="1"/>
  <c r="AHK233" i="1"/>
  <c r="AHP189" i="1"/>
  <c r="AGS282" i="1"/>
  <c r="AGR289" i="1"/>
  <c r="AGV237" i="1"/>
  <c r="AHD119" i="1"/>
  <c r="AHM63" i="1"/>
  <c r="AGY104" i="1"/>
  <c r="AHG192" i="1"/>
  <c r="AHB134" i="1"/>
  <c r="AGS186" i="1"/>
  <c r="AHP131" i="1"/>
  <c r="AHQ48" i="1"/>
  <c r="AHM195" i="1"/>
  <c r="AHQ167" i="1"/>
  <c r="AHS66" i="1"/>
  <c r="AHQ111" i="1"/>
  <c r="AHJ48" i="1"/>
  <c r="AHH348" i="1"/>
  <c r="AGS380" i="1"/>
  <c r="AHB406" i="1"/>
  <c r="AHM306" i="1"/>
  <c r="AGS340" i="1"/>
  <c r="AHS319" i="1"/>
  <c r="AHE331" i="1"/>
  <c r="AHE360" i="1"/>
  <c r="AHK72" i="1"/>
  <c r="AGS270" i="1"/>
  <c r="AGR341" i="1"/>
  <c r="AGP362" i="1"/>
  <c r="AHB395" i="1"/>
  <c r="AHE371" i="1"/>
  <c r="AHS402" i="1"/>
  <c r="AHP19" i="1"/>
  <c r="AHQ210" i="1"/>
  <c r="AHH296" i="1"/>
  <c r="AHB242" i="1"/>
  <c r="AGV310" i="1"/>
  <c r="AHK300" i="1"/>
  <c r="AHG249" i="1"/>
  <c r="AHM189" i="1"/>
  <c r="AHS138" i="1"/>
  <c r="AHK95" i="1"/>
  <c r="AHB60" i="1"/>
  <c r="AHM123" i="1"/>
  <c r="AHJ87" i="1"/>
  <c r="AGR171" i="1"/>
  <c r="AGR121" i="1"/>
  <c r="AGU85" i="1"/>
  <c r="AGU145" i="1"/>
  <c r="AGS159" i="1"/>
  <c r="AGP31" i="1"/>
  <c r="AGP65" i="1"/>
  <c r="AHE397" i="1"/>
  <c r="AHK371" i="1"/>
  <c r="AGS400" i="1"/>
  <c r="AGX388" i="1"/>
  <c r="AGP14" i="1"/>
  <c r="AHM264" i="1"/>
  <c r="AGV311" i="1"/>
  <c r="AHM344" i="1"/>
  <c r="AGP376" i="1"/>
  <c r="AHA325" i="1"/>
  <c r="AHN340" i="1"/>
  <c r="AHG360" i="1"/>
  <c r="AHG21" i="1"/>
  <c r="AGY370" i="1"/>
  <c r="AHH398" i="1"/>
  <c r="AGY334" i="1"/>
  <c r="AHJ363" i="1"/>
  <c r="AGR393" i="1"/>
  <c r="AHK347" i="1"/>
  <c r="AHA409" i="1"/>
  <c r="AHA349" i="1"/>
  <c r="AGP384" i="1"/>
  <c r="AHG59" i="1"/>
  <c r="AHE271" i="1"/>
  <c r="AGV218" i="1"/>
  <c r="AHG237" i="1"/>
  <c r="AGU201" i="1"/>
  <c r="AHM269" i="1"/>
  <c r="AHN229" i="1"/>
  <c r="AHM274" i="1"/>
  <c r="AHH253" i="1"/>
  <c r="AGY46" i="1"/>
  <c r="AGX84" i="1"/>
  <c r="AGV143" i="1"/>
  <c r="AGU110" i="1"/>
  <c r="AGX39" i="1"/>
  <c r="AGY226" i="1"/>
  <c r="AHB107" i="1"/>
  <c r="AGX69" i="1"/>
  <c r="AHK178" i="1"/>
  <c r="AHJ133" i="1"/>
  <c r="AHM97" i="1"/>
  <c r="AHA117" i="1"/>
  <c r="AGS331" i="1"/>
  <c r="AGS360" i="1"/>
  <c r="AHH340" i="1"/>
  <c r="AHA360" i="1"/>
  <c r="AGV327" i="1"/>
  <c r="AHE338" i="1"/>
  <c r="AGY51" i="1"/>
  <c r="AHE300" i="1"/>
  <c r="AGP310" i="1"/>
  <c r="AHH351" i="1"/>
  <c r="AHM364" i="1"/>
  <c r="AGY396" i="1"/>
  <c r="AHM310" i="1"/>
  <c r="AGV343" i="1"/>
  <c r="AHG375" i="1"/>
  <c r="AHE334" i="1"/>
  <c r="AHS363" i="1"/>
  <c r="AGX393" i="1"/>
  <c r="AGS322" i="1"/>
  <c r="AGS344" i="1"/>
  <c r="AHA79" i="1"/>
  <c r="AGY47" i="1"/>
  <c r="AGP398" i="1"/>
  <c r="AHM401" i="1"/>
  <c r="AHN372" i="1"/>
  <c r="AHA285" i="1"/>
  <c r="AHP265" i="1"/>
  <c r="AHE251" i="1"/>
  <c r="AHP220" i="1"/>
  <c r="AHE237" i="1"/>
  <c r="AGV313" i="1"/>
  <c r="AGY272" i="1"/>
  <c r="AHG254" i="1"/>
  <c r="AHM204" i="1"/>
  <c r="AHA319" i="1"/>
  <c r="AGV276" i="1"/>
  <c r="AHE259" i="1"/>
  <c r="AHJ134" i="1"/>
  <c r="AHQ54" i="1"/>
  <c r="AHG91" i="1"/>
  <c r="AHM121" i="1"/>
  <c r="AHK146" i="1"/>
  <c r="AHH39" i="1"/>
  <c r="AGP144" i="1"/>
  <c r="AGS38" i="1"/>
  <c r="AGS157" i="1"/>
  <c r="AGR182" i="1"/>
  <c r="AGR98" i="1"/>
  <c r="AHG67" i="1"/>
  <c r="AHB371" i="1"/>
  <c r="AGU403" i="1"/>
  <c r="AHA366" i="1"/>
  <c r="AHH370" i="1"/>
  <c r="AHK385" i="1"/>
  <c r="AHH402" i="1"/>
  <c r="AGR53" i="1"/>
  <c r="AHK292" i="1"/>
  <c r="AHS351" i="1"/>
  <c r="AHK321" i="1"/>
  <c r="AGP98" i="1"/>
  <c r="AHQ249" i="1"/>
  <c r="AHH301" i="1"/>
  <c r="AHJ191" i="1"/>
  <c r="AGS264" i="1"/>
  <c r="AHD219" i="1"/>
  <c r="AHH238" i="1"/>
  <c r="AHJ177" i="1"/>
  <c r="AHH132" i="1"/>
  <c r="AHK96" i="1"/>
  <c r="AGY116" i="1"/>
  <c r="AHE169" i="1"/>
  <c r="AHB41" i="1"/>
  <c r="AHG78" i="1"/>
  <c r="AHN75" i="1"/>
  <c r="AHQ99" i="1"/>
  <c r="AHD23" i="1"/>
  <c r="AGX332" i="1"/>
  <c r="AGX376" i="1"/>
  <c r="AGY313" i="1"/>
  <c r="AHK310" i="1"/>
  <c r="AHD340" i="1"/>
  <c r="AHB359" i="1"/>
  <c r="AHP411" i="1"/>
  <c r="AHK314" i="1"/>
  <c r="AGR327" i="1"/>
  <c r="AHB360" i="1"/>
  <c r="AGX14" i="1"/>
  <c r="AHS300" i="1"/>
  <c r="AHD382" i="1"/>
  <c r="AGU333" i="1"/>
  <c r="AHJ345" i="1"/>
  <c r="AGU377" i="1"/>
  <c r="AHJ336" i="1"/>
  <c r="AHJ380" i="1"/>
  <c r="AGX364" i="1"/>
  <c r="AGV395" i="1"/>
  <c r="AGX326" i="1"/>
  <c r="AGX410" i="1"/>
  <c r="AHP355" i="1"/>
  <c r="AHD387" i="1"/>
  <c r="AHB399" i="1"/>
  <c r="AGR287" i="1"/>
  <c r="AGY256" i="1"/>
  <c r="AHM229" i="1"/>
  <c r="AHJ275" i="1"/>
  <c r="AHK255" i="1"/>
  <c r="AHH263" i="1"/>
  <c r="AGS198" i="1"/>
  <c r="AGX210" i="1"/>
  <c r="AHJ269" i="1"/>
  <c r="AHN252" i="1"/>
  <c r="AHJ198" i="1"/>
  <c r="AGP125" i="1"/>
  <c r="AGX150" i="1"/>
  <c r="AGV47" i="1"/>
  <c r="AHP81" i="1"/>
  <c r="AGU111" i="1"/>
  <c r="AHK164" i="1"/>
  <c r="AHB108" i="1"/>
  <c r="AGX222" i="1"/>
  <c r="AHD51" i="1"/>
  <c r="AHD88" i="1"/>
  <c r="AHJ351" i="1"/>
  <c r="AGX383" i="1"/>
  <c r="AGV397" i="1"/>
  <c r="AGY318" i="1"/>
  <c r="AHH375" i="1"/>
  <c r="AGR364" i="1"/>
  <c r="AGP395" i="1"/>
  <c r="AGV336" i="1"/>
  <c r="AHJ365" i="1"/>
  <c r="AGU395" i="1"/>
  <c r="AHS39" i="1"/>
  <c r="AHN381" i="1"/>
  <c r="AGS356" i="1"/>
  <c r="AHJ387" i="1"/>
  <c r="AHH399" i="1"/>
  <c r="AHQ357" i="1"/>
  <c r="AHB400" i="1"/>
  <c r="AHQ12" i="1"/>
  <c r="AHH322" i="1"/>
  <c r="AHQ333" i="1"/>
  <c r="AHQ377" i="1"/>
  <c r="AGY405" i="1"/>
  <c r="AHS314" i="1"/>
  <c r="AHH325" i="1"/>
  <c r="AHH409" i="1"/>
  <c r="AGU342" i="1"/>
  <c r="AGS361" i="1"/>
  <c r="AHK328" i="1"/>
  <c r="AGV277" i="1"/>
  <c r="AHP259" i="1"/>
  <c r="AGY278" i="1"/>
  <c r="AHD261" i="1"/>
  <c r="AGU170" i="1"/>
  <c r="AGS285" i="1"/>
  <c r="AHM200" i="1"/>
  <c r="AGV210" i="1"/>
  <c r="AGR292" i="1"/>
  <c r="AHK204" i="1"/>
  <c r="AHQ183" i="1"/>
  <c r="AHH130" i="1"/>
  <c r="AHM47" i="1"/>
  <c r="AHQ194" i="1"/>
  <c r="AHE167" i="1"/>
  <c r="AHG66" i="1"/>
  <c r="AHE111" i="1"/>
  <c r="AHD189" i="1"/>
  <c r="AHS165" i="1"/>
  <c r="AHN63" i="1"/>
  <c r="AHS108" i="1"/>
  <c r="AHP138" i="1"/>
  <c r="AHM95" i="1"/>
  <c r="AHA375" i="1"/>
  <c r="AHJ390" i="1"/>
  <c r="AGP340" i="1"/>
  <c r="AHK359" i="1"/>
  <c r="AHE392" i="1"/>
  <c r="AHD63" i="1"/>
  <c r="AHS388" i="1"/>
  <c r="AHJ328" i="1"/>
  <c r="AHG327" i="1"/>
  <c r="AGY112" i="1"/>
  <c r="AHH255" i="1"/>
  <c r="AHN205" i="1"/>
  <c r="AHQ258" i="1"/>
  <c r="AGV234" i="1"/>
  <c r="AHH282" i="1"/>
  <c r="AHJ260" i="1"/>
  <c r="AHA218" i="1"/>
  <c r="AHM289" i="1"/>
  <c r="AGV269" i="1"/>
  <c r="AHQ254" i="1"/>
  <c r="AGY225" i="1"/>
  <c r="AGV159" i="1"/>
  <c r="AHA184" i="1"/>
  <c r="AGX58" i="1"/>
  <c r="AHA100" i="1"/>
  <c r="AHH209" i="1"/>
  <c r="AGU132" i="1"/>
  <c r="AHB129" i="1"/>
  <c r="AGY86" i="1"/>
  <c r="AHK34" i="1"/>
  <c r="AGU372" i="1"/>
  <c r="AHN327" i="1"/>
  <c r="AGU340" i="1"/>
  <c r="AHS313" i="1"/>
  <c r="AHK326" i="1"/>
  <c r="AGR14" i="1"/>
  <c r="AHK275" i="1"/>
  <c r="AGY368" i="1"/>
  <c r="AHG319" i="1"/>
  <c r="AGY331" i="1"/>
  <c r="AGY360" i="1"/>
  <c r="AHK322" i="1"/>
  <c r="AHK344" i="1"/>
  <c r="AHA392" i="1"/>
  <c r="AGV333" i="1"/>
  <c r="AHA345" i="1"/>
  <c r="AHA393" i="1"/>
  <c r="AGY406" i="1"/>
  <c r="AGS104" i="1"/>
  <c r="AHG398" i="1"/>
  <c r="AHD373" i="1"/>
  <c r="AHG390" i="1"/>
  <c r="AHM355" i="1"/>
  <c r="AGU401" i="1"/>
  <c r="AHJ26" i="1"/>
  <c r="AGV281" i="1"/>
  <c r="AHD281" i="1"/>
  <c r="AGX288" i="1"/>
  <c r="AHQ202" i="1"/>
  <c r="AHG213" i="1"/>
  <c r="AHP207" i="1"/>
  <c r="AHP190" i="1"/>
  <c r="AHS133" i="1"/>
  <c r="AHS51" i="1"/>
  <c r="AHH69" i="1"/>
  <c r="AHS195" i="1"/>
  <c r="AGU168" i="1"/>
  <c r="AGS67" i="1"/>
  <c r="AGU112" i="1"/>
  <c r="AHM226" i="1"/>
  <c r="AGP115" i="1"/>
  <c r="AGY60" i="1"/>
  <c r="AHN98" i="1"/>
  <c r="AHS366" i="1"/>
  <c r="AHM342" i="1"/>
  <c r="AHK361" i="1"/>
  <c r="AGP333" i="1"/>
  <c r="AGU345" i="1"/>
  <c r="AGU393" i="1"/>
  <c r="AGS406" i="1"/>
  <c r="AHM320" i="1"/>
  <c r="AGU346" i="1"/>
  <c r="AHA376" i="1"/>
  <c r="AHP406" i="1"/>
  <c r="AHE282" i="1"/>
  <c r="AHB390" i="1"/>
  <c r="AHG402" i="1"/>
  <c r="AHJ367" i="1"/>
  <c r="AHM398" i="1"/>
  <c r="AHN370" i="1"/>
  <c r="AHQ385" i="1"/>
  <c r="AHM17" i="1"/>
  <c r="AHS362" i="1"/>
  <c r="AHH373" i="1"/>
  <c r="AHE329" i="1"/>
  <c r="AHH341" i="1"/>
  <c r="AGV328" i="1"/>
  <c r="AHQ313" i="1"/>
  <c r="AHE247" i="1"/>
  <c r="AHQ301" i="1"/>
  <c r="AHQ246" i="1"/>
  <c r="AGY291" i="1"/>
  <c r="AHD199" i="1"/>
  <c r="AHA297" i="1"/>
  <c r="AGR243" i="1"/>
  <c r="AGV213" i="1"/>
  <c r="AHA182" i="1"/>
  <c r="AHD132" i="1"/>
  <c r="AGV89" i="1"/>
  <c r="AGS56" i="1"/>
  <c r="AHA169" i="1"/>
  <c r="AHA81" i="1"/>
  <c r="AHG150" i="1"/>
  <c r="AHH78" i="1"/>
  <c r="AHJ203" i="1"/>
  <c r="AHM153" i="1"/>
  <c r="AHJ60" i="1"/>
  <c r="AGX327" i="1"/>
  <c r="AHH360" i="1"/>
  <c r="AHE372" i="1"/>
  <c r="AHN401" i="1"/>
  <c r="AHP26" i="1"/>
  <c r="AGS343" i="1"/>
  <c r="AHD364" i="1"/>
  <c r="AGX340" i="1"/>
  <c r="AHB347" i="1"/>
  <c r="AHM403" i="1"/>
  <c r="AHD309" i="1"/>
  <c r="AHG221" i="1"/>
  <c r="AHN272" i="1"/>
  <c r="AGP233" i="1"/>
  <c r="AHQ276" i="1"/>
  <c r="AHS256" i="1"/>
  <c r="AGU220" i="1"/>
  <c r="AHG49" i="1"/>
  <c r="AHB87" i="1"/>
  <c r="AHB238" i="1"/>
  <c r="AHG146" i="1"/>
  <c r="AGY113" i="1"/>
  <c r="AHN143" i="1"/>
  <c r="AHM110" i="1"/>
  <c r="AHP39" i="1"/>
  <c r="AHE72" i="1"/>
  <c r="AHP155" i="1"/>
  <c r="AHP181" i="1"/>
  <c r="AHN136" i="1"/>
  <c r="AHN100" i="1"/>
  <c r="AHE119" i="1"/>
  <c r="AGU351" i="1"/>
  <c r="AHP385" i="1"/>
  <c r="AHM412" i="1"/>
  <c r="AHA320" i="1"/>
  <c r="AHK345" i="1"/>
  <c r="AHQ375" i="1"/>
  <c r="AHD406" i="1"/>
  <c r="AGV351" i="1"/>
  <c r="AHA364" i="1"/>
  <c r="AGX367" i="1"/>
  <c r="AHQ408" i="1"/>
  <c r="AGX77" i="1"/>
  <c r="AHG288" i="1"/>
  <c r="AGS325" i="1"/>
  <c r="AHB370" i="1"/>
  <c r="AHE385" i="1"/>
  <c r="AHG355" i="1"/>
  <c r="AGY390" i="1"/>
  <c r="AGP357" i="1"/>
  <c r="AHM388" i="1"/>
  <c r="AGU71" i="1"/>
  <c r="AHD322" i="1"/>
  <c r="AHN347" i="1"/>
  <c r="AGR378" i="1"/>
  <c r="AHS327" i="1"/>
  <c r="AGV319" i="1"/>
  <c r="AGX377" i="1"/>
  <c r="AHG361" i="1"/>
  <c r="AHB398" i="1"/>
  <c r="AGV54" i="1"/>
  <c r="AHB267" i="1"/>
  <c r="AHM271" i="1"/>
  <c r="AHQ253" i="1"/>
  <c r="AGU204" i="1"/>
  <c r="AHD163" i="1"/>
  <c r="AHB275" i="1"/>
  <c r="AHG259" i="1"/>
  <c r="AHN234" i="1"/>
  <c r="AHG282" i="1"/>
  <c r="AGR198" i="1"/>
  <c r="AGU121" i="1"/>
  <c r="AGS146" i="1"/>
  <c r="AGP39" i="1"/>
  <c r="AHN159" i="1"/>
  <c r="AGP185" i="1"/>
  <c r="AHP58" i="1"/>
  <c r="AHS100" i="1"/>
  <c r="AGY157" i="1"/>
  <c r="AGX182" i="1"/>
  <c r="AGX98" i="1"/>
  <c r="AGV129" i="1"/>
  <c r="AGY29" i="1"/>
  <c r="AGX385" i="1"/>
  <c r="AGU412" i="1"/>
  <c r="AHS356" i="1"/>
  <c r="AHG388" i="1"/>
  <c r="AHS357" i="1"/>
  <c r="AHG389" i="1"/>
  <c r="AHE401" i="1"/>
  <c r="AHG308" i="1"/>
  <c r="AGX331" i="1"/>
  <c r="AGY364" i="1"/>
  <c r="AGP328" i="1"/>
  <c r="AHN307" i="1"/>
  <c r="AHA341" i="1"/>
  <c r="AHQ31" i="1"/>
  <c r="AHH352" i="1"/>
  <c r="AHG387" i="1"/>
  <c r="AHN321" i="1"/>
  <c r="AGV347" i="1"/>
  <c r="AHB377" i="1"/>
  <c r="AHP352" i="1"/>
  <c r="AHN365" i="1"/>
  <c r="AHG397" i="1"/>
  <c r="AGS370" i="1"/>
  <c r="AGV412" i="1"/>
  <c r="AGV305" i="1"/>
  <c r="AGU210" i="1"/>
  <c r="AGU294" i="1"/>
  <c r="AHH206" i="1"/>
  <c r="AHD278" i="1"/>
  <c r="AHJ193" i="1"/>
  <c r="AHP303" i="1"/>
  <c r="AHB285" i="1"/>
  <c r="AHG76" i="1"/>
  <c r="AHG189" i="1"/>
  <c r="AGX142" i="1"/>
  <c r="AHE158" i="1"/>
  <c r="AHD67" i="1"/>
  <c r="AHS155" i="1"/>
  <c r="AHN64" i="1"/>
  <c r="AHB106" i="1"/>
  <c r="AHS192" i="1"/>
  <c r="AHN134" i="1"/>
  <c r="AHH381" i="1"/>
  <c r="AGY332" i="1"/>
  <c r="AGY376" i="1"/>
  <c r="AHN335" i="1"/>
  <c r="AHN379" i="1"/>
  <c r="AGV407" i="1"/>
  <c r="AHB323" i="1"/>
  <c r="AGX372" i="1"/>
  <c r="AGP96" i="1"/>
  <c r="AGX272" i="1"/>
  <c r="AGS377" i="1"/>
  <c r="AGP385" i="1"/>
  <c r="AHH364" i="1"/>
  <c r="AGS333" i="1"/>
  <c r="AGU314" i="1"/>
  <c r="AHM379" i="1"/>
  <c r="AHS383" i="1"/>
  <c r="AGP321" i="1"/>
  <c r="AHD257" i="1"/>
  <c r="AHQ232" i="1"/>
  <c r="AHN278" i="1"/>
  <c r="AHB213" i="1"/>
  <c r="AHN313" i="1"/>
  <c r="AHQ272" i="1"/>
  <c r="AGP255" i="1"/>
  <c r="AGV205" i="1"/>
  <c r="AHA128" i="1"/>
  <c r="AHB51" i="1"/>
  <c r="AGR85" i="1"/>
  <c r="AGY34" i="1"/>
  <c r="AHM111" i="1"/>
  <c r="AHM228" i="1"/>
  <c r="AHK175" i="1"/>
  <c r="AHH53" i="1"/>
  <c r="AHH91" i="1"/>
  <c r="AGX81" i="1"/>
  <c r="AHQ359" i="1"/>
  <c r="AHJ370" i="1"/>
  <c r="AGR399" i="1"/>
  <c r="AGX357" i="1"/>
  <c r="AHN10" i="1"/>
  <c r="AGS334" i="1"/>
  <c r="AHB363" i="1"/>
  <c r="AHN392" i="1"/>
  <c r="AHQ343" i="1"/>
  <c r="AHM363" i="1"/>
  <c r="AGV331" i="1"/>
  <c r="AHN45" i="1"/>
  <c r="AHA401" i="1"/>
  <c r="AHJ346" i="1"/>
  <c r="AGY395" i="1"/>
  <c r="AGU352" i="1"/>
  <c r="AHK383" i="1"/>
  <c r="AGR412" i="1"/>
  <c r="AGU353" i="1"/>
  <c r="AGP394" i="1"/>
  <c r="AHN276" i="1"/>
  <c r="AHD301" i="1"/>
  <c r="AHD284" i="1"/>
  <c r="AGU200" i="1"/>
  <c r="AGY292" i="1"/>
  <c r="AHQ271" i="1"/>
  <c r="AHN227" i="1"/>
  <c r="AHQ275" i="1"/>
  <c r="AHS263" i="1"/>
  <c r="AHS234" i="1"/>
  <c r="AHD193" i="1"/>
  <c r="AHQ65" i="1"/>
  <c r="AHP110" i="1"/>
  <c r="AGS225" i="1"/>
  <c r="AHP59" i="1"/>
  <c r="AGS139" i="1"/>
  <c r="AHS95" i="1"/>
  <c r="AHK176" i="1"/>
  <c r="AHA125" i="1"/>
  <c r="AGY148" i="1"/>
  <c r="AGV42" i="1"/>
  <c r="AHD321" i="1"/>
  <c r="AHG365" i="1"/>
  <c r="AHM338" i="1"/>
  <c r="AGY359" i="1"/>
  <c r="AGP331" i="1"/>
  <c r="AGU315" i="1"/>
  <c r="AHP329" i="1"/>
  <c r="AHJ101" i="1"/>
  <c r="AHP278" i="1"/>
  <c r="AHD333" i="1"/>
  <c r="AHE362" i="1"/>
  <c r="AGV392" i="1"/>
  <c r="AHP346" i="1"/>
  <c r="AHE395" i="1"/>
  <c r="AHG336" i="1"/>
  <c r="AHE348" i="1"/>
  <c r="AHD408" i="1"/>
  <c r="AHA91" i="1"/>
  <c r="AHP341" i="1"/>
  <c r="AHB361" i="1"/>
  <c r="AHK400" i="1"/>
  <c r="AHN9" i="1"/>
  <c r="AHD245" i="1"/>
  <c r="AHE287" i="1"/>
  <c r="AHE236" i="1"/>
  <c r="AHQ307" i="1"/>
  <c r="AHQ294" i="1"/>
  <c r="AGV215" i="1"/>
  <c r="AHG223" i="1"/>
  <c r="AHP246" i="1"/>
  <c r="AHE230" i="1"/>
  <c r="AGY149" i="1"/>
  <c r="AHG166" i="1"/>
  <c r="AHG77" i="1"/>
  <c r="AHN202" i="1"/>
  <c r="AHA153" i="1"/>
  <c r="AGX60" i="1"/>
  <c r="AGP199" i="1"/>
  <c r="AHK173" i="1"/>
  <c r="AHN123" i="1"/>
  <c r="AHM80" i="1"/>
  <c r="AHN37" i="1"/>
  <c r="AHJ384" i="1"/>
  <c r="AHK354" i="1"/>
  <c r="AHD389" i="1"/>
  <c r="AHA356" i="1"/>
  <c r="AHQ381" i="1"/>
  <c r="AGY108" i="1"/>
  <c r="AHB331" i="1"/>
  <c r="AGV357" i="1"/>
  <c r="AGS366" i="1"/>
  <c r="AGV263" i="1"/>
  <c r="AHH284" i="1"/>
  <c r="AHB291" i="1"/>
  <c r="AGS204" i="1"/>
  <c r="AHD297" i="1"/>
  <c r="AHQ195" i="1"/>
  <c r="AGU137" i="1"/>
  <c r="AGU115" i="1"/>
  <c r="AHK200" i="1"/>
  <c r="AHQ171" i="1"/>
  <c r="AHP72" i="1"/>
  <c r="AGY170" i="1"/>
  <c r="AHA70" i="1"/>
  <c r="AHB153" i="1"/>
  <c r="AHD62" i="1"/>
  <c r="AGP102" i="1"/>
  <c r="AHM352" i="1"/>
  <c r="AHA384" i="1"/>
  <c r="AHJ412" i="1"/>
  <c r="AGP390" i="1"/>
  <c r="AGU402" i="1"/>
  <c r="AGV371" i="1"/>
  <c r="AHQ402" i="1"/>
  <c r="AGR15" i="1"/>
  <c r="AHD269" i="1"/>
  <c r="AHD318" i="1"/>
  <c r="AHN344" i="1"/>
  <c r="AHD308" i="1"/>
  <c r="AHS341" i="1"/>
  <c r="AHK315" i="1"/>
  <c r="AHG328" i="1"/>
  <c r="AHG411" i="1"/>
  <c r="AHD44" i="1"/>
  <c r="AHA17" i="1"/>
  <c r="AHP354" i="1"/>
  <c r="AHD386" i="1"/>
  <c r="AHJ349" i="1"/>
  <c r="AGR381" i="1"/>
  <c r="AHD407" i="1"/>
  <c r="AHG369" i="1"/>
  <c r="AHP396" i="1"/>
  <c r="AGX368" i="1"/>
  <c r="AHS320" i="1"/>
  <c r="AHH248" i="1"/>
  <c r="AHJ290" i="1"/>
  <c r="AHJ238" i="1"/>
  <c r="AHN198" i="1"/>
  <c r="AGP297" i="1"/>
  <c r="AGS243" i="1"/>
  <c r="AHK226" i="1"/>
  <c r="AHJ233" i="1"/>
  <c r="AHK168" i="1"/>
  <c r="AHK80" i="1"/>
  <c r="AHA207" i="1"/>
  <c r="AHE155" i="1"/>
  <c r="AHB62" i="1"/>
  <c r="AHP203" i="1"/>
  <c r="AHS153" i="1"/>
  <c r="AHP60" i="1"/>
  <c r="AHP176" i="1"/>
  <c r="AGP127" i="1"/>
  <c r="AHQ83" i="1"/>
  <c r="AHB45" i="1"/>
  <c r="AHD345" i="1"/>
  <c r="AHQ376" i="1"/>
  <c r="AHE315" i="1"/>
  <c r="AHA328" i="1"/>
  <c r="AHA411" i="1"/>
  <c r="AGS310" i="1"/>
  <c r="AHN338" i="1"/>
  <c r="AGX411" i="1"/>
  <c r="AHS109" i="1"/>
  <c r="AHG57" i="1"/>
  <c r="AHH349" i="1"/>
  <c r="AHG383" i="1"/>
  <c r="AHE311" i="1"/>
  <c r="AHN317" i="1"/>
  <c r="AGV344" i="1"/>
  <c r="AHP349" i="1"/>
  <c r="AGY381" i="1"/>
  <c r="AHJ407" i="1"/>
  <c r="AGR336" i="1"/>
  <c r="AGR380" i="1"/>
  <c r="AHB407" i="1"/>
  <c r="AGS82" i="1"/>
  <c r="AHK305" i="1"/>
  <c r="AGR338" i="1"/>
  <c r="AGX354" i="1"/>
  <c r="AHN385" i="1"/>
  <c r="AHH403" i="1"/>
  <c r="AHN377" i="1"/>
  <c r="AGP275" i="1"/>
  <c r="AGX315" i="1"/>
  <c r="AHS198" i="1"/>
  <c r="AHE266" i="1"/>
  <c r="AHJ248" i="1"/>
  <c r="AHJ226" i="1"/>
  <c r="AHD251" i="1"/>
  <c r="AGR43" i="1"/>
  <c r="AGS81" i="1"/>
  <c r="AHH224" i="1"/>
  <c r="AHS106" i="1"/>
  <c r="AHA219" i="1"/>
  <c r="AGY103" i="1"/>
  <c r="AGP66" i="1"/>
  <c r="AHG175" i="1"/>
  <c r="AHE130" i="1"/>
  <c r="AHB94" i="1"/>
  <c r="AHD357" i="1"/>
  <c r="AGR351" i="1"/>
  <c r="AHH382" i="1"/>
  <c r="AHM396" i="1"/>
  <c r="AHK357" i="1"/>
  <c r="AGV400" i="1"/>
  <c r="AHP366" i="1"/>
  <c r="AGR264" i="1"/>
  <c r="AHE310" i="1"/>
  <c r="AHP399" i="1"/>
  <c r="AGX381" i="1"/>
  <c r="AGR286" i="1"/>
  <c r="AHG255" i="1"/>
  <c r="AGY207" i="1"/>
  <c r="AHH165" i="1"/>
  <c r="AHM278" i="1"/>
  <c r="AGV264" i="1"/>
  <c r="AHK285" i="1"/>
  <c r="AHD175" i="1"/>
  <c r="AGY124" i="1"/>
  <c r="AGP163" i="1"/>
  <c r="AHQ189" i="1"/>
  <c r="AGU104" i="1"/>
  <c r="AGS237" i="1"/>
  <c r="AHD160" i="1"/>
  <c r="AHN185" i="1"/>
  <c r="AHE59" i="1"/>
  <c r="AHE101" i="1"/>
  <c r="AGY210" i="1"/>
  <c r="AHG132" i="1"/>
  <c r="AGV33" i="1"/>
  <c r="AHH323" i="1"/>
  <c r="AGS382" i="1"/>
  <c r="AHM394" i="1"/>
  <c r="AHJ309" i="1"/>
  <c r="AHB338" i="1"/>
  <c r="AHH316" i="1"/>
  <c r="AHN330" i="1"/>
  <c r="AHG363" i="1"/>
  <c r="AHB317" i="1"/>
  <c r="AHS343" i="1"/>
  <c r="AHA279" i="1"/>
  <c r="AHJ355" i="1"/>
  <c r="AGX387" i="1"/>
  <c r="AGV399" i="1"/>
  <c r="AHH335" i="1"/>
  <c r="AHH379" i="1"/>
  <c r="AGP407" i="1"/>
  <c r="AGR368" i="1"/>
  <c r="AHB396" i="1"/>
  <c r="AHJ369" i="1"/>
  <c r="AHM382" i="1"/>
  <c r="AHN14" i="1"/>
  <c r="AHK341" i="1"/>
  <c r="AHJ360" i="1"/>
  <c r="AHA326" i="1"/>
  <c r="AGR325" i="1"/>
  <c r="AHQ412" i="1"/>
  <c r="AHA301" i="1"/>
  <c r="AHN277" i="1"/>
  <c r="AGR193" i="1"/>
  <c r="AGX285" i="1"/>
  <c r="AGV292" i="1"/>
  <c r="AHJ212" i="1"/>
  <c r="AGR187" i="1"/>
  <c r="AHP157" i="1"/>
  <c r="AHQ66" i="1"/>
  <c r="AHE108" i="1"/>
  <c r="AHM137" i="1"/>
  <c r="AHM115" i="1"/>
  <c r="AGV193" i="1"/>
  <c r="AGR135" i="1"/>
  <c r="AGR52" i="1"/>
  <c r="AGS170" i="1"/>
  <c r="AGU70" i="1"/>
  <c r="AGU62" i="1"/>
  <c r="AGY357" i="1"/>
  <c r="AHS399" i="1"/>
  <c r="AGP323" i="1"/>
  <c r="AGU381" i="1"/>
  <c r="AGU394" i="1"/>
  <c r="AHD369" i="1"/>
  <c r="AHG382" i="1"/>
  <c r="AHM348" i="1"/>
  <c r="AGV410" i="1"/>
  <c r="AHD73" i="1"/>
  <c r="AHE285" i="1"/>
  <c r="AHM314" i="1"/>
  <c r="AHB325" i="1"/>
  <c r="AHB409" i="1"/>
  <c r="AGR355" i="1"/>
  <c r="AHH386" i="1"/>
  <c r="AHM373" i="1"/>
  <c r="AGS403" i="1"/>
  <c r="AGY365" i="1"/>
  <c r="AHA311" i="1"/>
  <c r="AGS341" i="1"/>
  <c r="AGR360" i="1"/>
  <c r="AHE412" i="1"/>
  <c r="AGR319" i="1"/>
  <c r="AHD344" i="1"/>
  <c r="AGS319" i="1"/>
  <c r="AHN284" i="1"/>
  <c r="AHJ243" i="1"/>
  <c r="AHQ299" i="1"/>
  <c r="AHS248" i="1"/>
  <c r="AHB232" i="1"/>
  <c r="AGP193" i="1"/>
  <c r="AGV209" i="1"/>
  <c r="AHH262" i="1"/>
  <c r="AHS242" i="1"/>
  <c r="AHA215" i="1"/>
  <c r="AGX147" i="1"/>
  <c r="AGV161" i="1"/>
  <c r="AGY32" i="1"/>
  <c r="AGV67" i="1"/>
  <c r="AHP186" i="1"/>
  <c r="AGX136" i="1"/>
  <c r="AGP93" i="1"/>
  <c r="AGU116" i="1"/>
  <c r="AHK215" i="1"/>
  <c r="AHB183" i="1"/>
  <c r="AHK133" i="1"/>
  <c r="AHD90" i="1"/>
  <c r="AHA57" i="1"/>
  <c r="AHM169" i="1"/>
  <c r="AHM81" i="1"/>
  <c r="AGX333" i="1"/>
  <c r="AGX362" i="1"/>
  <c r="AGP392" i="1"/>
  <c r="AHG362" i="1"/>
  <c r="AHG330" i="1"/>
  <c r="AHJ342" i="1"/>
  <c r="AGY35" i="1"/>
  <c r="AHG380" i="1"/>
  <c r="AGY330" i="1"/>
  <c r="AHG315" i="1"/>
  <c r="AHB353" i="1"/>
  <c r="AHN84" i="1"/>
  <c r="AHS13" i="1"/>
  <c r="AHN21" i="1"/>
  <c r="AHA22" i="1"/>
  <c r="AHP21" i="1"/>
  <c r="AGU32" i="1"/>
  <c r="AHP16" i="1"/>
  <c r="AGR20" i="1"/>
  <c r="AHJ17" i="1"/>
  <c r="AHK23" i="1"/>
  <c r="AGY13" i="1"/>
  <c r="AGP32" i="1"/>
  <c r="AGU28" i="1"/>
  <c r="AHD12" i="1"/>
  <c r="AHA28" i="1"/>
  <c r="AHQ25" i="1"/>
  <c r="AHS27" i="1"/>
  <c r="AHM22" i="1"/>
  <c r="AHG18" i="1"/>
  <c r="AHB17" i="1"/>
  <c r="AGY17" i="1"/>
  <c r="AGS18" i="1"/>
  <c r="AHQ19" i="1"/>
  <c r="AHQ21" i="1"/>
  <c r="AHG26" i="1"/>
  <c r="AGR28" i="1"/>
  <c r="AGR29" i="1"/>
  <c r="AHN19" i="1"/>
  <c r="AGU11" i="1"/>
  <c r="AGS15" i="1"/>
  <c r="AHS25" i="1"/>
  <c r="AHA26" i="1"/>
  <c r="AGY18" i="1"/>
  <c r="AHM14" i="1"/>
  <c r="AHE18" i="1"/>
  <c r="AHD22" i="1"/>
  <c r="AHA12" i="1"/>
  <c r="AGX12" i="1"/>
  <c r="AHP13" i="1"/>
  <c r="AGP27" i="1"/>
  <c r="AHH23" i="1"/>
  <c r="AHM11" i="1"/>
  <c r="AHP31" i="1"/>
  <c r="AGS35" i="1"/>
  <c r="AHH12" i="1"/>
  <c r="AHG16" i="1"/>
  <c r="AGX28" i="1"/>
  <c r="AHQ22" i="1"/>
  <c r="AHK28" i="1"/>
  <c r="AHA34" i="1"/>
  <c r="AHE25" i="1"/>
  <c r="AHD28" i="1"/>
  <c r="AGY30" i="1"/>
  <c r="AHJ22" i="1"/>
  <c r="AGP23" i="1"/>
  <c r="AHE22" i="1"/>
  <c r="AHG25" i="1"/>
  <c r="AGU36" i="1"/>
  <c r="AHA27" i="1"/>
  <c r="AGS25" i="1"/>
  <c r="AHE10" i="1"/>
  <c r="AHD14" i="1"/>
  <c r="AHQ14" i="1"/>
  <c r="AHP18" i="1"/>
  <c r="AHE13" i="1"/>
  <c r="AHJ21" i="1"/>
  <c r="AHB20" i="1"/>
  <c r="AGX16" i="1"/>
  <c r="AGS37" i="1"/>
  <c r="AGX36" i="1"/>
  <c r="AGY21" i="1"/>
  <c r="AGY37" i="1"/>
  <c r="AHM15" i="1"/>
  <c r="AHE30" i="1"/>
  <c r="AGY31" i="1"/>
  <c r="AHE28" i="1"/>
  <c r="AHN27" i="1"/>
  <c r="AHG20" i="1"/>
  <c r="AHG22" i="1"/>
  <c r="AGU25" i="1"/>
  <c r="AGP29" i="1"/>
  <c r="AHQ37" i="1"/>
  <c r="AGP26" i="1"/>
  <c r="AGV21" i="1"/>
  <c r="AGV23" i="1"/>
  <c r="AGY58" i="1"/>
  <c r="AHJ118" i="1"/>
  <c r="AHJ25" i="1"/>
  <c r="AHS19" i="1"/>
  <c r="AHQ23" i="1"/>
  <c r="AGY25" i="1"/>
  <c r="AHA29" i="1"/>
  <c r="AHE26" i="1"/>
  <c r="AHA15" i="1"/>
  <c r="AHM20" i="1"/>
  <c r="AGP11" i="1"/>
  <c r="AHG15" i="1"/>
  <c r="AHE19" i="1"/>
  <c r="AGV11" i="1"/>
  <c r="AHA19" i="1"/>
  <c r="AHK33" i="1"/>
  <c r="AGV35" i="1"/>
  <c r="AHH30" i="1"/>
  <c r="AHP25" i="1"/>
  <c r="AHB29" i="1"/>
  <c r="AHM29" i="1"/>
  <c r="AHB30" i="1"/>
  <c r="AHS26" i="1"/>
  <c r="AGR12" i="1"/>
  <c r="AGP20" i="1"/>
  <c r="AHK26" i="1"/>
  <c r="AGX27" i="1"/>
  <c r="AHD34" i="1"/>
  <c r="AHD9" i="1"/>
  <c r="AHK19" i="1"/>
  <c r="AHB19" i="1"/>
  <c r="AHG19" i="1"/>
  <c r="AGS28" i="1"/>
  <c r="AGU31" i="1"/>
  <c r="AHJ30" i="1"/>
  <c r="AHQ26" i="1"/>
  <c r="AHJ20" i="1"/>
  <c r="AGU29" i="1"/>
  <c r="AHG31" i="1"/>
  <c r="AHN35" i="1"/>
  <c r="AHA25" i="1"/>
  <c r="AGU27" i="1"/>
  <c r="AHH26" i="1"/>
  <c r="AHE21" i="1"/>
  <c r="AGP21" i="1"/>
  <c r="AHK21" i="1"/>
  <c r="AGR21" i="1"/>
  <c r="AHS28" i="1"/>
  <c r="AGS13" i="1"/>
  <c r="AHE33" i="1"/>
  <c r="AHE17" i="1"/>
  <c r="AHD36" i="1"/>
  <c r="AGU34" i="1"/>
  <c r="AHB35" i="1"/>
  <c r="AGY26" i="1"/>
  <c r="AHS11" i="1"/>
  <c r="AHQ15" i="1"/>
  <c r="AHG10" i="1"/>
  <c r="AHK18" i="1"/>
  <c r="AGX18" i="1"/>
  <c r="AHM18" i="1"/>
  <c r="AHQ18" i="1"/>
  <c r="AHQ13" i="1"/>
  <c r="AGY23" i="1"/>
  <c r="AHN23" i="1"/>
  <c r="AGU23" i="1"/>
  <c r="AHK25" i="1"/>
  <c r="AGY15" i="1"/>
  <c r="AHN15" i="1"/>
  <c r="AHH16" i="1"/>
  <c r="AHP22" i="1"/>
  <c r="AHS14" i="1"/>
  <c r="AHM23" i="1"/>
  <c r="AHJ28" i="1"/>
  <c r="AGV27" i="1"/>
  <c r="AHS29" i="1"/>
  <c r="AHB27" i="1"/>
  <c r="AHS31" i="1"/>
  <c r="AHP30" i="1"/>
  <c r="AHK10" i="1"/>
  <c r="AHJ27" i="1"/>
  <c r="AGX30" i="1"/>
  <c r="AHS16" i="1"/>
  <c r="AHS18" i="1"/>
  <c r="AGX25" i="1"/>
  <c r="AHB26" i="1"/>
  <c r="AGS26" i="1"/>
  <c r="AGX101" i="1"/>
  <c r="AHK27" i="1"/>
  <c r="AHN40" i="1"/>
  <c r="AGR27" i="1"/>
  <c r="AGU10" i="1"/>
  <c r="AHD29" i="1"/>
  <c r="AHG14" i="1"/>
  <c r="AHD32" i="1"/>
  <c r="AGU26" i="1"/>
  <c r="AHG27" i="1"/>
  <c r="AHG28" i="1"/>
  <c r="AHS23" i="1"/>
  <c r="AHQ17" i="1"/>
  <c r="AHD31" i="1"/>
  <c r="AHJ32" i="1"/>
  <c r="AHQ30" i="1"/>
  <c r="AGU14" i="1"/>
  <c r="AGY22" i="1"/>
  <c r="AGY10" i="1"/>
  <c r="AGX29" i="1"/>
  <c r="AHN33" i="1"/>
  <c r="AGR32" i="1"/>
  <c r="AHQ9" i="1"/>
  <c r="AGX17" i="1"/>
  <c r="AHM19" i="1"/>
  <c r="AHB15" i="1"/>
  <c r="AHN30" i="1"/>
  <c r="AHP32" i="1"/>
  <c r="AGR9" i="1"/>
  <c r="AHS12" i="1"/>
  <c r="AHE35" i="1"/>
  <c r="AGY14" i="1"/>
  <c r="AGX13" i="1"/>
  <c r="AHP36" i="1"/>
  <c r="AHK9" i="1"/>
  <c r="AHM38" i="1"/>
  <c r="AHQ10" i="1"/>
  <c r="AHM26" i="1"/>
  <c r="AGP30" i="1"/>
  <c r="AGR30" i="1"/>
  <c r="AHM34" i="1"/>
  <c r="AGY28" i="1"/>
  <c r="AHB9" i="1"/>
  <c r="AGY9" i="1"/>
  <c r="AHG11" i="1"/>
  <c r="AHS34" i="1"/>
  <c r="AGU18" i="1"/>
  <c r="AGX32" i="1"/>
  <c r="AHQ33" i="1"/>
  <c r="AHH29" i="1"/>
  <c r="AHQ28" i="1"/>
  <c r="AGV16" i="1"/>
  <c r="AGU20" i="1"/>
  <c r="AHN29" i="1"/>
  <c r="AGX9" i="1"/>
  <c r="AHN26" i="1"/>
  <c r="AHH20" i="1"/>
  <c r="AGV19" i="1"/>
  <c r="AHJ14" i="1"/>
  <c r="AGP15" i="1"/>
  <c r="AHS15" i="1"/>
  <c r="AHP27" i="1"/>
  <c r="AHS10" i="1"/>
  <c r="AHA20" i="1"/>
  <c r="AGX20" i="1"/>
  <c r="AGV20" i="1"/>
  <c r="AGR17" i="1"/>
  <c r="AHS20" i="1"/>
  <c r="AHM27" i="1"/>
  <c r="AHP28" i="1"/>
  <c r="AHP29" i="1"/>
  <c r="AHM31" i="1"/>
  <c r="AHA11" i="1"/>
  <c r="AHP12" i="1"/>
  <c r="AHN20" i="1"/>
  <c r="AGX10" i="1"/>
  <c r="AHM10" i="1"/>
  <c r="AGV12" i="1"/>
  <c r="AGR31" i="1"/>
  <c r="AGR16" i="1"/>
  <c r="AHD18" i="1"/>
  <c r="AHD20" i="1"/>
  <c r="AHB12" i="1"/>
  <c r="AHG34" i="1"/>
  <c r="AHJ36" i="1"/>
  <c r="AGS22" i="1"/>
  <c r="AGS9" i="1"/>
  <c r="AHB16" i="1"/>
  <c r="AGV29" i="1"/>
  <c r="AGY33" i="1"/>
  <c r="AGR69" i="1"/>
  <c r="AHK108" i="1"/>
  <c r="AHD13" i="1"/>
  <c r="AGV17" i="1"/>
  <c r="AHP17" i="1"/>
  <c r="AHH21" i="1"/>
  <c r="AHD16" i="1"/>
  <c r="AHJ9" i="1"/>
  <c r="AGU38" i="1"/>
  <c r="AHA32" i="1"/>
  <c r="AGR36" i="1"/>
  <c r="AHD25" i="1"/>
  <c r="AHD27" i="1"/>
  <c r="AHH15" i="1"/>
  <c r="AHN13" i="1"/>
  <c r="AHA14" i="1"/>
  <c r="AGU15" i="1"/>
  <c r="AHP20" i="1"/>
  <c r="AGP35" i="1"/>
  <c r="AHE37" i="1"/>
  <c r="AHE31" i="1"/>
  <c r="AHP9" i="1"/>
  <c r="AHH13" i="1"/>
  <c r="AGP12" i="1"/>
  <c r="AHM28" i="1"/>
  <c r="AHK11" i="1"/>
  <c r="AHB11" i="1"/>
  <c r="AGR13" i="1"/>
  <c r="AHP34" i="1"/>
  <c r="AHM16" i="1"/>
  <c r="AHJ16" i="1"/>
  <c r="AHD17" i="1"/>
  <c r="AGR22" i="1"/>
  <c r="AHS22" i="1"/>
  <c r="AGX21" i="1"/>
  <c r="AHK17" i="1"/>
  <c r="AGP33" i="1"/>
  <c r="AHG38" i="1"/>
  <c r="AGS30" i="1"/>
  <c r="AGV15" i="1"/>
  <c r="AHN16" i="1"/>
  <c r="AGX22" i="1"/>
  <c r="AHJ12" i="1"/>
  <c r="AHK31" i="1"/>
  <c r="AHH35" i="1"/>
  <c r="AHK22" i="1"/>
  <c r="AHA18" i="1"/>
  <c r="AHD21" i="1"/>
  <c r="AGS17" i="1"/>
  <c r="AHK14" i="1"/>
  <c r="AGY19" i="1"/>
  <c r="AHA10" i="1"/>
  <c r="AHH27" i="1"/>
  <c r="AHG29" i="1"/>
  <c r="AGV26" i="1"/>
  <c r="AHE9" i="1"/>
  <c r="AHH17" i="1"/>
  <c r="AHH19" i="1"/>
  <c r="AHB23" i="1"/>
  <c r="AGS14" i="1"/>
  <c r="AGR18" i="1"/>
  <c r="AHB33" i="1"/>
  <c r="AHH11" i="1"/>
  <c r="AHJ29" i="1"/>
  <c r="AHQ35" i="1"/>
  <c r="AGS10" i="1"/>
  <c r="AGX31" i="1"/>
  <c r="AGP13" i="1"/>
  <c r="AHK13" i="1"/>
  <c r="AHE14" i="1"/>
  <c r="AGS19" i="1"/>
  <c r="AGS21" i="1"/>
  <c r="AHM25" i="1"/>
  <c r="AGR25" i="1"/>
  <c r="AHA23" i="1"/>
  <c r="AGP19" i="1"/>
  <c r="AGU19" i="1"/>
  <c r="AGS23" i="1"/>
  <c r="AHM32" i="1"/>
  <c r="AHN12" i="1"/>
  <c r="AGS33" i="1"/>
  <c r="AHG23" i="1"/>
  <c r="AGU22" i="1"/>
  <c r="AHE23" i="1"/>
  <c r="AGR34" i="1"/>
  <c r="AHJ13" i="1"/>
  <c r="AGP16" i="1"/>
  <c r="AHB21" i="1"/>
  <c r="AHN11" i="1"/>
</calcChain>
</file>

<file path=xl/sharedStrings.xml><?xml version="1.0" encoding="utf-8"?>
<sst xmlns="http://schemas.openxmlformats.org/spreadsheetml/2006/main" count="17135" uniqueCount="379">
  <si>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</si>
  <si>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</si>
  <si>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</si>
  <si>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</si>
  <si>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</si>
  <si>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</si>
  <si>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</si>
  <si>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</si>
  <si>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</si>
  <si>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</si>
  <si>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</si>
  <si>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</si>
  <si>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</si>
  <si>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</si>
  <si>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</si>
  <si>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</si>
  <si>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</si>
  <si>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</si>
  <si>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</si>
  <si>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</si>
  <si>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</si>
  <si>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</si>
  <si>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Киван М.М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</si>
  <si>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</si>
  <si>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</si>
  <si>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</si>
  <si>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</si>
  <si>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</si>
  <si>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</si>
  <si>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</si>
  <si>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</si>
  <si>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</si>
  <si>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</si>
  <si>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</si>
  <si>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</si>
  <si>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</si>
  <si>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</si>
  <si>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</si>
  <si>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</si>
  <si>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</si>
  <si>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</si>
  <si>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</si>
  <si>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</si>
  <si>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</si>
  <si>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</si>
  <si>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</si>
  <si>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</si>
  <si>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</si>
  <si>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</si>
  <si>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</si>
  <si>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</si>
  <si>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</si>
  <si>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</si>
  <si>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</si>
  <si>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</si>
  <si>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</si>
  <si>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</si>
  <si>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</si>
  <si>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</si>
  <si>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</si>
  <si>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</si>
  <si>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</si>
  <si>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</si>
  <si>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</si>
  <si>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</si>
  <si>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</si>
  <si>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</si>
  <si>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</si>
  <si>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</si>
  <si>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</si>
  <si>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</si>
  <si>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</si>
  <si>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</si>
  <si>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Гусев Д.Д. </t>
  </si>
  <si>
    <t xml:space="preserve">Дедов В.А. </t>
  </si>
  <si>
    <t xml:space="preserve">Мороков Н.В. </t>
  </si>
  <si>
    <t xml:space="preserve">Прошян М.А. </t>
  </si>
  <si>
    <t xml:space="preserve">Сидоров М.А. 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</si>
  <si>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</si>
  <si>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</si>
  <si>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</si>
  <si>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</si>
  <si>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</si>
  <si>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</si>
  <si>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</si>
  <si>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</si>
  <si>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</si>
  <si>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</si>
  <si>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</si>
  <si>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</si>
  <si>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</si>
  <si>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</si>
  <si>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</si>
  <si>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</si>
  <si>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</si>
  <si>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</si>
  <si>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</si>
  <si>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</si>
  <si>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</si>
  <si>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</si>
  <si>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</si>
  <si>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</si>
  <si>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</si>
  <si>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</si>
  <si>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 xml:space="preserve">Павлов С.П. </t>
  </si>
  <si>
    <t xml:space="preserve">Пенжиев Ш. </t>
  </si>
  <si>
    <t xml:space="preserve">Федоров Е.О. </t>
  </si>
  <si>
    <t xml:space="preserve">Шоронов А.Н.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</si>
  <si>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</si>
  <si>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</si>
  <si>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</si>
  <si>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</si>
  <si>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</si>
  <si>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</si>
  <si>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</si>
  <si>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</si>
  <si>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</si>
  <si>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</si>
  <si>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</si>
  <si>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</si>
  <si>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</si>
  <si>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</si>
  <si>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</si>
  <si>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</si>
  <si>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</si>
  <si>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</si>
  <si>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</si>
  <si>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</si>
  <si>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</si>
  <si>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</si>
  <si>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</si>
  <si>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</si>
  <si>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</si>
  <si>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</si>
  <si>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</si>
  <si>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</si>
  <si>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</si>
  <si>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</si>
  <si>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</si>
  <si>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</si>
  <si>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</si>
  <si>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</si>
  <si>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</si>
  <si>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</si>
  <si>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</si>
  <si>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</si>
  <si>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</si>
  <si>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</si>
  <si>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Мешалкин М.В. </t>
  </si>
  <si>
    <t xml:space="preserve">Митин Н.Д. </t>
  </si>
  <si>
    <t xml:space="preserve">Фетисов П.Н. 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</si>
  <si>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</si>
  <si>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</si>
  <si>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</si>
  <si>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</si>
  <si>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</si>
  <si>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</si>
  <si>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</si>
  <si>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</si>
  <si>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</si>
  <si>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</si>
  <si>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</si>
  <si>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</si>
  <si>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</si>
  <si>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</si>
  <si>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</si>
  <si>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</si>
  <si>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</si>
  <si>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</si>
  <si>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</si>
  <si>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</si>
  <si>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</si>
  <si>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</si>
  <si>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</si>
  <si>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</si>
  <si>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</si>
  <si>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</si>
  <si>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</si>
  <si>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</si>
  <si>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</si>
  <si>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</si>
  <si>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</si>
  <si>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</si>
  <si>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</si>
  <si>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</si>
  <si>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</si>
  <si>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</si>
  <si>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</si>
  <si>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</si>
  <si>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</si>
  <si>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</si>
  <si>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</si>
  <si>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</si>
  <si>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</si>
  <si>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</si>
  <si>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</si>
  <si>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</si>
  <si>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</si>
  <si>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</si>
  <si>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</si>
  <si>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</si>
  <si>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</si>
  <si>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</si>
  <si>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</si>
  <si>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</si>
  <si>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</si>
  <si>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</si>
  <si>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</si>
  <si>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</si>
  <si>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</si>
  <si>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</si>
  <si>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</si>
  <si>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</si>
  <si>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</si>
  <si>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</si>
  <si>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</si>
  <si>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</si>
  <si>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</si>
  <si>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</si>
  <si>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</si>
  <si>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</si>
  <si>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</si>
  <si>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</si>
  <si>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</si>
  <si>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</si>
  <si>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</si>
  <si>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</si>
  <si>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</si>
  <si>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Смирнов К.В.</t>
  </si>
  <si>
    <t>Строчилин Н.П.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</si>
  <si>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</si>
  <si>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</si>
  <si>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</si>
  <si>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</si>
  <si>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</si>
  <si>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</si>
  <si>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</si>
  <si>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</si>
  <si>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</si>
  <si>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</si>
  <si>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</si>
  <si>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</si>
  <si>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</si>
  <si>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</si>
  <si>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</si>
  <si>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</si>
  <si>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</si>
  <si>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</si>
  <si>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</si>
  <si>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</si>
  <si>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</si>
  <si>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</si>
  <si>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</si>
  <si>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</si>
  <si>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</si>
  <si>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</si>
  <si>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</si>
  <si>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</si>
  <si>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</si>
  <si>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</si>
  <si>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</si>
  <si>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</si>
  <si>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</si>
  <si>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</si>
  <si>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</si>
  <si>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</si>
  <si>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</si>
  <si>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</si>
  <si>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</si>
  <si>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</si>
  <si>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</si>
  <si>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</si>
  <si>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</si>
  <si>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</si>
  <si>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</si>
  <si>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</si>
  <si>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</si>
  <si>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</si>
  <si>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</si>
  <si>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</si>
  <si>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</si>
  <si>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</si>
  <si>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</si>
  <si>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</si>
  <si>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Виноградов Д.В.</t>
  </si>
  <si>
    <t>Ермаков А.Э.</t>
  </si>
  <si>
    <t>Зубарев С.М.</t>
  </si>
  <si>
    <t xml:space="preserve">Зубров Н.М. 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</si>
  <si>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</si>
  <si>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</si>
  <si>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</si>
  <si>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</si>
  <si>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</si>
  <si>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</si>
  <si>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</si>
  <si>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Сова Б.А. </t>
  </si>
  <si>
    <t>Соколов С.А.</t>
  </si>
  <si>
    <t>Ягодин П.А.</t>
  </si>
  <si>
    <t>"а"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</si>
  <si>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</si>
  <si>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</si>
  <si>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</si>
  <si>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</si>
  <si>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</si>
  <si>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</si>
  <si>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"б"</t>
  </si>
  <si>
    <t xml:space="preserve">Даниленко Н.С. </t>
  </si>
  <si>
    <t>Дикарев Д.В.</t>
  </si>
  <si>
    <t>Клименцов И.И.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</si>
  <si>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</si>
  <si>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</si>
  <si>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</si>
  <si>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</si>
  <si>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</si>
  <si>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</si>
  <si>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</si>
  <si>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</si>
  <si>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</si>
  <si>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</si>
  <si>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</si>
  <si>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</si>
  <si>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</si>
  <si>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</si>
  <si>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</si>
  <si>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</si>
  <si>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</si>
  <si>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</si>
  <si>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</si>
  <si>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</si>
  <si>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</si>
  <si>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</si>
  <si>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</si>
  <si>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</si>
  <si>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</si>
  <si>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</si>
  <si>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</si>
  <si>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</si>
  <si>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</si>
  <si>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</si>
  <si>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</si>
  <si>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</si>
  <si>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</si>
  <si>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</si>
  <si>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</si>
  <si>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</si>
  <si>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</si>
  <si>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</si>
  <si>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</si>
  <si>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</si>
  <si>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</si>
  <si>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</si>
  <si>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</si>
  <si>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</si>
  <si>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</si>
  <si>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</si>
  <si>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</si>
  <si>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</si>
  <si>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</si>
  <si>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</si>
  <si>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</si>
  <si>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</si>
  <si>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</si>
  <si>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</si>
  <si>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</si>
  <si>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</si>
  <si>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</si>
  <si>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</si>
  <si>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</si>
  <si>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</si>
  <si>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и</t>
  </si>
  <si>
    <t>y</t>
  </si>
  <si>
    <t>У</t>
  </si>
  <si>
    <t>Ворожейкин Р.В.</t>
  </si>
  <si>
    <t>Иванов С.В.</t>
  </si>
  <si>
    <t xml:space="preserve">н </t>
  </si>
  <si>
    <t>ь</t>
  </si>
  <si>
    <t>суббота</t>
  </si>
  <si>
    <t>20.20.2021</t>
  </si>
  <si>
    <t>Цветкова Л.А.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</si>
</sst>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21">
    <xf numFmtId="0" fontId="0" fillId="0" borderId="0" xfId="0"/>
    <xf numFmtId="0" fontId="10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textRotation="90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6" fillId="0" borderId="1" xfId="0" applyFont="1" applyBorder="1"/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right"/>
    </xf>
    <xf numFmtId="0" fontId="18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textRotation="90"/>
    </xf>
    <xf numFmtId="0" fontId="18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textRotation="255"/>
    </xf>
    <xf numFmtId="0" fontId="18" fillId="0" borderId="13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4" fillId="0" borderId="2" xfId="0" applyFont="1" applyFill="1" applyBorder="1" applyAlignment="1">
      <alignment horizontal="center"/>
    </xf>
    <xf numFmtId="0" fontId="12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/>
    </xf>
    <xf numFmtId="0" fontId="13" fillId="0" borderId="15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NumberFormat="1" applyFont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0" fontId="9" fillId="0" borderId="3" xfId="0" applyNumberFormat="1" applyFont="1" applyBorder="1" applyAlignment="1">
      <alignment horizontal="center" vertical="center"/>
    </xf>
    <xf numFmtId="0" fontId="9" fillId="0" borderId="4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O$1" max="53" min="1" page="10" val="33"/>
</file>

<file path=xl/ctrlProps/ctrlProp2.xml><?xml version="1.0" encoding="utf-8"?>
<formControlPr xmlns="http://schemas.microsoft.com/office/spreadsheetml/2009/9/main" objectType="CheckBox" fmlaLink="$AGO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870</xdr:col>
          <xdr:colOff>19050</xdr:colOff>
          <xdr:row>0</xdr:row>
          <xdr:rowOff>19050</xdr:rowOff>
        </xdr:from>
        <xdr:to>
          <xdr:col>871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</xdr:col>
          <xdr:colOff>38100</xdr:colOff>
          <xdr:row>2</xdr:row>
          <xdr:rowOff>28575</xdr:rowOff>
        </xdr:from>
        <xdr:to>
          <xdr:col>871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L426"/>
  <sheetViews>
    <sheetView tabSelected="1" zoomScaleNormal="100" workbookViewId="0">
      <pane xSplit="2" ySplit="7" topLeftCell="TG8" activePane="bottomRight" state="frozen"/>
      <selection pane="topRight" activeCell="C1" sqref="C1"/>
      <selection pane="bottomLeft" activeCell="A8" sqref="A8"/>
      <selection pane="bottomRight" activeCell="AAY396" sqref="AAY396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6" width="2.7109375" hidden="1" customWidth="1" outlineLevel="1"/>
    <col min="507" max="507" width="2.7109375" style="3" customWidth="1" collapsed="1"/>
    <col min="508" max="526" width="2.7109375" hidden="1" customWidth="1" outlineLevel="1"/>
    <col min="527" max="527" width="2.7109375" style="3" customWidth="1"/>
    <col min="528" max="545" width="2.7109375" customWidth="1" outlineLevel="1"/>
    <col min="546" max="546" width="2.85546875" customWidth="1" outlineLevel="1"/>
    <col min="547" max="547" width="2.7109375" style="3" customWidth="1" collapsed="1"/>
    <col min="548" max="566" width="2.7109375" hidden="1" customWidth="1" outlineLevel="1"/>
    <col min="567" max="567" width="2.7109375" style="3" customWidth="1" collapsed="1"/>
    <col min="568" max="586" width="2.7109375" hidden="1" customWidth="1" outlineLevel="1"/>
    <col min="587" max="587" width="2.7109375" style="3" customWidth="1" collapsed="1"/>
    <col min="588" max="606" width="2.7109375" hidden="1" customWidth="1" outlineLevel="1"/>
    <col min="607" max="607" width="2.7109375" style="3" customWidth="1" collapsed="1"/>
    <col min="608" max="626" width="2.7109375" hidden="1" customWidth="1" outlineLevel="1"/>
    <col min="627" max="627" width="2.7109375" style="3" customWidth="1" collapsed="1"/>
    <col min="628" max="646" width="2.7109375" hidden="1" customWidth="1" outlineLevel="1"/>
    <col min="647" max="647" width="2.7109375" style="3" customWidth="1" collapsed="1"/>
    <col min="648" max="666" width="2.7109375" hidden="1" customWidth="1" outlineLevel="1"/>
    <col min="667" max="667" width="2.7109375" style="3" customWidth="1" collapsed="1"/>
    <col min="668" max="686" width="2.7109375" hidden="1" customWidth="1" outlineLevel="1"/>
    <col min="687" max="687" width="2.7109375" style="3" customWidth="1" collapsed="1"/>
    <col min="688" max="706" width="2.7109375" hidden="1" customWidth="1" outlineLevel="1"/>
    <col min="707" max="707" width="2.7109375" style="3" customWidth="1" collapsed="1"/>
    <col min="708" max="726" width="2.7109375" hidden="1" customWidth="1" outlineLevel="1"/>
    <col min="727" max="727" width="2.7109375" style="3" customWidth="1" collapsed="1"/>
    <col min="728" max="746" width="2.7109375" hidden="1" customWidth="1" outlineLevel="1"/>
    <col min="747" max="747" width="2.7109375" style="3" customWidth="1" collapsed="1"/>
    <col min="748" max="766" width="2.7109375" hidden="1" customWidth="1" outlineLevel="1"/>
    <col min="767" max="767" width="2.7109375" style="3" customWidth="1" collapsed="1"/>
    <col min="768" max="786" width="2.7109375" hidden="1" customWidth="1" outlineLevel="1"/>
    <col min="787" max="787" width="2.7109375" style="3" customWidth="1" collapsed="1"/>
    <col min="788" max="806" width="2.7109375" hidden="1" customWidth="1" outlineLevel="1"/>
    <col min="807" max="807" width="2.7109375" style="3" customWidth="1" collapsed="1"/>
    <col min="808" max="826" width="2.7109375" hidden="1" customWidth="1" outlineLevel="1"/>
    <col min="827" max="827" width="2.7109375" style="3" customWidth="1" collapsed="1"/>
    <col min="828" max="846" width="2.7109375" hidden="1" customWidth="1" outlineLevel="1"/>
    <col min="847" max="847" width="2.7109375" style="3" customWidth="1" collapsed="1"/>
    <col min="848" max="866" width="2.7109375" hidden="1" customWidth="1" outlineLevel="1"/>
    <col min="867" max="867" width="2.7109375" collapsed="1"/>
    <col min="868" max="869" width="11.28515625" customWidth="1"/>
    <col min="870" max="870" width="11.5703125" customWidth="1"/>
    <col min="871" max="871" width="4.7109375" customWidth="1"/>
    <col min="872" max="872" width="5.28515625" customWidth="1"/>
    <col min="873" max="873" width="5.140625" style="5" hidden="1" customWidth="1"/>
    <col min="874" max="903" width="4.7109375" customWidth="1"/>
  </cols>
  <sheetData>
    <row r="1" spans="1:922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J1" s="102" t="s">
        <v>0</v>
      </c>
      <c r="AGK1" s="102"/>
      <c r="AGL1" s="102"/>
      <c r="AGO1" s="5">
        <v>33</v>
      </c>
      <c r="AGP1" s="116" t="s">
        <v>266</v>
      </c>
      <c r="AGQ1" s="117" t="s">
        <v>266</v>
      </c>
      <c r="AGR1" s="117"/>
      <c r="AGS1" s="117"/>
      <c r="AGT1" s="117"/>
      <c r="AGU1" s="117"/>
      <c r="AGV1" s="117"/>
      <c r="AGW1" s="117"/>
      <c r="AGX1" s="117"/>
      <c r="AGY1" s="117"/>
      <c r="AGZ1" s="117"/>
      <c r="AHA1" s="117"/>
      <c r="AHB1" s="117"/>
      <c r="AHC1" s="117"/>
      <c r="AHD1" s="117"/>
      <c r="AHE1" s="117"/>
      <c r="AHF1" s="117"/>
      <c r="AHG1" s="117"/>
      <c r="AHH1" s="117"/>
      <c r="AHI1" s="117"/>
      <c r="AHJ1" s="117"/>
      <c r="AHK1" s="117"/>
      <c r="AHL1" s="117"/>
      <c r="AHM1" s="117"/>
      <c r="AHN1" s="117"/>
      <c r="AHO1" s="117"/>
      <c r="AHP1" s="117"/>
      <c r="AHQ1" s="117"/>
      <c r="AHR1" s="117"/>
      <c r="AHS1" s="118"/>
    </row>
    <row r="2" spans="1:922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14" t="str">
        <f>IF(OR(SM3="",RO6=SM6),"",CHOOSE(MONTH(SM3),"январь","февраль","март","апрель","май","июнь","июль","август","сентябрь","октябрь","ноябрь","декабрь"))</f>
        <v/>
      </c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13" t="str">
        <f>IF(OR(TG3="",SM6=TG6),"",CHOOSE(MONTH(TG3),"январь","февраль","март","апрель","май","июнь","июль","август","сентябрь","октябрь","ноябрь","декабрь"))</f>
        <v>март</v>
      </c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14" t="str">
        <f>IF(OR(UA3="",TG6=UA6),"",CHOOSE(MONTH(UA3),"январь","февраль","март","апрель","май","июнь","июль","август","сентябрь","октябрь","ноябрь","декабрь"))</f>
        <v/>
      </c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14" t="str">
        <f>IF(OR(UU3="",UA6=UU6),"",CHOOSE(MONTH(UU3),"январь","февраль","март","апрель","май","июнь","июль","август","сентябрь","октябрь","ноябрь","декабрь"))</f>
        <v/>
      </c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14" t="str">
        <f>IF(OR(VO3="",UU6=VO6),"",CHOOSE(MONTH(VO3),"январь","февраль","март","апрель","май","июнь","июль","август","сентябрь","октябрь","ноябрь","декабрь"))</f>
        <v/>
      </c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14" t="str">
        <f>IF(OR(WI3="",VO6=WI6),"",CHOOSE(MONTH(WI3),"январь","февраль","март","апрель","май","июнь","июль","август","сентябрь","октябрь","ноябрь","декабрь"))</f>
        <v/>
      </c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13" t="str">
        <f>IF(OR(XC3="",WI6=XC6),"",CHOOSE(MONTH(XC3),"январь","февраль","март","апрель","май","июнь","июль","август","сентябрь","октябрь","ноябрь","декабрь"))</f>
        <v>апрель</v>
      </c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14" t="str">
        <f>IF(OR(XW3="",XC6=XW6),"",CHOOSE(MONTH(XW3),"январь","февраль","март","апрель","май","июнь","июль","август","сентябрь","октябрь","ноябрь","декабрь"))</f>
        <v/>
      </c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14" t="str">
        <f>IF(OR(YQ3="",XW6=YQ6),"",CHOOSE(MONTH(YQ3),"январь","февраль","март","апрель","май","июнь","июль","август","сентябрь","октябрь","ноябрь","декабрь"))</f>
        <v/>
      </c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14" t="str">
        <f>IF(OR(ZK3="",YQ6=ZK6),"",CHOOSE(MONTH(ZK3),"январь","февраль","март","апрель","май","июнь","июль","август","сентябрь","октябрь","ноябрь","декабрь"))</f>
        <v/>
      </c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13" t="str">
        <f>IF(OR(AAE3="",ZK6=AAE6),"",CHOOSE(MONTH(AAE3),"январь","февраль","март","апрель","май","июнь","июль","август","сентябрь","октябрь","ноябрь","декабрь"))</f>
        <v>май</v>
      </c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14" t="str">
        <f>IF(OR(AAY3="",AAE6=AAY6),"",CHOOSE(MONTH(AAY3),"январь","февраль","март","апрель","май","июнь","июль","август","сентябрь","октябрь","ноябрь","декабрь"))</f>
        <v/>
      </c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14" t="str">
        <f>IF(OR(ABS3="",AAY6=ABS6),"",CHOOSE(MONTH(ABS3),"январь","февраль","март","апрель","май","июнь","июль","август","сентябрь","октябрь","ноябрь","декабрь"))</f>
        <v/>
      </c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14" t="str">
        <f>IF(OR(ACM3="",ABS6=ACM6),"",CHOOSE(MONTH(ACM3),"январь","февраль","март","апрель","май","июнь","июль","август","сентябрь","октябрь","ноябрь","декабрь"))</f>
        <v/>
      </c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14" t="str">
        <f>IF(OR(ADG3="",ACM6=ADG6),"",CHOOSE(MONTH(ADG3),"январь","февраль","март","апрель","май","июнь","июль","август","сентябрь","октябрь","ноябрь","декабрь"))</f>
        <v/>
      </c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13" t="str">
        <f>IF(OR(AEA3="",ADG6=AEA6),"",CHOOSE(MONTH(AEA3),"январь","февраль","март","апрель","май","июнь","июль","август","сентябрь","октябрь","ноябрь","декабрь"))</f>
        <v>июнь</v>
      </c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14" t="str">
        <f>IF(OR(AEU3="",AEA6=AEU6),"",CHOOSE(MONTH(AEU3),"январь","февраль","март","апрель","май","июнь","июль","август","сентябрь","октябрь","ноябрь","декабрь"))</f>
        <v/>
      </c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15" t="str">
        <f>IF(OR(AFO3="",AEU6=AFO6),"",CHOOSE(MONTH(AFO3),"январь","февраль","март","апрель","май","июнь","июль","август","сентябрь","октябрь","ноябрь","декабрь"))</f>
        <v/>
      </c>
      <c r="AGJ2" s="16" t="s">
        <v>2</v>
      </c>
      <c r="AGK2" s="103">
        <f>IF(ISERROR(INDEX(C3:AFR3,,MATCH(AGO5,C7:AFO7,0))),"",INDEX(C3:AFR3,,MATCH(AGO5,C7:AFO7,0)))</f>
        <v>44256</v>
      </c>
      <c r="AGL2" s="109"/>
      <c r="AGO2" s="5">
        <f ca="1">WEEKNUM(NOW(),1)</f>
        <v>11</v>
      </c>
      <c r="AGP2" s="40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2"/>
    </row>
    <row r="3" spans="1:922" s="17" customFormat="1" x14ac:dyDescent="0.25">
      <c r="B3" s="18" t="s">
        <v>3</v>
      </c>
      <c r="C3" s="2">
        <v>44074</v>
      </c>
      <c r="D3" s="2"/>
      <c r="E3" s="2"/>
      <c r="F3" s="2"/>
      <c r="G3" s="2">
        <f>IF(C3="","",IF(C4="пятница",C3+3,C3+1))</f>
        <v>44075</v>
      </c>
      <c r="H3" s="2"/>
      <c r="I3" s="2"/>
      <c r="J3" s="2"/>
      <c r="K3" s="2">
        <f t="shared" ref="K3" si="0">IF(G3="","",IF(G4="пятница",G3+3,G3+1))</f>
        <v>44076</v>
      </c>
      <c r="L3" s="2"/>
      <c r="M3" s="2"/>
      <c r="N3" s="2"/>
      <c r="O3" s="2">
        <f t="shared" ref="O3" si="1">IF(K3="","",IF(K4="пятница",K3+3,K3+1))</f>
        <v>44077</v>
      </c>
      <c r="P3" s="2"/>
      <c r="Q3" s="2"/>
      <c r="R3" s="2"/>
      <c r="S3" s="2">
        <f t="shared" ref="S3" si="2">IF(O3="","",IF(O4="пятница",O3+3,O3+1))</f>
        <v>44078</v>
      </c>
      <c r="T3" s="2"/>
      <c r="U3" s="2"/>
      <c r="V3" s="2"/>
      <c r="W3" s="2">
        <f t="shared" ref="W3" si="3">IF(S3="","",IF(S4="пятница",S3+3,S3+1))</f>
        <v>44081</v>
      </c>
      <c r="X3" s="2"/>
      <c r="Y3" s="2"/>
      <c r="Z3" s="2"/>
      <c r="AA3" s="2">
        <f t="shared" ref="AA3" si="4">IF(W3="","",IF(W4="пятница",W3+3,W3+1))</f>
        <v>44082</v>
      </c>
      <c r="AB3" s="2"/>
      <c r="AC3" s="2"/>
      <c r="AD3" s="2"/>
      <c r="AE3" s="2">
        <f t="shared" ref="AE3" si="5">IF(AA3="","",IF(AA4="пятница",AA3+3,AA3+1))</f>
        <v>44083</v>
      </c>
      <c r="AF3" s="2"/>
      <c r="AG3" s="2"/>
      <c r="AH3" s="2"/>
      <c r="AI3" s="2">
        <f t="shared" ref="AI3" si="6">IF(AE3="","",IF(AE4="пятница",AE3+3,AE3+1))</f>
        <v>44084</v>
      </c>
      <c r="AJ3" s="2"/>
      <c r="AK3" s="2"/>
      <c r="AL3" s="2"/>
      <c r="AM3" s="2">
        <f t="shared" ref="AM3" si="7">IF(AI3="","",IF(AI4="пятница",AI3+3,AI3+1))</f>
        <v>44085</v>
      </c>
      <c r="AN3" s="2"/>
      <c r="AO3" s="2"/>
      <c r="AP3" s="2"/>
      <c r="AQ3" s="2">
        <f t="shared" ref="AQ3" si="8">IF(AM3="","",IF(AM4="пятница",AM3+3,AM3+1))</f>
        <v>44088</v>
      </c>
      <c r="AR3" s="2"/>
      <c r="AS3" s="2"/>
      <c r="AT3" s="2"/>
      <c r="AU3" s="2">
        <f>IF(AQ3="","",IF(AQ4="пятница",AQ3+3,AQ3+1))</f>
        <v>44089</v>
      </c>
      <c r="AV3" s="2"/>
      <c r="AW3" s="2"/>
      <c r="AX3" s="2"/>
      <c r="AY3" s="2">
        <f t="shared" ref="AY3" si="9">IF(AU3="","",IF(AU4="пятница",AU3+3,AU3+1))</f>
        <v>44090</v>
      </c>
      <c r="AZ3" s="2"/>
      <c r="BA3" s="2"/>
      <c r="BB3" s="2"/>
      <c r="BC3" s="2">
        <f t="shared" ref="BC3" si="10">IF(AY3="","",IF(AY4="пятница",AY3+3,AY3+1))</f>
        <v>44091</v>
      </c>
      <c r="BD3" s="2"/>
      <c r="BE3" s="2"/>
      <c r="BF3" s="2"/>
      <c r="BG3" s="2">
        <f t="shared" ref="BG3" si="11">IF(BC3="","",IF(BC4="пятница",BC3+3,BC3+1))</f>
        <v>44092</v>
      </c>
      <c r="BH3" s="2"/>
      <c r="BI3" s="2"/>
      <c r="BJ3" s="2"/>
      <c r="BK3" s="2">
        <f t="shared" ref="BK3" si="12">IF(BG3="","",IF(BG4="пятница",BG3+3,BG3+1))</f>
        <v>44095</v>
      </c>
      <c r="BL3" s="2"/>
      <c r="BM3" s="2"/>
      <c r="BN3" s="2"/>
      <c r="BO3" s="2">
        <f t="shared" ref="BO3" si="13">IF(BK3="","",IF(BK4="пятница",BK3+3,BK3+1))</f>
        <v>44096</v>
      </c>
      <c r="BP3" s="2"/>
      <c r="BQ3" s="2"/>
      <c r="BR3" s="2"/>
      <c r="BS3" s="2">
        <f t="shared" ref="BS3" si="14">IF(BO3="","",IF(BO4="пятница",BO3+3,BO3+1))</f>
        <v>44097</v>
      </c>
      <c r="BT3" s="2"/>
      <c r="BU3" s="2"/>
      <c r="BV3" s="2"/>
      <c r="BW3" s="2">
        <f t="shared" ref="BW3" si="15">IF(BS3="","",IF(BS4="пятница",BS3+3,BS3+1))</f>
        <v>44098</v>
      </c>
      <c r="BX3" s="2"/>
      <c r="BY3" s="2"/>
      <c r="BZ3" s="2"/>
      <c r="CA3" s="2">
        <f t="shared" ref="CA3" si="16">IF(BW3="","",IF(BW4="пятница",BW3+3,BW3+1))</f>
        <v>44099</v>
      </c>
      <c r="CB3" s="2"/>
      <c r="CC3" s="2"/>
      <c r="CD3" s="2"/>
      <c r="CE3" s="2">
        <f t="shared" ref="CE3" si="17">IF(CA3="","",IF(CA4="пятница",CA3+3,CA3+1))</f>
        <v>44102</v>
      </c>
      <c r="CF3" s="2"/>
      <c r="CG3" s="2"/>
      <c r="CH3" s="2"/>
      <c r="CI3" s="2">
        <f t="shared" ref="CI3" si="18">IF(CE3="","",IF(CE4="пятница",CE3+3,CE3+1))</f>
        <v>44103</v>
      </c>
      <c r="CJ3" s="2"/>
      <c r="CK3" s="2"/>
      <c r="CL3" s="2"/>
      <c r="CM3" s="2">
        <f t="shared" ref="CM3" si="19">IF(CI3="","",IF(CI4="пятница",CI3+3,CI3+1))</f>
        <v>44104</v>
      </c>
      <c r="CN3" s="2"/>
      <c r="CO3" s="2"/>
      <c r="CP3" s="2"/>
      <c r="CQ3" s="2">
        <f t="shared" ref="CQ3" si="20">IF(CM3="","",IF(CM4="пятница",CM3+3,CM3+1))</f>
        <v>44105</v>
      </c>
      <c r="CR3" s="2"/>
      <c r="CS3" s="2"/>
      <c r="CT3" s="2"/>
      <c r="CU3" s="2">
        <f t="shared" ref="CU3" si="21">IF(CQ3="","",IF(CQ4="пятница",CQ3+3,CQ3+1))</f>
        <v>44106</v>
      </c>
      <c r="CV3" s="2"/>
      <c r="CW3" s="2"/>
      <c r="CX3" s="2"/>
      <c r="CY3" s="2">
        <f t="shared" ref="CY3" si="22">IF(CU3="","",IF(CU4="пятница",CU3+3,CU3+1))</f>
        <v>44109</v>
      </c>
      <c r="CZ3" s="2"/>
      <c r="DA3" s="2"/>
      <c r="DB3" s="2"/>
      <c r="DC3" s="2">
        <f t="shared" ref="DC3" si="23">IF(CY3="","",IF(CY4="пятница",CY3+3,CY3+1))</f>
        <v>44110</v>
      </c>
      <c r="DD3" s="2"/>
      <c r="DE3" s="2"/>
      <c r="DF3" s="2"/>
      <c r="DG3" s="2">
        <f t="shared" ref="DG3" si="24">IF(DC3="","",IF(DC4="пятница",DC3+3,DC3+1))</f>
        <v>44111</v>
      </c>
      <c r="DH3" s="2"/>
      <c r="DI3" s="2"/>
      <c r="DJ3" s="2"/>
      <c r="DK3" s="2">
        <f t="shared" ref="DK3" si="25">IF(DG3="","",IF(DG4="пятница",DG3+3,DG3+1))</f>
        <v>44112</v>
      </c>
      <c r="DL3" s="2"/>
      <c r="DM3" s="2"/>
      <c r="DN3" s="2"/>
      <c r="DO3" s="2">
        <f t="shared" ref="DO3" si="26">IF(DK3="","",IF(DK4="пятница",DK3+3,DK3+1))</f>
        <v>44113</v>
      </c>
      <c r="DP3" s="2"/>
      <c r="DQ3" s="2"/>
      <c r="DR3" s="2"/>
      <c r="DS3" s="2">
        <f t="shared" ref="DS3" si="27">IF(DO3="","",IF(DO4="пятница",DO3+3,DO3+1))</f>
        <v>44116</v>
      </c>
      <c r="DT3" s="2"/>
      <c r="DU3" s="2"/>
      <c r="DV3" s="2"/>
      <c r="DW3" s="2">
        <f t="shared" ref="DW3" si="28">IF(DS3="","",IF(DS4="пятница",DS3+3,DS3+1))</f>
        <v>44117</v>
      </c>
      <c r="DX3" s="2"/>
      <c r="DY3" s="2"/>
      <c r="DZ3" s="2"/>
      <c r="EA3" s="2">
        <f t="shared" ref="EA3" si="29">IF(DW3="","",IF(DW4="пятница",DW3+3,DW3+1))</f>
        <v>44118</v>
      </c>
      <c r="EB3" s="2"/>
      <c r="EC3" s="2"/>
      <c r="ED3" s="2"/>
      <c r="EE3" s="2">
        <f t="shared" ref="EE3" si="30">IF(EA3="","",IF(EA4="пятница",EA3+3,EA3+1))</f>
        <v>44119</v>
      </c>
      <c r="EF3" s="2"/>
      <c r="EG3" s="2"/>
      <c r="EH3" s="2"/>
      <c r="EI3" s="2">
        <f t="shared" ref="EI3" si="31">IF(EE3="","",IF(EE4="пятница",EE3+3,EE3+1))</f>
        <v>44120</v>
      </c>
      <c r="EJ3" s="2"/>
      <c r="EK3" s="2"/>
      <c r="EL3" s="2"/>
      <c r="EM3" s="2">
        <f t="shared" ref="EM3" si="32">IF(EI3="","",IF(EI4="пятница",EI3+3,EI3+1))</f>
        <v>44123</v>
      </c>
      <c r="EN3" s="2"/>
      <c r="EO3" s="2"/>
      <c r="EP3" s="2"/>
      <c r="EQ3" s="2">
        <f t="shared" ref="EQ3" si="33">IF(EM3="","",IF(EM4="пятница",EM3+3,EM3+1))</f>
        <v>44124</v>
      </c>
      <c r="ER3" s="2"/>
      <c r="ES3" s="2"/>
      <c r="ET3" s="2"/>
      <c r="EU3" s="2">
        <f t="shared" ref="EU3" si="34">IF(EQ3="","",IF(EQ4="пятница",EQ3+3,EQ3+1))</f>
        <v>44125</v>
      </c>
      <c r="EV3" s="2"/>
      <c r="EW3" s="2"/>
      <c r="EX3" s="2"/>
      <c r="EY3" s="2">
        <f t="shared" ref="EY3" si="35">IF(EU3="","",IF(EU4="пятница",EU3+3,EU3+1))</f>
        <v>44126</v>
      </c>
      <c r="EZ3" s="2"/>
      <c r="FA3" s="2"/>
      <c r="FB3" s="2"/>
      <c r="FC3" s="2">
        <f t="shared" ref="FC3" si="36">IF(EY3="","",IF(EY4="пятница",EY3+3,EY3+1))</f>
        <v>44127</v>
      </c>
      <c r="FD3" s="2"/>
      <c r="FE3" s="2"/>
      <c r="FF3" s="2"/>
      <c r="FG3" s="2">
        <f t="shared" ref="FG3" si="37">IF(FC3="","",IF(FC4="пятница",FC3+3,FC3+1))</f>
        <v>44130</v>
      </c>
      <c r="FH3" s="2"/>
      <c r="FI3" s="2"/>
      <c r="FJ3" s="2"/>
      <c r="FK3" s="2">
        <f t="shared" ref="FK3" si="38">IF(FG3="","",IF(FG4="пятница",FG3+3,FG3+1))</f>
        <v>44131</v>
      </c>
      <c r="FL3" s="2"/>
      <c r="FM3" s="2"/>
      <c r="FN3" s="2"/>
      <c r="FO3" s="2">
        <f t="shared" ref="FO3" si="39">IF(FK3="","",IF(FK4="пятница",FK3+3,FK3+1))</f>
        <v>44132</v>
      </c>
      <c r="FP3" s="2"/>
      <c r="FQ3" s="2"/>
      <c r="FR3" s="2"/>
      <c r="FS3" s="2">
        <f t="shared" ref="FS3" si="40">IF(FO3="","",IF(FO4="пятница",FO3+3,FO3+1))</f>
        <v>44133</v>
      </c>
      <c r="FT3" s="2"/>
      <c r="FU3" s="2"/>
      <c r="FV3" s="2"/>
      <c r="FW3" s="2">
        <f t="shared" ref="FW3" si="41">IF(FS3="","",IF(FS4="пятница",FS3+3,FS3+1))</f>
        <v>44134</v>
      </c>
      <c r="FX3" s="2"/>
      <c r="FY3" s="2"/>
      <c r="FZ3" s="2"/>
      <c r="GA3" s="2">
        <f t="shared" ref="GA3" si="42">IF(FW3="","",IF(FW4="пятница",FW3+3,FW3+1))</f>
        <v>44137</v>
      </c>
      <c r="GB3" s="2"/>
      <c r="GC3" s="2"/>
      <c r="GD3" s="2"/>
      <c r="GE3" s="2">
        <f t="shared" ref="GE3" si="43">IF(GA3="","",IF(GA4="пятница",GA3+3,GA3+1))</f>
        <v>44138</v>
      </c>
      <c r="GF3" s="2"/>
      <c r="GG3" s="2"/>
      <c r="GH3" s="2"/>
      <c r="GI3" s="2">
        <f t="shared" ref="GI3" si="44">IF(GE3="","",IF(GE4="пятница",GE3+3,GE3+1))</f>
        <v>44139</v>
      </c>
      <c r="GJ3" s="2"/>
      <c r="GK3" s="2"/>
      <c r="GL3" s="2"/>
      <c r="GM3" s="2">
        <f t="shared" ref="GM3" si="45">IF(GI3="","",IF(GI4="пятница",GI3+3,GI3+1))</f>
        <v>44140</v>
      </c>
      <c r="GN3" s="2"/>
      <c r="GO3" s="2"/>
      <c r="GP3" s="2"/>
      <c r="GQ3" s="2">
        <f t="shared" ref="GQ3" si="46">IF(GM3="","",IF(GM4="пятница",GM3+3,GM3+1))</f>
        <v>44141</v>
      </c>
      <c r="GR3" s="2"/>
      <c r="GS3" s="2"/>
      <c r="GT3" s="2"/>
      <c r="GU3" s="2">
        <f t="shared" ref="GU3" si="47">IF(GQ3="","",IF(GQ4="пятница",GQ3+3,GQ3+1))</f>
        <v>44144</v>
      </c>
      <c r="GV3" s="2"/>
      <c r="GW3" s="2"/>
      <c r="GX3" s="2"/>
      <c r="GY3" s="2">
        <f t="shared" ref="GY3" si="48">IF(GU3="","",IF(GU4="пятница",GU3+3,GU3+1))</f>
        <v>44145</v>
      </c>
      <c r="GZ3" s="2"/>
      <c r="HA3" s="2"/>
      <c r="HB3" s="2"/>
      <c r="HC3" s="2">
        <f t="shared" ref="HC3" si="49">IF(GY3="","",IF(GY4="пятница",GY3+3,GY3+1))</f>
        <v>44146</v>
      </c>
      <c r="HD3" s="2"/>
      <c r="HE3" s="2"/>
      <c r="HF3" s="2"/>
      <c r="HG3" s="2">
        <f t="shared" ref="HG3" si="50">IF(HC3="","",IF(HC4="пятница",HC3+3,HC3+1))</f>
        <v>44147</v>
      </c>
      <c r="HH3" s="2"/>
      <c r="HI3" s="2"/>
      <c r="HJ3" s="2"/>
      <c r="HK3" s="2">
        <f t="shared" ref="HK3" si="51">IF(HG3="","",IF(HG4="пятница",HG3+3,HG3+1))</f>
        <v>44148</v>
      </c>
      <c r="HL3" s="2"/>
      <c r="HM3" s="2"/>
      <c r="HN3" s="2"/>
      <c r="HO3" s="2">
        <f t="shared" ref="HO3" si="52">IF(HK3="","",IF(HK4="пятница",HK3+3,HK3+1))</f>
        <v>44151</v>
      </c>
      <c r="HP3" s="2"/>
      <c r="HQ3" s="2"/>
      <c r="HR3" s="2"/>
      <c r="HS3" s="2">
        <f t="shared" ref="HS3" si="53">IF(HO3="","",IF(HO4="пятница",HO3+3,HO3+1))</f>
        <v>44152</v>
      </c>
      <c r="HT3" s="2"/>
      <c r="HU3" s="2"/>
      <c r="HV3" s="2"/>
      <c r="HW3" s="2">
        <f t="shared" ref="HW3" si="54">IF(HS3="","",IF(HS4="пятница",HS3+3,HS3+1))</f>
        <v>44153</v>
      </c>
      <c r="HX3" s="2"/>
      <c r="HY3" s="2"/>
      <c r="HZ3" s="2"/>
      <c r="IA3" s="2">
        <f t="shared" ref="IA3" si="55">IF(HW3="","",IF(HW4="пятница",HW3+3,HW3+1))</f>
        <v>44154</v>
      </c>
      <c r="IB3" s="2"/>
      <c r="IC3" s="2"/>
      <c r="ID3" s="2"/>
      <c r="IE3" s="2">
        <f t="shared" ref="IE3" si="56">IF(IA3="","",IF(IA4="пятница",IA3+3,IA3+1))</f>
        <v>44155</v>
      </c>
      <c r="IF3" s="2"/>
      <c r="IG3" s="2"/>
      <c r="IH3" s="2"/>
      <c r="II3" s="2">
        <f t="shared" ref="II3" si="57">IF(IE3="","",IF(IE4="пятница",IE3+3,IE3+1))</f>
        <v>44158</v>
      </c>
      <c r="IJ3" s="2"/>
      <c r="IK3" s="2"/>
      <c r="IL3" s="2"/>
      <c r="IM3" s="2">
        <f t="shared" ref="IM3" si="58">IF(II3="","",IF(II4="пятница",II3+3,II3+1))</f>
        <v>44159</v>
      </c>
      <c r="IN3" s="2"/>
      <c r="IO3" s="2"/>
      <c r="IP3" s="2"/>
      <c r="IQ3" s="2">
        <f t="shared" ref="IQ3" si="59">IF(IM3="","",IF(IM4="пятница",IM3+3,IM3+1))</f>
        <v>44160</v>
      </c>
      <c r="IR3" s="2"/>
      <c r="IS3" s="2"/>
      <c r="IT3" s="2"/>
      <c r="IU3" s="2">
        <f t="shared" ref="IU3" si="60">IF(IQ3="","",IF(IQ4="пятница",IQ3+3,IQ3+1))</f>
        <v>44161</v>
      </c>
      <c r="IV3" s="2"/>
      <c r="IW3" s="2"/>
      <c r="IX3" s="2"/>
      <c r="IY3" s="2">
        <f t="shared" ref="IY3" si="61">IF(IU3="","",IF(IU4="пятница",IU3+3,IU3+1))</f>
        <v>44162</v>
      </c>
      <c r="IZ3" s="2"/>
      <c r="JA3" s="2"/>
      <c r="JB3" s="2"/>
      <c r="JC3" s="2">
        <f t="shared" ref="JC3" si="62">IF(IY3="","",IF(IY4="пятница",IY3+3,IY3+1))</f>
        <v>44165</v>
      </c>
      <c r="JD3" s="2"/>
      <c r="JE3" s="2"/>
      <c r="JF3" s="2"/>
      <c r="JG3" s="2">
        <f t="shared" ref="JG3" si="63">IF(JC3="","",IF(JC4="пятница",JC3+3,JC3+1))</f>
        <v>44166</v>
      </c>
      <c r="JH3" s="2"/>
      <c r="JI3" s="2"/>
      <c r="JJ3" s="2"/>
      <c r="JK3" s="2">
        <f t="shared" ref="JK3" si="64">IF(JG3="","",IF(JG4="пятница",JG3+3,JG3+1))</f>
        <v>44167</v>
      </c>
      <c r="JL3" s="2"/>
      <c r="JM3" s="2"/>
      <c r="JN3" s="2"/>
      <c r="JO3" s="2">
        <f t="shared" ref="JO3" si="65">IF(JK3="","",IF(JK4="пятница",JK3+3,JK3+1))</f>
        <v>44168</v>
      </c>
      <c r="JP3" s="2"/>
      <c r="JQ3" s="2"/>
      <c r="JR3" s="2"/>
      <c r="JS3" s="2">
        <f t="shared" ref="JS3" si="66">IF(JO3="","",IF(JO4="пятница",JO3+3,JO3+1))</f>
        <v>44169</v>
      </c>
      <c r="JT3" s="2"/>
      <c r="JU3" s="2"/>
      <c r="JV3" s="2"/>
      <c r="JW3" s="2">
        <f t="shared" ref="JW3" si="67">IF(JS3="","",IF(JS4="пятница",JS3+3,JS3+1))</f>
        <v>44172</v>
      </c>
      <c r="JX3" s="2"/>
      <c r="JY3" s="2"/>
      <c r="JZ3" s="2"/>
      <c r="KA3" s="2">
        <f t="shared" ref="KA3" si="68">IF(JW3="","",IF(JW4="пятница",JW3+3,JW3+1))</f>
        <v>44173</v>
      </c>
      <c r="KB3" s="2"/>
      <c r="KC3" s="2"/>
      <c r="KD3" s="2"/>
      <c r="KE3" s="2">
        <f t="shared" ref="KE3" si="69">IF(KA3="","",IF(KA4="пятница",KA3+3,KA3+1))</f>
        <v>44174</v>
      </c>
      <c r="KF3" s="2"/>
      <c r="KG3" s="2"/>
      <c r="KH3" s="2"/>
      <c r="KI3" s="2">
        <f t="shared" ref="KI3" si="70">IF(KE3="","",IF(KE4="пятница",KE3+3,KE3+1))</f>
        <v>44175</v>
      </c>
      <c r="KJ3" s="2"/>
      <c r="KK3" s="2"/>
      <c r="KL3" s="2"/>
      <c r="KM3" s="2">
        <f t="shared" ref="KM3" si="71">IF(KI3="","",IF(KI4="пятница",KI3+3,KI3+1))</f>
        <v>44176</v>
      </c>
      <c r="KN3" s="2"/>
      <c r="KO3" s="2"/>
      <c r="KP3" s="2"/>
      <c r="KQ3" s="2">
        <f t="shared" ref="KQ3" si="72">IF(KM3="","",IF(KM4="пятница",KM3+3,KM3+1))</f>
        <v>44179</v>
      </c>
      <c r="KR3" s="2"/>
      <c r="KS3" s="2"/>
      <c r="KT3" s="2"/>
      <c r="KU3" s="2">
        <f t="shared" ref="KU3" si="73">IF(KQ3="","",IF(KQ4="пятница",KQ3+3,KQ3+1))</f>
        <v>44180</v>
      </c>
      <c r="KV3" s="2"/>
      <c r="KW3" s="2"/>
      <c r="KX3" s="2"/>
      <c r="KY3" s="2">
        <f t="shared" ref="KY3" si="74">IF(KU3="","",IF(KU4="пятница",KU3+3,KU3+1))</f>
        <v>44181</v>
      </c>
      <c r="KZ3" s="2"/>
      <c r="LA3" s="2"/>
      <c r="LB3" s="2"/>
      <c r="LC3" s="2">
        <f t="shared" ref="LC3" si="75">IF(KY3="","",IF(KY4="пятница",KY3+3,KY3+1))</f>
        <v>44182</v>
      </c>
      <c r="LD3" s="2"/>
      <c r="LE3" s="2"/>
      <c r="LF3" s="2"/>
      <c r="LG3" s="2">
        <f t="shared" ref="LG3" si="76">IF(LC3="","",IF(LC4="пятница",LC3+3,LC3+1))</f>
        <v>44183</v>
      </c>
      <c r="LH3" s="2"/>
      <c r="LI3" s="2"/>
      <c r="LJ3" s="2"/>
      <c r="LK3" s="2">
        <f t="shared" ref="LK3" si="77">IF(LG3="","",IF(LG4="пятница",LG3+3,LG3+1))</f>
        <v>44186</v>
      </c>
      <c r="LL3" s="2"/>
      <c r="LM3" s="2"/>
      <c r="LN3" s="2"/>
      <c r="LO3" s="2">
        <f t="shared" ref="LO3" si="78">IF(LK3="","",IF(LK4="пятница",LK3+3,LK3+1))</f>
        <v>44187</v>
      </c>
      <c r="LP3" s="2"/>
      <c r="LQ3" s="2"/>
      <c r="LR3" s="2"/>
      <c r="LS3" s="2">
        <f t="shared" ref="LS3" si="79">IF(LO3="","",IF(LO4="пятница",LO3+3,LO3+1))</f>
        <v>44188</v>
      </c>
      <c r="LT3" s="2"/>
      <c r="LU3" s="2"/>
      <c r="LV3" s="2"/>
      <c r="LW3" s="2">
        <f t="shared" ref="LW3" si="80">IF(LS3="","",IF(LS4="пятница",LS3+3,LS3+1))</f>
        <v>44189</v>
      </c>
      <c r="LX3" s="2"/>
      <c r="LY3" s="2"/>
      <c r="LZ3" s="2"/>
      <c r="MA3" s="2">
        <f t="shared" ref="MA3" si="81">IF(LW3="","",IF(LW4="пятница",LW3+3,LW3+1))</f>
        <v>44190</v>
      </c>
      <c r="MB3" s="2"/>
      <c r="MC3" s="2"/>
      <c r="MD3" s="2"/>
      <c r="ME3" s="2">
        <f t="shared" ref="ME3" si="82">IF(MA3="","",IF(MA4="пятница",MA3+3,MA3+1))</f>
        <v>44193</v>
      </c>
      <c r="MF3" s="2"/>
      <c r="MG3" s="2"/>
      <c r="MH3" s="2"/>
      <c r="MI3" s="2">
        <f t="shared" ref="MI3" si="83">IF(ME3="","",IF(ME4="пятница",ME3+3,ME3+1))</f>
        <v>44194</v>
      </c>
      <c r="MJ3" s="2"/>
      <c r="MK3" s="2"/>
      <c r="ML3" s="2"/>
      <c r="MM3" s="2">
        <f t="shared" ref="MM3" si="84">IF(MI3="","",IF(MI4="пятница",MI3+3,MI3+1))</f>
        <v>44195</v>
      </c>
      <c r="MN3" s="2"/>
      <c r="MO3" s="2"/>
      <c r="MP3" s="2"/>
      <c r="MQ3" s="2">
        <f t="shared" ref="MQ3" si="85">IF(MM3="","",IF(MM4="пятница",MM3+3,MM3+1))</f>
        <v>44196</v>
      </c>
      <c r="MR3" s="2"/>
      <c r="MS3" s="2"/>
      <c r="MT3" s="2"/>
      <c r="MU3" s="2">
        <f t="shared" ref="MU3" si="86">IF(MQ3="","",IF(MQ4="пятница",MQ3+3,MQ3+1))</f>
        <v>44197</v>
      </c>
      <c r="MV3" s="2"/>
      <c r="MW3" s="2"/>
      <c r="MX3" s="2"/>
      <c r="MY3" s="2">
        <f t="shared" ref="MY3" si="87">IF(MU3="","",IF(MU4="пятница",MU3+3,MU3+1))</f>
        <v>44200</v>
      </c>
      <c r="MZ3" s="2"/>
      <c r="NA3" s="2"/>
      <c r="NB3" s="2"/>
      <c r="NC3" s="2">
        <f t="shared" ref="NC3" si="88">IF(MY3="","",IF(MY4="пятница",MY3+3,MY3+1))</f>
        <v>44201</v>
      </c>
      <c r="ND3" s="2"/>
      <c r="NE3" s="2"/>
      <c r="NF3" s="2"/>
      <c r="NG3" s="2">
        <f t="shared" ref="NG3" si="89">IF(NC3="","",IF(NC4="пятница",NC3+3,NC3+1))</f>
        <v>44202</v>
      </c>
      <c r="NH3" s="2"/>
      <c r="NI3" s="2"/>
      <c r="NJ3" s="2"/>
      <c r="NK3" s="2">
        <f t="shared" ref="NK3" si="90">IF(NG3="","",IF(NG4="пятница",NG3+3,NG3+1))</f>
        <v>44203</v>
      </c>
      <c r="NL3" s="2"/>
      <c r="NM3" s="2"/>
      <c r="NN3" s="2"/>
      <c r="NO3" s="2">
        <f t="shared" ref="NO3" si="91">IF(NK3="","",IF(NK4="пятница",NK3+3,NK3+1))</f>
        <v>44204</v>
      </c>
      <c r="NP3" s="2"/>
      <c r="NQ3" s="2"/>
      <c r="NR3" s="2"/>
      <c r="NS3" s="2">
        <f t="shared" ref="NS3" si="92">IF(NO3="","",IF(NO4="пятница",NO3+3,NO3+1))</f>
        <v>44207</v>
      </c>
      <c r="NT3" s="2"/>
      <c r="NU3" s="2"/>
      <c r="NV3" s="2"/>
      <c r="NW3" s="2">
        <f t="shared" ref="NW3" si="93">IF(NS3="","",IF(NS4="пятница",NS3+3,NS3+1))</f>
        <v>44208</v>
      </c>
      <c r="NX3" s="2"/>
      <c r="NY3" s="2"/>
      <c r="NZ3" s="2"/>
      <c r="OA3" s="2">
        <f t="shared" ref="OA3" si="94">IF(NW3="","",IF(NW4="пятница",NW3+3,NW3+1))</f>
        <v>44209</v>
      </c>
      <c r="OB3" s="2"/>
      <c r="OC3" s="2"/>
      <c r="OD3" s="2"/>
      <c r="OE3" s="2">
        <f t="shared" ref="OE3" si="95">IF(OA3="","",IF(OA4="пятница",OA3+3,OA3+1))</f>
        <v>44210</v>
      </c>
      <c r="OF3" s="2"/>
      <c r="OG3" s="2"/>
      <c r="OH3" s="2"/>
      <c r="OI3" s="2">
        <f t="shared" ref="OI3" si="96">IF(OE3="","",IF(OE4="пятница",OE3+3,OE3+1))</f>
        <v>44211</v>
      </c>
      <c r="OJ3" s="2"/>
      <c r="OK3" s="2"/>
      <c r="OL3" s="2"/>
      <c r="OM3" s="2">
        <f t="shared" ref="OM3" si="97">IF(OI3="","",IF(OI4="пятница",OI3+3,OI3+1))</f>
        <v>44214</v>
      </c>
      <c r="ON3" s="2"/>
      <c r="OO3" s="2"/>
      <c r="OP3" s="2"/>
      <c r="OQ3" s="2">
        <f t="shared" ref="OQ3" si="98">IF(OM3="","",IF(OM4="пятница",OM3+3,OM3+1))</f>
        <v>44215</v>
      </c>
      <c r="OR3" s="2"/>
      <c r="OS3" s="2"/>
      <c r="OT3" s="2"/>
      <c r="OU3" s="2">
        <f t="shared" ref="OU3" si="99">IF(OQ3="","",IF(OQ4="пятница",OQ3+3,OQ3+1))</f>
        <v>44216</v>
      </c>
      <c r="OV3" s="2"/>
      <c r="OW3" s="2"/>
      <c r="OX3" s="2"/>
      <c r="OY3" s="2">
        <f t="shared" ref="OY3" si="100">IF(OU3="","",IF(OU4="пятница",OU3+3,OU3+1))</f>
        <v>44217</v>
      </c>
      <c r="OZ3" s="2"/>
      <c r="PA3" s="2"/>
      <c r="PB3" s="2"/>
      <c r="PC3" s="2">
        <f t="shared" ref="PC3" si="101">IF(OY3="","",IF(OY4="пятница",OY3+3,OY3+1))</f>
        <v>44218</v>
      </c>
      <c r="PD3" s="2"/>
      <c r="PE3" s="2"/>
      <c r="PF3" s="2"/>
      <c r="PG3" s="2">
        <f t="shared" ref="PG3" si="102">IF(PC3="","",IF(PC4="пятница",PC3+3,PC3+1))</f>
        <v>44221</v>
      </c>
      <c r="PH3" s="2"/>
      <c r="PI3" s="2"/>
      <c r="PJ3" s="2"/>
      <c r="PK3" s="2">
        <f t="shared" ref="PK3" si="103">IF(PG3="","",IF(PG4="пятница",PG3+3,PG3+1))</f>
        <v>44222</v>
      </c>
      <c r="PL3" s="2"/>
      <c r="PM3" s="2"/>
      <c r="PN3" s="2"/>
      <c r="PO3" s="2">
        <f t="shared" ref="PO3" si="104">IF(PK3="","",IF(PK4="пятница",PK3+3,PK3+1))</f>
        <v>44223</v>
      </c>
      <c r="PP3" s="2"/>
      <c r="PQ3" s="2"/>
      <c r="PR3" s="2"/>
      <c r="PS3" s="2">
        <f t="shared" ref="PS3" si="105">IF(PO3="","",IF(PO4="пятница",PO3+3,PO3+1))</f>
        <v>44224</v>
      </c>
      <c r="PT3" s="2"/>
      <c r="PU3" s="2"/>
      <c r="PV3" s="2"/>
      <c r="PW3" s="2">
        <f t="shared" ref="PW3" si="106">IF(PS3="","",IF(PS4="пятница",PS3+3,PS3+1))</f>
        <v>44225</v>
      </c>
      <c r="PX3" s="2"/>
      <c r="PY3" s="2"/>
      <c r="PZ3" s="2"/>
      <c r="QA3" s="2">
        <f t="shared" ref="QA3" si="107">IF(PW3="","",IF(PW4="пятница",PW3+3,PW3+1))</f>
        <v>44228</v>
      </c>
      <c r="QB3" s="2"/>
      <c r="QC3" s="2"/>
      <c r="QD3" s="2"/>
      <c r="QE3" s="2">
        <f t="shared" ref="QE3" si="108">IF(QA3="","",IF(QA4="пятница",QA3+3,QA3+1))</f>
        <v>44229</v>
      </c>
      <c r="QF3" s="2"/>
      <c r="QG3" s="2"/>
      <c r="QH3" s="2"/>
      <c r="QI3" s="2">
        <f t="shared" ref="QI3" si="109">IF(QE3="","",IF(QE4="пятница",QE3+3,QE3+1))</f>
        <v>44230</v>
      </c>
      <c r="QJ3" s="2"/>
      <c r="QK3" s="2"/>
      <c r="QL3" s="2"/>
      <c r="QM3" s="2">
        <f t="shared" ref="QM3" si="110">IF(QI3="","",IF(QI4="пятница",QI3+3,QI3+1))</f>
        <v>44231</v>
      </c>
      <c r="QN3" s="2"/>
      <c r="QO3" s="2"/>
      <c r="QP3" s="2"/>
      <c r="QQ3" s="2">
        <f t="shared" ref="QQ3" si="111">IF(QM3="","",IF(QM4="пятница",QM3+3,QM3+1))</f>
        <v>44232</v>
      </c>
      <c r="QR3" s="2"/>
      <c r="QS3" s="2"/>
      <c r="QT3" s="2"/>
      <c r="QU3" s="2">
        <f t="shared" ref="QU3" si="112">IF(QQ3="","",IF(QQ4="пятница",QQ3+3,QQ3+1))</f>
        <v>44235</v>
      </c>
      <c r="QV3" s="2"/>
      <c r="QW3" s="2"/>
      <c r="QX3" s="2"/>
      <c r="QY3" s="2">
        <f t="shared" ref="QY3" si="113">IF(QU3="","",IF(QU4="пятница",QU3+3,QU3+1))</f>
        <v>44236</v>
      </c>
      <c r="QZ3" s="2"/>
      <c r="RA3" s="2"/>
      <c r="RB3" s="2"/>
      <c r="RC3" s="2">
        <f t="shared" ref="RC3" si="114">IF(QY3="","",IF(QY4="пятница",QY3+3,QY3+1))</f>
        <v>44237</v>
      </c>
      <c r="RD3" s="2"/>
      <c r="RE3" s="2"/>
      <c r="RF3" s="2"/>
      <c r="RG3" s="2">
        <f t="shared" ref="RG3" si="115">IF(RC3="","",IF(RC4="пятница",RC3+3,RC3+1))</f>
        <v>44238</v>
      </c>
      <c r="RH3" s="2"/>
      <c r="RI3" s="2"/>
      <c r="RJ3" s="2"/>
      <c r="RK3" s="2">
        <f t="shared" ref="RK3" si="116">IF(RG3="","",IF(RG4="пятница",RG3+3,RG3+1))</f>
        <v>44239</v>
      </c>
      <c r="RL3" s="2"/>
      <c r="RM3" s="2"/>
      <c r="RN3" s="2"/>
      <c r="RO3" s="2">
        <f t="shared" ref="RO3" si="117">IF(RK3="","",IF(RK4="пятница",RK3+3,RK3+1))</f>
        <v>44242</v>
      </c>
      <c r="RP3" s="2"/>
      <c r="RQ3" s="2"/>
      <c r="RR3" s="2"/>
      <c r="RS3" s="2">
        <f t="shared" ref="RS3" si="118">IF(RO3="","",IF(RO4="пятница",RO3+3,RO3+1))</f>
        <v>44243</v>
      </c>
      <c r="RT3" s="2"/>
      <c r="RU3" s="2"/>
      <c r="RV3" s="2"/>
      <c r="RW3" s="2">
        <f t="shared" ref="RW3" si="119">IF(RS3="","",IF(RS4="пятница",RS3+3,RS3+1))</f>
        <v>44244</v>
      </c>
      <c r="RX3" s="2"/>
      <c r="RY3" s="2"/>
      <c r="RZ3" s="2"/>
      <c r="SA3" s="2">
        <f t="shared" ref="SA3" si="120">IF(RW3="","",IF(RW4="пятница",RW3+3,RW3+1))</f>
        <v>44245</v>
      </c>
      <c r="SB3" s="2"/>
      <c r="SC3" s="2"/>
      <c r="SD3" s="2"/>
      <c r="SE3" s="103">
        <f t="shared" ref="SE3" si="121">IF(SA3="","",IF(SA4="пятница",SA3+3,SA3+1))</f>
        <v>44246</v>
      </c>
      <c r="SF3" s="104"/>
      <c r="SG3" s="104"/>
      <c r="SH3" s="104"/>
      <c r="SI3" s="105" t="s">
        <v>377</v>
      </c>
      <c r="SJ3" s="105"/>
      <c r="SK3" s="105"/>
      <c r="SL3" s="105"/>
      <c r="SM3" s="2">
        <f t="shared" ref="SM3" si="122">IF(SE3="","",IF(SE4="пятница",SE3+3,SE3+1))</f>
        <v>44249</v>
      </c>
      <c r="SN3" s="2"/>
      <c r="SO3" s="2"/>
      <c r="SP3" s="2"/>
      <c r="SQ3" s="2">
        <f t="shared" ref="SQ3" si="123">IF(SM3="","",IF(SM4="пятница",SM3+3,SM3+1))</f>
        <v>44250</v>
      </c>
      <c r="SR3" s="2"/>
      <c r="SS3" s="2"/>
      <c r="ST3" s="2"/>
      <c r="SU3" s="2">
        <f t="shared" ref="SU3" si="124">IF(SQ3="","",IF(SQ4="пятница",SQ3+3,SQ3+1))</f>
        <v>44251</v>
      </c>
      <c r="SV3" s="2"/>
      <c r="SW3" s="2"/>
      <c r="SX3" s="2"/>
      <c r="SY3" s="2">
        <f t="shared" ref="SY3" si="125">IF(SU3="","",IF(SU4="пятница",SU3+3,SU3+1))</f>
        <v>44252</v>
      </c>
      <c r="SZ3" s="2"/>
      <c r="TA3" s="2"/>
      <c r="TB3" s="2"/>
      <c r="TC3" s="2">
        <f t="shared" ref="TC3" si="126">IF(SY3="","",IF(SY4="пятница",SY3+3,SY3+1))</f>
        <v>44253</v>
      </c>
      <c r="TD3" s="2"/>
      <c r="TE3" s="2"/>
      <c r="TF3" s="2"/>
      <c r="TG3" s="2">
        <f t="shared" ref="TG3" si="127">IF(TC3="","",IF(TC4="пятница",TC3+3,TC3+1))</f>
        <v>44256</v>
      </c>
      <c r="TH3" s="2"/>
      <c r="TI3" s="2"/>
      <c r="TJ3" s="2"/>
      <c r="TK3" s="2">
        <f t="shared" ref="TK3" si="128">IF(TG3="","",IF(TG4="пятница",TG3+3,TG3+1))</f>
        <v>44257</v>
      </c>
      <c r="TL3" s="2"/>
      <c r="TM3" s="2"/>
      <c r="TN3" s="2"/>
      <c r="TO3" s="2">
        <f t="shared" ref="TO3" si="129">IF(TK3="","",IF(TK4="пятница",TK3+3,TK3+1))</f>
        <v>44258</v>
      </c>
      <c r="TP3" s="2"/>
      <c r="TQ3" s="2"/>
      <c r="TR3" s="2"/>
      <c r="TS3" s="2">
        <f t="shared" ref="TS3" si="130">IF(TO3="","",IF(TO4="пятница",TO3+3,TO3+1))</f>
        <v>44259</v>
      </c>
      <c r="TT3" s="2"/>
      <c r="TU3" s="2"/>
      <c r="TV3" s="2"/>
      <c r="TW3" s="2">
        <f t="shared" ref="TW3" si="131">IF(TS3="","",IF(TS4="пятница",TS3+3,TS3+1))</f>
        <v>44260</v>
      </c>
      <c r="TX3" s="2"/>
      <c r="TY3" s="2"/>
      <c r="TZ3" s="2"/>
      <c r="UA3" s="2">
        <f t="shared" ref="UA3" si="132">IF(TW3="","",IF(TW4="пятница",TW3+3,TW3+1))</f>
        <v>44263</v>
      </c>
      <c r="UB3" s="2"/>
      <c r="UC3" s="2"/>
      <c r="UD3" s="2"/>
      <c r="UE3" s="2">
        <f t="shared" ref="UE3" si="133">IF(UA3="","",IF(UA4="пятница",UA3+3,UA3+1))</f>
        <v>44264</v>
      </c>
      <c r="UF3" s="2"/>
      <c r="UG3" s="2"/>
      <c r="UH3" s="2"/>
      <c r="UI3" s="2">
        <f t="shared" ref="UI3" si="134">IF(UE3="","",IF(UE4="пятница",UE3+3,UE3+1))</f>
        <v>44265</v>
      </c>
      <c r="UJ3" s="2"/>
      <c r="UK3" s="2"/>
      <c r="UL3" s="2"/>
      <c r="UM3" s="2">
        <f t="shared" ref="UM3" si="135">IF(UI3="","",IF(UI4="пятница",UI3+3,UI3+1))</f>
        <v>44266</v>
      </c>
      <c r="UN3" s="2"/>
      <c r="UO3" s="2"/>
      <c r="UP3" s="2"/>
      <c r="UQ3" s="2">
        <f t="shared" ref="UQ3" si="136">IF(UM3="","",IF(UM4="пятница",UM3+3,UM3+1))</f>
        <v>44267</v>
      </c>
      <c r="UR3" s="2"/>
      <c r="US3" s="2"/>
      <c r="UT3" s="2"/>
      <c r="UU3" s="2">
        <f t="shared" ref="UU3" si="137">IF(UQ3="","",IF(UQ4="пятница",UQ3+3,UQ3+1))</f>
        <v>44270</v>
      </c>
      <c r="UV3" s="2"/>
      <c r="UW3" s="2"/>
      <c r="UX3" s="2"/>
      <c r="UY3" s="2">
        <f t="shared" ref="UY3" si="138">IF(UU3="","",IF(UU4="пятница",UU3+3,UU3+1))</f>
        <v>44271</v>
      </c>
      <c r="UZ3" s="2"/>
      <c r="VA3" s="2"/>
      <c r="VB3" s="2"/>
      <c r="VC3" s="2">
        <f t="shared" ref="VC3" si="139">IF(UY3="","",IF(UY4="пятница",UY3+3,UY3+1))</f>
        <v>44272</v>
      </c>
      <c r="VD3" s="2"/>
      <c r="VE3" s="2"/>
      <c r="VF3" s="2"/>
      <c r="VG3" s="2">
        <f t="shared" ref="VG3" si="140">IF(VC3="","",IF(VC4="пятница",VC3+3,VC3+1))</f>
        <v>44273</v>
      </c>
      <c r="VH3" s="2"/>
      <c r="VI3" s="2"/>
      <c r="VJ3" s="2"/>
      <c r="VK3" s="2">
        <f t="shared" ref="VK3" si="141">IF(VG3="","",IF(VG4="пятница",VG3+3,VG3+1))</f>
        <v>44274</v>
      </c>
      <c r="VL3" s="2"/>
      <c r="VM3" s="2"/>
      <c r="VN3" s="2"/>
      <c r="VO3" s="2">
        <f t="shared" ref="VO3" si="142">IF(VK3="","",IF(VK4="пятница",VK3+3,VK3+1))</f>
        <v>44277</v>
      </c>
      <c r="VP3" s="2"/>
      <c r="VQ3" s="2"/>
      <c r="VR3" s="2"/>
      <c r="VS3" s="2">
        <f t="shared" ref="VS3" si="143">IF(VO3="","",IF(VO4="пятница",VO3+3,VO3+1))</f>
        <v>44278</v>
      </c>
      <c r="VT3" s="2"/>
      <c r="VU3" s="2"/>
      <c r="VV3" s="2"/>
      <c r="VW3" s="2">
        <f t="shared" ref="VW3" si="144">IF(VS3="","",IF(VS4="пятница",VS3+3,VS3+1))</f>
        <v>44279</v>
      </c>
      <c r="VX3" s="2"/>
      <c r="VY3" s="2"/>
      <c r="VZ3" s="2"/>
      <c r="WA3" s="2">
        <f t="shared" ref="WA3" si="145">IF(VW3="","",IF(VW4="пятница",VW3+3,VW3+1))</f>
        <v>44280</v>
      </c>
      <c r="WB3" s="2"/>
      <c r="WC3" s="2"/>
      <c r="WD3" s="2"/>
      <c r="WE3" s="2">
        <f t="shared" ref="WE3" si="146">IF(WA3="","",IF(WA4="пятница",WA3+3,WA3+1))</f>
        <v>44281</v>
      </c>
      <c r="WF3" s="2"/>
      <c r="WG3" s="2"/>
      <c r="WH3" s="2"/>
      <c r="WI3" s="2">
        <f t="shared" ref="WI3" si="147">IF(WE3="","",IF(WE4="пятница",WE3+3,WE3+1))</f>
        <v>44284</v>
      </c>
      <c r="WJ3" s="2"/>
      <c r="WK3" s="2"/>
      <c r="WL3" s="2"/>
      <c r="WM3" s="2">
        <f t="shared" ref="WM3" si="148">IF(WI3="","",IF(WI4="пятница",WI3+3,WI3+1))</f>
        <v>44285</v>
      </c>
      <c r="WN3" s="2"/>
      <c r="WO3" s="2"/>
      <c r="WP3" s="2"/>
      <c r="WQ3" s="2">
        <f t="shared" ref="WQ3" si="149">IF(WM3="","",IF(WM4="пятница",WM3+3,WM3+1))</f>
        <v>44286</v>
      </c>
      <c r="WR3" s="2"/>
      <c r="WS3" s="2"/>
      <c r="WT3" s="2"/>
      <c r="WU3" s="2">
        <f t="shared" ref="WU3" si="150">IF(WQ3="","",IF(WQ4="пятница",WQ3+3,WQ3+1))</f>
        <v>44287</v>
      </c>
      <c r="WV3" s="2"/>
      <c r="WW3" s="2"/>
      <c r="WX3" s="2"/>
      <c r="WY3" s="2">
        <f t="shared" ref="WY3" si="151">IF(WU3="","",IF(WU4="пятница",WU3+3,WU3+1))</f>
        <v>44288</v>
      </c>
      <c r="WZ3" s="2"/>
      <c r="XA3" s="2"/>
      <c r="XB3" s="2"/>
      <c r="XC3" s="2">
        <f t="shared" ref="XC3" si="152">IF(WY3="","",IF(WY4="пятница",WY3+3,WY3+1))</f>
        <v>44291</v>
      </c>
      <c r="XD3" s="2"/>
      <c r="XE3" s="2"/>
      <c r="XF3" s="2"/>
      <c r="XG3" s="2">
        <f t="shared" ref="XG3" si="153">IF(XC3="","",IF(XC4="пятница",XC3+3,XC3+1))</f>
        <v>44292</v>
      </c>
      <c r="XH3" s="2"/>
      <c r="XI3" s="2"/>
      <c r="XJ3" s="2"/>
      <c r="XK3" s="2">
        <f t="shared" ref="XK3" si="154">IF(XG3="","",IF(XG4="пятница",XG3+3,XG3+1))</f>
        <v>44293</v>
      </c>
      <c r="XL3" s="2"/>
      <c r="XM3" s="2"/>
      <c r="XN3" s="2"/>
      <c r="XO3" s="2">
        <f t="shared" ref="XO3" si="155">IF(XK3="","",IF(XK4="пятница",XK3+3,XK3+1))</f>
        <v>44294</v>
      </c>
      <c r="XP3" s="2"/>
      <c r="XQ3" s="2"/>
      <c r="XR3" s="2"/>
      <c r="XS3" s="2">
        <f t="shared" ref="XS3" si="156">IF(XO3="","",IF(XO4="пятница",XO3+3,XO3+1))</f>
        <v>44295</v>
      </c>
      <c r="XT3" s="2"/>
      <c r="XU3" s="2"/>
      <c r="XV3" s="2"/>
      <c r="XW3" s="2">
        <f t="shared" ref="XW3" si="157">IF(XS3="","",IF(XS4="пятница",XS3+3,XS3+1))</f>
        <v>44298</v>
      </c>
      <c r="XX3" s="2"/>
      <c r="XY3" s="2"/>
      <c r="XZ3" s="2"/>
      <c r="YA3" s="2">
        <f t="shared" ref="YA3" si="158">IF(XW3="","",IF(XW4="пятница",XW3+3,XW3+1))</f>
        <v>44299</v>
      </c>
      <c r="YB3" s="2"/>
      <c r="YC3" s="2"/>
      <c r="YD3" s="2"/>
      <c r="YE3" s="2">
        <f t="shared" ref="YE3" si="159">IF(YA3="","",IF(YA4="пятница",YA3+3,YA3+1))</f>
        <v>44300</v>
      </c>
      <c r="YF3" s="2"/>
      <c r="YG3" s="2"/>
      <c r="YH3" s="2"/>
      <c r="YI3" s="2">
        <f t="shared" ref="YI3" si="160">IF(YE3="","",IF(YE4="пятница",YE3+3,YE3+1))</f>
        <v>44301</v>
      </c>
      <c r="YJ3" s="2"/>
      <c r="YK3" s="2"/>
      <c r="YL3" s="2"/>
      <c r="YM3" s="2">
        <f t="shared" ref="YM3" si="161">IF(YI3="","",IF(YI4="пятница",YI3+3,YI3+1))</f>
        <v>44302</v>
      </c>
      <c r="YN3" s="2"/>
      <c r="YO3" s="2"/>
      <c r="YP3" s="2"/>
      <c r="YQ3" s="2">
        <f t="shared" ref="YQ3" si="162">IF(YM3="","",IF(YM4="пятница",YM3+3,YM3+1))</f>
        <v>44305</v>
      </c>
      <c r="YR3" s="2"/>
      <c r="YS3" s="2"/>
      <c r="YT3" s="2"/>
      <c r="YU3" s="2">
        <f t="shared" ref="YU3" si="163">IF(YQ3="","",IF(YQ4="пятница",YQ3+3,YQ3+1))</f>
        <v>44306</v>
      </c>
      <c r="YV3" s="2"/>
      <c r="YW3" s="2"/>
      <c r="YX3" s="2"/>
      <c r="YY3" s="2">
        <f t="shared" ref="YY3" si="164">IF(YU3="","",IF(YU4="пятница",YU3+3,YU3+1))</f>
        <v>44307</v>
      </c>
      <c r="YZ3" s="2"/>
      <c r="ZA3" s="2"/>
      <c r="ZB3" s="2"/>
      <c r="ZC3" s="2">
        <f t="shared" ref="ZC3" si="165">IF(YY3="","",IF(YY4="пятница",YY3+3,YY3+1))</f>
        <v>44308</v>
      </c>
      <c r="ZD3" s="2"/>
      <c r="ZE3" s="2"/>
      <c r="ZF3" s="2"/>
      <c r="ZG3" s="2">
        <f t="shared" ref="ZG3" si="166">IF(ZC3="","",IF(ZC4="пятница",ZC3+3,ZC3+1))</f>
        <v>44309</v>
      </c>
      <c r="ZH3" s="2"/>
      <c r="ZI3" s="2"/>
      <c r="ZJ3" s="2"/>
      <c r="ZK3" s="2">
        <f t="shared" ref="ZK3" si="167">IF(ZG3="","",IF(ZG4="пятница",ZG3+3,ZG3+1))</f>
        <v>44312</v>
      </c>
      <c r="ZL3" s="2"/>
      <c r="ZM3" s="2"/>
      <c r="ZN3" s="2"/>
      <c r="ZO3" s="2">
        <f t="shared" ref="ZO3" si="168">IF(ZK3="","",IF(ZK4="пятница",ZK3+3,ZK3+1))</f>
        <v>44313</v>
      </c>
      <c r="ZP3" s="2"/>
      <c r="ZQ3" s="2"/>
      <c r="ZR3" s="2"/>
      <c r="ZS3" s="2">
        <f t="shared" ref="ZS3" si="169">IF(ZO3="","",IF(ZO4="пятница",ZO3+3,ZO3+1))</f>
        <v>44314</v>
      </c>
      <c r="ZT3" s="2"/>
      <c r="ZU3" s="2"/>
      <c r="ZV3" s="2"/>
      <c r="ZW3" s="2">
        <f t="shared" ref="ZW3" si="170">IF(ZS3="","",IF(ZS4="пятница",ZS3+3,ZS3+1))</f>
        <v>44315</v>
      </c>
      <c r="ZX3" s="2"/>
      <c r="ZY3" s="2"/>
      <c r="ZZ3" s="2"/>
      <c r="AAA3" s="2">
        <f t="shared" ref="AAA3" si="171">IF(ZW3="","",IF(ZW4="пятница",ZW3+3,ZW3+1))</f>
        <v>44316</v>
      </c>
      <c r="AAB3" s="2"/>
      <c r="AAC3" s="2"/>
      <c r="AAD3" s="2"/>
      <c r="AAE3" s="2">
        <f t="shared" ref="AAE3" si="172">IF(AAA3="","",IF(AAA4="пятница",AAA3+3,AAA3+1))</f>
        <v>44319</v>
      </c>
      <c r="AAF3" s="2"/>
      <c r="AAG3" s="2"/>
      <c r="AAH3" s="2"/>
      <c r="AAI3" s="2">
        <f t="shared" ref="AAI3" si="173">IF(AAE3="","",IF(AAE4="пятница",AAE3+3,AAE3+1))</f>
        <v>44320</v>
      </c>
      <c r="AAJ3" s="2"/>
      <c r="AAK3" s="2"/>
      <c r="AAL3" s="2"/>
      <c r="AAM3" s="2">
        <f t="shared" ref="AAM3" si="174">IF(AAI3="","",IF(AAI4="пятница",AAI3+3,AAI3+1))</f>
        <v>44321</v>
      </c>
      <c r="AAN3" s="2"/>
      <c r="AAO3" s="2"/>
      <c r="AAP3" s="2"/>
      <c r="AAQ3" s="2">
        <f t="shared" ref="AAQ3" si="175">IF(AAM3="","",IF(AAM4="пятница",AAM3+3,AAM3+1))</f>
        <v>44322</v>
      </c>
      <c r="AAR3" s="2"/>
      <c r="AAS3" s="2"/>
      <c r="AAT3" s="2"/>
      <c r="AAU3" s="2">
        <f t="shared" ref="AAU3" si="176">IF(AAQ3="","",IF(AAQ4="пятница",AAQ3+3,AAQ3+1))</f>
        <v>44323</v>
      </c>
      <c r="AAV3" s="2"/>
      <c r="AAW3" s="2"/>
      <c r="AAX3" s="2"/>
      <c r="AAY3" s="2">
        <f t="shared" ref="AAY3" si="177">IF(AAU3="","",IF(AAU4="пятница",AAU3+3,AAU3+1))</f>
        <v>44326</v>
      </c>
      <c r="AAZ3" s="2"/>
      <c r="ABA3" s="2"/>
      <c r="ABB3" s="2"/>
      <c r="ABC3" s="2">
        <f t="shared" ref="ABC3" si="178">IF(AAY3="","",IF(AAY4="пятница",AAY3+3,AAY3+1))</f>
        <v>44327</v>
      </c>
      <c r="ABD3" s="2"/>
      <c r="ABE3" s="2"/>
      <c r="ABF3" s="2"/>
      <c r="ABG3" s="2">
        <f t="shared" ref="ABG3" si="179">IF(ABC3="","",IF(ABC4="пятница",ABC3+3,ABC3+1))</f>
        <v>44328</v>
      </c>
      <c r="ABH3" s="2"/>
      <c r="ABI3" s="2"/>
      <c r="ABJ3" s="2"/>
      <c r="ABK3" s="2">
        <f t="shared" ref="ABK3" si="180">IF(ABG3="","",IF(ABG4="пятница",ABG3+3,ABG3+1))</f>
        <v>44329</v>
      </c>
      <c r="ABL3" s="2"/>
      <c r="ABM3" s="2"/>
      <c r="ABN3" s="2"/>
      <c r="ABO3" s="2">
        <f t="shared" ref="ABO3" si="181">IF(ABK3="","",IF(ABK4="пятница",ABK3+3,ABK3+1))</f>
        <v>44330</v>
      </c>
      <c r="ABP3" s="2"/>
      <c r="ABQ3" s="2"/>
      <c r="ABR3" s="2"/>
      <c r="ABS3" s="2">
        <f t="shared" ref="ABS3" si="182">IF(ABO3="","",IF(ABO4="пятница",ABO3+3,ABO3+1))</f>
        <v>44333</v>
      </c>
      <c r="ABT3" s="2"/>
      <c r="ABU3" s="2"/>
      <c r="ABV3" s="2"/>
      <c r="ABW3" s="2">
        <f t="shared" ref="ABW3" si="183">IF(ABS3="","",IF(ABS4="пятница",ABS3+3,ABS3+1))</f>
        <v>44334</v>
      </c>
      <c r="ABX3" s="2"/>
      <c r="ABY3" s="2"/>
      <c r="ABZ3" s="2"/>
      <c r="ACA3" s="2">
        <f t="shared" ref="ACA3" si="184">IF(ABW3="","",IF(ABW4="пятница",ABW3+3,ABW3+1))</f>
        <v>44335</v>
      </c>
      <c r="ACB3" s="2"/>
      <c r="ACC3" s="2"/>
      <c r="ACD3" s="2"/>
      <c r="ACE3" s="2">
        <f t="shared" ref="ACE3" si="185">IF(ACA3="","",IF(ACA4="пятница",ACA3+3,ACA3+1))</f>
        <v>44336</v>
      </c>
      <c r="ACF3" s="2"/>
      <c r="ACG3" s="2"/>
      <c r="ACH3" s="2"/>
      <c r="ACI3" s="2">
        <f t="shared" ref="ACI3" si="186">IF(ACE3="","",IF(ACE4="пятница",ACE3+3,ACE3+1))</f>
        <v>44337</v>
      </c>
      <c r="ACJ3" s="2"/>
      <c r="ACK3" s="2"/>
      <c r="ACL3" s="2"/>
      <c r="ACM3" s="2">
        <f t="shared" ref="ACM3" si="187">IF(ACI3="","",IF(ACI4="пятница",ACI3+3,ACI3+1))</f>
        <v>44340</v>
      </c>
      <c r="ACN3" s="2"/>
      <c r="ACO3" s="2"/>
      <c r="ACP3" s="2"/>
      <c r="ACQ3" s="2">
        <f t="shared" ref="ACQ3" si="188">IF(ACM3="","",IF(ACM4="пятница",ACM3+3,ACM3+1))</f>
        <v>44341</v>
      </c>
      <c r="ACR3" s="2"/>
      <c r="ACS3" s="2"/>
      <c r="ACT3" s="2"/>
      <c r="ACU3" s="2">
        <f t="shared" ref="ACU3" si="189">IF(ACQ3="","",IF(ACQ4="пятница",ACQ3+3,ACQ3+1))</f>
        <v>44342</v>
      </c>
      <c r="ACV3" s="2"/>
      <c r="ACW3" s="2"/>
      <c r="ACX3" s="2"/>
      <c r="ACY3" s="2">
        <f t="shared" ref="ACY3" si="190">IF(ACU3="","",IF(ACU4="пятница",ACU3+3,ACU3+1))</f>
        <v>44343</v>
      </c>
      <c r="ACZ3" s="2"/>
      <c r="ADA3" s="2"/>
      <c r="ADB3" s="2"/>
      <c r="ADC3" s="2">
        <f t="shared" ref="ADC3" si="191">IF(ACY3="","",IF(ACY4="пятница",ACY3+3,ACY3+1))</f>
        <v>44344</v>
      </c>
      <c r="ADD3" s="2"/>
      <c r="ADE3" s="2"/>
      <c r="ADF3" s="2"/>
      <c r="ADG3" s="2">
        <f t="shared" ref="ADG3" si="192">IF(ADC3="","",IF(ADC4="пятница",ADC3+3,ADC3+1))</f>
        <v>44347</v>
      </c>
      <c r="ADH3" s="2"/>
      <c r="ADI3" s="2"/>
      <c r="ADJ3" s="2"/>
      <c r="ADK3" s="2">
        <f t="shared" ref="ADK3" si="193">IF(ADG3="","",IF(ADG4="пятница",ADG3+3,ADG3+1))</f>
        <v>44348</v>
      </c>
      <c r="ADL3" s="2"/>
      <c r="ADM3" s="2"/>
      <c r="ADN3" s="2"/>
      <c r="ADO3" s="2">
        <f t="shared" ref="ADO3" si="194">IF(ADK3="","",IF(ADK4="пятница",ADK3+3,ADK3+1))</f>
        <v>44349</v>
      </c>
      <c r="ADP3" s="2"/>
      <c r="ADQ3" s="2"/>
      <c r="ADR3" s="2"/>
      <c r="ADS3" s="2">
        <f t="shared" ref="ADS3" si="195">IF(ADO3="","",IF(ADO4="пятница",ADO3+3,ADO3+1))</f>
        <v>44350</v>
      </c>
      <c r="ADT3" s="2"/>
      <c r="ADU3" s="2"/>
      <c r="ADV3" s="2"/>
      <c r="ADW3" s="2">
        <f t="shared" ref="ADW3" si="196">IF(ADS3="","",IF(ADS4="пятница",ADS3+3,ADS3+1))</f>
        <v>44351</v>
      </c>
      <c r="ADX3" s="2"/>
      <c r="ADY3" s="2"/>
      <c r="ADZ3" s="2"/>
      <c r="AEA3" s="2">
        <f t="shared" ref="AEA3" si="197">IF(ADW3="","",IF(ADW4="пятница",ADW3+3,ADW3+1))</f>
        <v>44354</v>
      </c>
      <c r="AEB3" s="2"/>
      <c r="AEC3" s="2"/>
      <c r="AED3" s="2"/>
      <c r="AEE3" s="2">
        <f t="shared" ref="AEE3" si="198">IF(AEA3="","",IF(AEA4="пятница",AEA3+3,AEA3+1))</f>
        <v>44355</v>
      </c>
      <c r="AEF3" s="2"/>
      <c r="AEG3" s="2"/>
      <c r="AEH3" s="2"/>
      <c r="AEI3" s="2">
        <f t="shared" ref="AEI3" si="199">IF(AEE3="","",IF(AEE4="пятница",AEE3+3,AEE3+1))</f>
        <v>44356</v>
      </c>
      <c r="AEJ3" s="2"/>
      <c r="AEK3" s="2"/>
      <c r="AEL3" s="2"/>
      <c r="AEM3" s="2">
        <f t="shared" ref="AEM3" si="200">IF(AEI3="","",IF(AEI4="пятница",AEI3+3,AEI3+1))</f>
        <v>44357</v>
      </c>
      <c r="AEN3" s="2"/>
      <c r="AEO3" s="2"/>
      <c r="AEP3" s="2"/>
      <c r="AEQ3" s="2">
        <f t="shared" ref="AEQ3" si="201">IF(AEM3="","",IF(AEM4="пятница",AEM3+3,AEM3+1))</f>
        <v>44358</v>
      </c>
      <c r="AER3" s="2"/>
      <c r="AES3" s="2"/>
      <c r="AET3" s="2"/>
      <c r="AEU3" s="2">
        <f t="shared" ref="AEU3" si="202">IF(AEQ3="","",IF(AEQ4="пятница",AEQ3+3,AEQ3+1))</f>
        <v>44361</v>
      </c>
      <c r="AEV3" s="2"/>
      <c r="AEW3" s="2"/>
      <c r="AEX3" s="2"/>
      <c r="AEY3" s="2">
        <f t="shared" ref="AEY3" si="203">IF(AEU3="","",IF(AEU4="пятница",AEU3+3,AEU3+1))</f>
        <v>44362</v>
      </c>
      <c r="AEZ3" s="2"/>
      <c r="AFA3" s="2"/>
      <c r="AFB3" s="2"/>
      <c r="AFC3" s="2">
        <f t="shared" ref="AFC3" si="204">IF(AEY3="","",IF(AEY4="пятница",AEY3+3,AEY3+1))</f>
        <v>44363</v>
      </c>
      <c r="AFD3" s="2"/>
      <c r="AFE3" s="2"/>
      <c r="AFF3" s="2"/>
      <c r="AFG3" s="2">
        <f t="shared" ref="AFG3" si="205">IF(AFC3="","",IF(AFC4="пятница",AFC3+3,AFC3+1))</f>
        <v>44364</v>
      </c>
      <c r="AFH3" s="2"/>
      <c r="AFI3" s="2"/>
      <c r="AFJ3" s="2"/>
      <c r="AFK3" s="2">
        <f t="shared" ref="AFK3" si="206">IF(AFG3="","",IF(AFG4="пятница",AFG3+3,AFG3+1))</f>
        <v>44365</v>
      </c>
      <c r="AFL3" s="2"/>
      <c r="AFM3" s="2"/>
      <c r="AFN3" s="2"/>
      <c r="AFO3" s="2">
        <f t="shared" ref="AFO3" si="207">IF(AFK3="","",IF(AFK4="пятница",AFK3+3,AFK3+1))</f>
        <v>44368</v>
      </c>
      <c r="AFP3" s="2"/>
      <c r="AFQ3" s="2"/>
      <c r="AFR3" s="2"/>
      <c r="AFS3" s="2">
        <f t="shared" ref="AFS3" si="208">IF(AFO3="","",IF(AFO4="пятница",AFO3+3,AFO3+1))</f>
        <v>44369</v>
      </c>
      <c r="AFT3" s="2"/>
      <c r="AFU3" s="2"/>
      <c r="AFV3" s="2"/>
      <c r="AFW3" s="2">
        <f t="shared" ref="AFW3" si="209">IF(AFS3="","",IF(AFS4="пятница",AFS3+3,AFS3+1))</f>
        <v>44370</v>
      </c>
      <c r="AFX3" s="2"/>
      <c r="AFY3" s="2"/>
      <c r="AFZ3" s="2"/>
      <c r="AGA3" s="2">
        <f t="shared" ref="AGA3" si="210">IF(AFW3="","",IF(AFW4="пятница",AFW3+3,AFW3+1))</f>
        <v>44371</v>
      </c>
      <c r="AGB3" s="2"/>
      <c r="AGC3" s="2"/>
      <c r="AGD3" s="2"/>
      <c r="AGE3" s="2">
        <f t="shared" ref="AGE3" si="211">IF(AGA3="","",IF(AGA4="пятница",AGA3+3,AGA3+1))</f>
        <v>44372</v>
      </c>
      <c r="AGF3" s="2"/>
      <c r="AGG3" s="2"/>
      <c r="AGH3" s="2"/>
      <c r="AGJ3" s="16" t="s">
        <v>4</v>
      </c>
      <c r="AGK3" s="103">
        <f>IF(AGK2="","",AGK2+5)</f>
        <v>44261</v>
      </c>
      <c r="AGL3" s="109"/>
      <c r="AGO3" s="19">
        <f ca="1">WEEKDAY(NOW(),2)</f>
        <v>2</v>
      </c>
      <c r="AGP3" s="106" t="s">
        <v>5</v>
      </c>
      <c r="AGQ3" s="107" t="s">
        <v>5</v>
      </c>
      <c r="AGR3" s="108"/>
      <c r="AGS3" s="106" t="s">
        <v>6</v>
      </c>
      <c r="AGT3" s="107" t="s">
        <v>6</v>
      </c>
      <c r="AGU3" s="108"/>
      <c r="AGV3" s="106" t="s">
        <v>7</v>
      </c>
      <c r="AGW3" s="107" t="s">
        <v>7</v>
      </c>
      <c r="AGX3" s="108"/>
      <c r="AGY3" s="106" t="s">
        <v>8</v>
      </c>
      <c r="AGZ3" s="107" t="s">
        <v>8</v>
      </c>
      <c r="AHA3" s="108"/>
      <c r="AHB3" s="106" t="s">
        <v>9</v>
      </c>
      <c r="AHC3" s="107" t="s">
        <v>9</v>
      </c>
      <c r="AHD3" s="108"/>
      <c r="AHE3" s="106" t="s">
        <v>10</v>
      </c>
      <c r="AHF3" s="107" t="s">
        <v>10</v>
      </c>
      <c r="AHG3" s="108"/>
      <c r="AHH3" s="106" t="s">
        <v>11</v>
      </c>
      <c r="AHI3" s="107" t="s">
        <v>11</v>
      </c>
      <c r="AHJ3" s="108"/>
      <c r="AHK3" s="106" t="s">
        <v>12</v>
      </c>
      <c r="AHL3" s="107" t="s">
        <v>12</v>
      </c>
      <c r="AHM3" s="108"/>
      <c r="AHN3" s="106" t="s">
        <v>13</v>
      </c>
      <c r="AHO3" s="107" t="s">
        <v>13</v>
      </c>
      <c r="AHP3" s="108"/>
      <c r="AHQ3" s="106" t="s">
        <v>14</v>
      </c>
      <c r="AHR3" s="107" t="s">
        <v>14</v>
      </c>
      <c r="AHS3" s="108"/>
    </row>
    <row r="4" spans="1:922" s="20" customFormat="1" ht="15" customHeight="1" x14ac:dyDescent="0.25">
      <c r="B4" s="18" t="s">
        <v>15</v>
      </c>
      <c r="C4" s="110" t="str">
        <f>IF(C3="","",CHOOSE(WEEKDAY(C3,2),"понедельник","вторник","среда","четверг","пятница","суббота","воскресенье"))</f>
        <v>понедельник</v>
      </c>
      <c r="D4" s="110"/>
      <c r="E4" s="110"/>
      <c r="F4" s="110"/>
      <c r="G4" s="110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110"/>
      <c r="I4" s="110"/>
      <c r="J4" s="110"/>
      <c r="K4" s="110" t="str">
        <f t="shared" ref="K4" si="213">IF(K3="","",CHOOSE(WEEKDAY(K3,2),"понедельник","вторник","среда","четверг","пятница","суббота","воскресенье"))</f>
        <v>среда</v>
      </c>
      <c r="L4" s="110"/>
      <c r="M4" s="110"/>
      <c r="N4" s="110"/>
      <c r="O4" s="110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110"/>
      <c r="Q4" s="110"/>
      <c r="R4" s="110"/>
      <c r="S4" s="110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110"/>
      <c r="U4" s="110"/>
      <c r="V4" s="110"/>
      <c r="W4" s="110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110"/>
      <c r="Y4" s="110"/>
      <c r="Z4" s="110"/>
      <c r="AA4" s="110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110"/>
      <c r="AC4" s="110"/>
      <c r="AD4" s="110"/>
      <c r="AE4" s="110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110"/>
      <c r="AG4" s="110"/>
      <c r="AH4" s="110"/>
      <c r="AI4" s="110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110"/>
      <c r="AK4" s="110"/>
      <c r="AL4" s="110"/>
      <c r="AM4" s="110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110"/>
      <c r="AO4" s="110"/>
      <c r="AP4" s="110"/>
      <c r="AQ4" s="110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110"/>
      <c r="AS4" s="110"/>
      <c r="AT4" s="110"/>
      <c r="AU4" s="110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110"/>
      <c r="AW4" s="110"/>
      <c r="AX4" s="110"/>
      <c r="AY4" s="110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110"/>
      <c r="BA4" s="110"/>
      <c r="BB4" s="110"/>
      <c r="BC4" s="110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110"/>
      <c r="BE4" s="110"/>
      <c r="BF4" s="110"/>
      <c r="BG4" s="110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110"/>
      <c r="BI4" s="110"/>
      <c r="BJ4" s="110"/>
      <c r="BK4" s="110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110"/>
      <c r="BM4" s="110"/>
      <c r="BN4" s="110"/>
      <c r="BO4" s="110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110"/>
      <c r="BQ4" s="110"/>
      <c r="BR4" s="110"/>
      <c r="BS4" s="110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110"/>
      <c r="BU4" s="110"/>
      <c r="BV4" s="110"/>
      <c r="BW4" s="110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110"/>
      <c r="BY4" s="110"/>
      <c r="BZ4" s="110"/>
      <c r="CA4" s="110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110"/>
      <c r="CC4" s="110"/>
      <c r="CD4" s="110"/>
      <c r="CE4" s="110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110"/>
      <c r="CG4" s="110"/>
      <c r="CH4" s="110"/>
      <c r="CI4" s="110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110"/>
      <c r="CK4" s="110"/>
      <c r="CL4" s="110"/>
      <c r="CM4" s="110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110"/>
      <c r="CO4" s="110"/>
      <c r="CP4" s="110"/>
      <c r="CQ4" s="110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110"/>
      <c r="CS4" s="110"/>
      <c r="CT4" s="110"/>
      <c r="CU4" s="110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110"/>
      <c r="CW4" s="110"/>
      <c r="CX4" s="110"/>
      <c r="CY4" s="110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110"/>
      <c r="DA4" s="110"/>
      <c r="DB4" s="110"/>
      <c r="DC4" s="110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110"/>
      <c r="DE4" s="110"/>
      <c r="DF4" s="110"/>
      <c r="DG4" s="110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110"/>
      <c r="DI4" s="110"/>
      <c r="DJ4" s="110"/>
      <c r="DK4" s="110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110"/>
      <c r="DM4" s="110"/>
      <c r="DN4" s="110"/>
      <c r="DO4" s="110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110"/>
      <c r="DQ4" s="110"/>
      <c r="DR4" s="110"/>
      <c r="DS4" s="110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110"/>
      <c r="DU4" s="110"/>
      <c r="DV4" s="110"/>
      <c r="DW4" s="110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110"/>
      <c r="DY4" s="110"/>
      <c r="DZ4" s="110"/>
      <c r="EA4" s="110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110"/>
      <c r="EC4" s="110"/>
      <c r="ED4" s="110"/>
      <c r="EE4" s="110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110"/>
      <c r="EG4" s="110"/>
      <c r="EH4" s="110"/>
      <c r="EI4" s="110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110"/>
      <c r="EK4" s="110"/>
      <c r="EL4" s="110"/>
      <c r="EM4" s="110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110"/>
      <c r="EO4" s="110"/>
      <c r="EP4" s="110"/>
      <c r="EQ4" s="110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110"/>
      <c r="ES4" s="110"/>
      <c r="ET4" s="110"/>
      <c r="EU4" s="110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110"/>
      <c r="EW4" s="110"/>
      <c r="EX4" s="110"/>
      <c r="EY4" s="110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110"/>
      <c r="FA4" s="110"/>
      <c r="FB4" s="110"/>
      <c r="FC4" s="110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110"/>
      <c r="FE4" s="110"/>
      <c r="FF4" s="110"/>
      <c r="FG4" s="110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110"/>
      <c r="FI4" s="110"/>
      <c r="FJ4" s="110"/>
      <c r="FK4" s="110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110"/>
      <c r="FM4" s="110"/>
      <c r="FN4" s="110"/>
      <c r="FO4" s="110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110"/>
      <c r="FQ4" s="110"/>
      <c r="FR4" s="110"/>
      <c r="FS4" s="110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110"/>
      <c r="FU4" s="110"/>
      <c r="FV4" s="110"/>
      <c r="FW4" s="110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110"/>
      <c r="FY4" s="110"/>
      <c r="FZ4" s="110"/>
      <c r="GA4" s="110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110"/>
      <c r="GC4" s="110"/>
      <c r="GD4" s="110"/>
      <c r="GE4" s="110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110"/>
      <c r="GG4" s="110"/>
      <c r="GH4" s="110"/>
      <c r="GI4" s="110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110"/>
      <c r="GK4" s="110"/>
      <c r="GL4" s="110"/>
      <c r="GM4" s="110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110"/>
      <c r="GO4" s="110"/>
      <c r="GP4" s="110"/>
      <c r="GQ4" s="110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110"/>
      <c r="GS4" s="110"/>
      <c r="GT4" s="110"/>
      <c r="GU4" s="110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110"/>
      <c r="GW4" s="110"/>
      <c r="GX4" s="110"/>
      <c r="GY4" s="110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110"/>
      <c r="HA4" s="110"/>
      <c r="HB4" s="110"/>
      <c r="HC4" s="110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110"/>
      <c r="HE4" s="110"/>
      <c r="HF4" s="110"/>
      <c r="HG4" s="110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110"/>
      <c r="HI4" s="110"/>
      <c r="HJ4" s="110"/>
      <c r="HK4" s="110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110"/>
      <c r="HM4" s="110"/>
      <c r="HN4" s="110"/>
      <c r="HO4" s="110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110"/>
      <c r="HQ4" s="110"/>
      <c r="HR4" s="110"/>
      <c r="HS4" s="110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110"/>
      <c r="HU4" s="110"/>
      <c r="HV4" s="110"/>
      <c r="HW4" s="110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110"/>
      <c r="HY4" s="110"/>
      <c r="HZ4" s="110"/>
      <c r="IA4" s="110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110"/>
      <c r="IC4" s="110"/>
      <c r="ID4" s="110"/>
      <c r="IE4" s="110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110"/>
      <c r="IG4" s="110"/>
      <c r="IH4" s="110"/>
      <c r="II4" s="110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110"/>
      <c r="IK4" s="110"/>
      <c r="IL4" s="110"/>
      <c r="IM4" s="110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110"/>
      <c r="IO4" s="110"/>
      <c r="IP4" s="110"/>
      <c r="IQ4" s="110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110"/>
      <c r="IS4" s="110"/>
      <c r="IT4" s="110"/>
      <c r="IU4" s="110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110"/>
      <c r="IW4" s="110"/>
      <c r="IX4" s="110"/>
      <c r="IY4" s="110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110"/>
      <c r="JA4" s="110"/>
      <c r="JB4" s="110"/>
      <c r="JC4" s="110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110"/>
      <c r="JE4" s="110"/>
      <c r="JF4" s="110"/>
      <c r="JG4" s="110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110"/>
      <c r="JI4" s="110"/>
      <c r="JJ4" s="110"/>
      <c r="JK4" s="110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110"/>
      <c r="JM4" s="110"/>
      <c r="JN4" s="110"/>
      <c r="JO4" s="110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110"/>
      <c r="JQ4" s="110"/>
      <c r="JR4" s="110"/>
      <c r="JS4" s="110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110"/>
      <c r="JU4" s="110"/>
      <c r="JV4" s="110"/>
      <c r="JW4" s="110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110"/>
      <c r="JY4" s="110"/>
      <c r="JZ4" s="110"/>
      <c r="KA4" s="110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110"/>
      <c r="KC4" s="110"/>
      <c r="KD4" s="110"/>
      <c r="KE4" s="110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110"/>
      <c r="KG4" s="110"/>
      <c r="KH4" s="110"/>
      <c r="KI4" s="110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110"/>
      <c r="KK4" s="110"/>
      <c r="KL4" s="110"/>
      <c r="KM4" s="110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110"/>
      <c r="KO4" s="110"/>
      <c r="KP4" s="110"/>
      <c r="KQ4" s="110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110"/>
      <c r="KS4" s="110"/>
      <c r="KT4" s="110"/>
      <c r="KU4" s="110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110"/>
      <c r="KW4" s="110"/>
      <c r="KX4" s="110"/>
      <c r="KY4" s="110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110"/>
      <c r="LA4" s="110"/>
      <c r="LB4" s="110"/>
      <c r="LC4" s="110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110"/>
      <c r="LE4" s="110"/>
      <c r="LF4" s="110"/>
      <c r="LG4" s="110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110"/>
      <c r="LI4" s="110"/>
      <c r="LJ4" s="110"/>
      <c r="LK4" s="110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110"/>
      <c r="LM4" s="110"/>
      <c r="LN4" s="110"/>
      <c r="LO4" s="110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110"/>
      <c r="LQ4" s="110"/>
      <c r="LR4" s="110"/>
      <c r="LS4" s="110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110"/>
      <c r="LU4" s="110"/>
      <c r="LV4" s="110"/>
      <c r="LW4" s="110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110"/>
      <c r="LY4" s="110"/>
      <c r="LZ4" s="110"/>
      <c r="MA4" s="110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110"/>
      <c r="MC4" s="110"/>
      <c r="MD4" s="110"/>
      <c r="ME4" s="110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110"/>
      <c r="MG4" s="110"/>
      <c r="MH4" s="110"/>
      <c r="MI4" s="110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110"/>
      <c r="MK4" s="110"/>
      <c r="ML4" s="110"/>
      <c r="MM4" s="110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110"/>
      <c r="MO4" s="110"/>
      <c r="MP4" s="110"/>
      <c r="MQ4" s="110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110"/>
      <c r="MS4" s="110"/>
      <c r="MT4" s="110"/>
      <c r="MU4" s="110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110"/>
      <c r="MW4" s="110"/>
      <c r="MX4" s="110"/>
      <c r="MY4" s="110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110"/>
      <c r="NA4" s="110"/>
      <c r="NB4" s="110"/>
      <c r="NC4" s="110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110"/>
      <c r="NE4" s="110"/>
      <c r="NF4" s="110"/>
      <c r="NG4" s="110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110"/>
      <c r="NI4" s="110"/>
      <c r="NJ4" s="110"/>
      <c r="NK4" s="110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110"/>
      <c r="NM4" s="110"/>
      <c r="NN4" s="110"/>
      <c r="NO4" s="110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110"/>
      <c r="NQ4" s="110"/>
      <c r="NR4" s="110"/>
      <c r="NS4" s="110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110"/>
      <c r="NU4" s="110"/>
      <c r="NV4" s="110"/>
      <c r="NW4" s="110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110"/>
      <c r="NY4" s="110"/>
      <c r="NZ4" s="110"/>
      <c r="OA4" s="110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110"/>
      <c r="OC4" s="110"/>
      <c r="OD4" s="110"/>
      <c r="OE4" s="110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110"/>
      <c r="OG4" s="110"/>
      <c r="OH4" s="110"/>
      <c r="OI4" s="110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110"/>
      <c r="OK4" s="110"/>
      <c r="OL4" s="110"/>
      <c r="OM4" s="110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110"/>
      <c r="OO4" s="110"/>
      <c r="OP4" s="110"/>
      <c r="OQ4" s="110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110"/>
      <c r="OS4" s="110"/>
      <c r="OT4" s="110"/>
      <c r="OU4" s="110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110"/>
      <c r="OW4" s="110"/>
      <c r="OX4" s="110"/>
      <c r="OY4" s="110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110"/>
      <c r="PA4" s="110"/>
      <c r="PB4" s="110"/>
      <c r="PC4" s="110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110"/>
      <c r="PE4" s="110"/>
      <c r="PF4" s="110"/>
      <c r="PG4" s="110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110"/>
      <c r="PI4" s="110"/>
      <c r="PJ4" s="110"/>
      <c r="PK4" s="110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110"/>
      <c r="PM4" s="110"/>
      <c r="PN4" s="110"/>
      <c r="PO4" s="110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110"/>
      <c r="PQ4" s="110"/>
      <c r="PR4" s="110"/>
      <c r="PS4" s="110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110"/>
      <c r="PU4" s="110"/>
      <c r="PV4" s="110"/>
      <c r="PW4" s="110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110"/>
      <c r="PY4" s="110"/>
      <c r="PZ4" s="110"/>
      <c r="QA4" s="110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110"/>
      <c r="QC4" s="110"/>
      <c r="QD4" s="110"/>
      <c r="QE4" s="110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110"/>
      <c r="QG4" s="110"/>
      <c r="QH4" s="110"/>
      <c r="QI4" s="110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110"/>
      <c r="QK4" s="110"/>
      <c r="QL4" s="110"/>
      <c r="QM4" s="110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110"/>
      <c r="QO4" s="110"/>
      <c r="QP4" s="110"/>
      <c r="QQ4" s="110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110"/>
      <c r="QS4" s="110"/>
      <c r="QT4" s="110"/>
      <c r="QU4" s="110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110"/>
      <c r="QW4" s="110"/>
      <c r="QX4" s="110"/>
      <c r="QY4" s="110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110"/>
      <c r="RA4" s="110"/>
      <c r="RB4" s="110"/>
      <c r="RC4" s="110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110"/>
      <c r="RE4" s="110"/>
      <c r="RF4" s="110"/>
      <c r="RG4" s="110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110"/>
      <c r="RI4" s="110"/>
      <c r="RJ4" s="110"/>
      <c r="RK4" s="110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110"/>
      <c r="RM4" s="110"/>
      <c r="RN4" s="110"/>
      <c r="RO4" s="110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110"/>
      <c r="RQ4" s="110"/>
      <c r="RR4" s="110"/>
      <c r="RS4" s="110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110"/>
      <c r="RU4" s="110"/>
      <c r="RV4" s="110"/>
      <c r="RW4" s="110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110"/>
      <c r="RY4" s="110"/>
      <c r="RZ4" s="110"/>
      <c r="SA4" s="110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110"/>
      <c r="SC4" s="110"/>
      <c r="SD4" s="110"/>
      <c r="SE4" s="111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111"/>
      <c r="SG4" s="111"/>
      <c r="SH4" s="111"/>
      <c r="SI4" s="112" t="s">
        <v>376</v>
      </c>
      <c r="SJ4" s="113"/>
      <c r="SK4" s="113"/>
      <c r="SL4" s="114"/>
      <c r="SM4" s="110" t="str">
        <f t="shared" ref="SM4" si="336">IF(SM3="","",CHOOSE(WEEKDAY(SM3,2),"понедельник","вторник","среда","четверг","пятница","суббота","воскресенье"))</f>
        <v>понедельник</v>
      </c>
      <c r="SN4" s="110"/>
      <c r="SO4" s="110"/>
      <c r="SP4" s="110"/>
      <c r="SQ4" s="110" t="str">
        <f t="shared" ref="SQ4" si="337">IF(SQ3="","",CHOOSE(WEEKDAY(SQ3,2),"понедельник","вторник","среда","четверг","пятница","суббота","воскресенье"))</f>
        <v>вторник</v>
      </c>
      <c r="SR4" s="110"/>
      <c r="SS4" s="110"/>
      <c r="ST4" s="110"/>
      <c r="SU4" s="110" t="str">
        <f t="shared" ref="SU4" si="338">IF(SU3="","",CHOOSE(WEEKDAY(SU3,2),"понедельник","вторник","среда","четверг","пятница","суббота","воскресенье"))</f>
        <v>среда</v>
      </c>
      <c r="SV4" s="110"/>
      <c r="SW4" s="110"/>
      <c r="SX4" s="110"/>
      <c r="SY4" s="110" t="str">
        <f t="shared" ref="SY4" si="339">IF(SY3="","",CHOOSE(WEEKDAY(SY3,2),"понедельник","вторник","среда","четверг","пятница","суббота","воскресенье"))</f>
        <v>четверг</v>
      </c>
      <c r="SZ4" s="110"/>
      <c r="TA4" s="110"/>
      <c r="TB4" s="110"/>
      <c r="TC4" s="110" t="str">
        <f t="shared" ref="TC4" si="340">IF(TC3="","",CHOOSE(WEEKDAY(TC3,2),"понедельник","вторник","среда","четверг","пятница","суббота","воскресенье"))</f>
        <v>пятница</v>
      </c>
      <c r="TD4" s="110"/>
      <c r="TE4" s="110"/>
      <c r="TF4" s="110"/>
      <c r="TG4" s="110" t="str">
        <f t="shared" ref="TG4" si="341">IF(TG3="","",CHOOSE(WEEKDAY(TG3,2),"понедельник","вторник","среда","четверг","пятница","суббота","воскресенье"))</f>
        <v>понедельник</v>
      </c>
      <c r="TH4" s="110"/>
      <c r="TI4" s="110"/>
      <c r="TJ4" s="110"/>
      <c r="TK4" s="110" t="str">
        <f t="shared" ref="TK4" si="342">IF(TK3="","",CHOOSE(WEEKDAY(TK3,2),"понедельник","вторник","среда","четверг","пятница","суббота","воскресенье"))</f>
        <v>вторник</v>
      </c>
      <c r="TL4" s="110"/>
      <c r="TM4" s="110"/>
      <c r="TN4" s="110"/>
      <c r="TO4" s="110" t="str">
        <f t="shared" ref="TO4" si="343">IF(TO3="","",CHOOSE(WEEKDAY(TO3,2),"понедельник","вторник","среда","четверг","пятница","суббота","воскресенье"))</f>
        <v>среда</v>
      </c>
      <c r="TP4" s="110"/>
      <c r="TQ4" s="110"/>
      <c r="TR4" s="110"/>
      <c r="TS4" s="110" t="str">
        <f t="shared" ref="TS4" si="344">IF(TS3="","",CHOOSE(WEEKDAY(TS3,2),"понедельник","вторник","среда","четверг","пятница","суббота","воскресенье"))</f>
        <v>четверг</v>
      </c>
      <c r="TT4" s="110"/>
      <c r="TU4" s="110"/>
      <c r="TV4" s="110"/>
      <c r="TW4" s="110" t="str">
        <f t="shared" ref="TW4" si="345">IF(TW3="","",CHOOSE(WEEKDAY(TW3,2),"понедельник","вторник","среда","четверг","пятница","суббота","воскресенье"))</f>
        <v>пятница</v>
      </c>
      <c r="TX4" s="110"/>
      <c r="TY4" s="110"/>
      <c r="TZ4" s="110"/>
      <c r="UA4" s="110" t="str">
        <f t="shared" ref="UA4" si="346">IF(UA3="","",CHOOSE(WEEKDAY(UA3,2),"понедельник","вторник","среда","четверг","пятница","суббота","воскресенье"))</f>
        <v>понедельник</v>
      </c>
      <c r="UB4" s="110"/>
      <c r="UC4" s="110"/>
      <c r="UD4" s="110"/>
      <c r="UE4" s="110" t="str">
        <f t="shared" ref="UE4" si="347">IF(UE3="","",CHOOSE(WEEKDAY(UE3,2),"понедельник","вторник","среда","четверг","пятница","суббота","воскресенье"))</f>
        <v>вторник</v>
      </c>
      <c r="UF4" s="110"/>
      <c r="UG4" s="110"/>
      <c r="UH4" s="110"/>
      <c r="UI4" s="110" t="str">
        <f t="shared" ref="UI4" si="348">IF(UI3="","",CHOOSE(WEEKDAY(UI3,2),"понедельник","вторник","среда","четверг","пятница","суббота","воскресенье"))</f>
        <v>среда</v>
      </c>
      <c r="UJ4" s="110"/>
      <c r="UK4" s="110"/>
      <c r="UL4" s="110"/>
      <c r="UM4" s="110" t="str">
        <f t="shared" ref="UM4" si="349">IF(UM3="","",CHOOSE(WEEKDAY(UM3,2),"понедельник","вторник","среда","четверг","пятница","суббота","воскресенье"))</f>
        <v>четверг</v>
      </c>
      <c r="UN4" s="110"/>
      <c r="UO4" s="110"/>
      <c r="UP4" s="110"/>
      <c r="UQ4" s="110" t="str">
        <f t="shared" ref="UQ4" si="350">IF(UQ3="","",CHOOSE(WEEKDAY(UQ3,2),"понедельник","вторник","среда","четверг","пятница","суббота","воскресенье"))</f>
        <v>пятница</v>
      </c>
      <c r="UR4" s="110"/>
      <c r="US4" s="110"/>
      <c r="UT4" s="110"/>
      <c r="UU4" s="110" t="str">
        <f t="shared" ref="UU4" si="351">IF(UU3="","",CHOOSE(WEEKDAY(UU3,2),"понедельник","вторник","среда","четверг","пятница","суббота","воскресенье"))</f>
        <v>понедельник</v>
      </c>
      <c r="UV4" s="110"/>
      <c r="UW4" s="110"/>
      <c r="UX4" s="110"/>
      <c r="UY4" s="110" t="str">
        <f t="shared" ref="UY4" si="352">IF(UY3="","",CHOOSE(WEEKDAY(UY3,2),"понедельник","вторник","среда","четверг","пятница","суббота","воскресенье"))</f>
        <v>вторник</v>
      </c>
      <c r="UZ4" s="110"/>
      <c r="VA4" s="110"/>
      <c r="VB4" s="110"/>
      <c r="VC4" s="110" t="str">
        <f t="shared" ref="VC4" si="353">IF(VC3="","",CHOOSE(WEEKDAY(VC3,2),"понедельник","вторник","среда","четверг","пятница","суббота","воскресенье"))</f>
        <v>среда</v>
      </c>
      <c r="VD4" s="110"/>
      <c r="VE4" s="110"/>
      <c r="VF4" s="110"/>
      <c r="VG4" s="110" t="str">
        <f t="shared" ref="VG4" si="354">IF(VG3="","",CHOOSE(WEEKDAY(VG3,2),"понедельник","вторник","среда","четверг","пятница","суббота","воскресенье"))</f>
        <v>четверг</v>
      </c>
      <c r="VH4" s="110"/>
      <c r="VI4" s="110"/>
      <c r="VJ4" s="110"/>
      <c r="VK4" s="110" t="str">
        <f t="shared" ref="VK4" si="355">IF(VK3="","",CHOOSE(WEEKDAY(VK3,2),"понедельник","вторник","среда","четверг","пятница","суббота","воскресенье"))</f>
        <v>пятница</v>
      </c>
      <c r="VL4" s="110"/>
      <c r="VM4" s="110"/>
      <c r="VN4" s="110"/>
      <c r="VO4" s="110" t="str">
        <f t="shared" ref="VO4" si="356">IF(VO3="","",CHOOSE(WEEKDAY(VO3,2),"понедельник","вторник","среда","четверг","пятница","суббота","воскресенье"))</f>
        <v>понедельник</v>
      </c>
      <c r="VP4" s="110"/>
      <c r="VQ4" s="110"/>
      <c r="VR4" s="110"/>
      <c r="VS4" s="110" t="str">
        <f t="shared" ref="VS4" si="357">IF(VS3="","",CHOOSE(WEEKDAY(VS3,2),"понедельник","вторник","среда","четверг","пятница","суббота","воскресенье"))</f>
        <v>вторник</v>
      </c>
      <c r="VT4" s="110"/>
      <c r="VU4" s="110"/>
      <c r="VV4" s="110"/>
      <c r="VW4" s="110" t="str">
        <f t="shared" ref="VW4" si="358">IF(VW3="","",CHOOSE(WEEKDAY(VW3,2),"понедельник","вторник","среда","четверг","пятница","суббота","воскресенье"))</f>
        <v>среда</v>
      </c>
      <c r="VX4" s="110"/>
      <c r="VY4" s="110"/>
      <c r="VZ4" s="110"/>
      <c r="WA4" s="110" t="str">
        <f t="shared" ref="WA4" si="359">IF(WA3="","",CHOOSE(WEEKDAY(WA3,2),"понедельник","вторник","среда","четверг","пятница","суббота","воскресенье"))</f>
        <v>четверг</v>
      </c>
      <c r="WB4" s="110"/>
      <c r="WC4" s="110"/>
      <c r="WD4" s="110"/>
      <c r="WE4" s="110" t="str">
        <f t="shared" ref="WE4" si="360">IF(WE3="","",CHOOSE(WEEKDAY(WE3,2),"понедельник","вторник","среда","четверг","пятница","суббота","воскресенье"))</f>
        <v>пятница</v>
      </c>
      <c r="WF4" s="110"/>
      <c r="WG4" s="110"/>
      <c r="WH4" s="110"/>
      <c r="WI4" s="110" t="str">
        <f t="shared" ref="WI4" si="361">IF(WI3="","",CHOOSE(WEEKDAY(WI3,2),"понедельник","вторник","среда","четверг","пятница","суббота","воскресенье"))</f>
        <v>понедельник</v>
      </c>
      <c r="WJ4" s="110"/>
      <c r="WK4" s="110"/>
      <c r="WL4" s="110"/>
      <c r="WM4" s="110" t="str">
        <f t="shared" ref="WM4" si="362">IF(WM3="","",CHOOSE(WEEKDAY(WM3,2),"понедельник","вторник","среда","четверг","пятница","суббота","воскресенье"))</f>
        <v>вторник</v>
      </c>
      <c r="WN4" s="110"/>
      <c r="WO4" s="110"/>
      <c r="WP4" s="110"/>
      <c r="WQ4" s="110" t="str">
        <f t="shared" ref="WQ4" si="363">IF(WQ3="","",CHOOSE(WEEKDAY(WQ3,2),"понедельник","вторник","среда","четверг","пятница","суббота","воскресенье"))</f>
        <v>среда</v>
      </c>
      <c r="WR4" s="110"/>
      <c r="WS4" s="110"/>
      <c r="WT4" s="110"/>
      <c r="WU4" s="110" t="str">
        <f t="shared" ref="WU4" si="364">IF(WU3="","",CHOOSE(WEEKDAY(WU3,2),"понедельник","вторник","среда","четверг","пятница","суббота","воскресенье"))</f>
        <v>четверг</v>
      </c>
      <c r="WV4" s="110"/>
      <c r="WW4" s="110"/>
      <c r="WX4" s="110"/>
      <c r="WY4" s="110" t="str">
        <f t="shared" ref="WY4" si="365">IF(WY3="","",CHOOSE(WEEKDAY(WY3,2),"понедельник","вторник","среда","четверг","пятница","суббота","воскресенье"))</f>
        <v>пятница</v>
      </c>
      <c r="WZ4" s="110"/>
      <c r="XA4" s="110"/>
      <c r="XB4" s="110"/>
      <c r="XC4" s="110" t="str">
        <f t="shared" ref="XC4" si="366">IF(XC3="","",CHOOSE(WEEKDAY(XC3,2),"понедельник","вторник","среда","четверг","пятница","суббота","воскресенье"))</f>
        <v>понедельник</v>
      </c>
      <c r="XD4" s="110"/>
      <c r="XE4" s="110"/>
      <c r="XF4" s="110"/>
      <c r="XG4" s="110" t="str">
        <f t="shared" ref="XG4" si="367">IF(XG3="","",CHOOSE(WEEKDAY(XG3,2),"понедельник","вторник","среда","четверг","пятница","суббота","воскресенье"))</f>
        <v>вторник</v>
      </c>
      <c r="XH4" s="110"/>
      <c r="XI4" s="110"/>
      <c r="XJ4" s="110"/>
      <c r="XK4" s="110" t="str">
        <f t="shared" ref="XK4" si="368">IF(XK3="","",CHOOSE(WEEKDAY(XK3,2),"понедельник","вторник","среда","четверг","пятница","суббота","воскресенье"))</f>
        <v>среда</v>
      </c>
      <c r="XL4" s="110"/>
      <c r="XM4" s="110"/>
      <c r="XN4" s="110"/>
      <c r="XO4" s="110" t="str">
        <f t="shared" ref="XO4" si="369">IF(XO3="","",CHOOSE(WEEKDAY(XO3,2),"понедельник","вторник","среда","четверг","пятница","суббота","воскресенье"))</f>
        <v>четверг</v>
      </c>
      <c r="XP4" s="110"/>
      <c r="XQ4" s="110"/>
      <c r="XR4" s="110"/>
      <c r="XS4" s="110" t="str">
        <f t="shared" ref="XS4" si="370">IF(XS3="","",CHOOSE(WEEKDAY(XS3,2),"понедельник","вторник","среда","четверг","пятница","суббота","воскресенье"))</f>
        <v>пятница</v>
      </c>
      <c r="XT4" s="110"/>
      <c r="XU4" s="110"/>
      <c r="XV4" s="110"/>
      <c r="XW4" s="110" t="str">
        <f t="shared" ref="XW4" si="371">IF(XW3="","",CHOOSE(WEEKDAY(XW3,2),"понедельник","вторник","среда","четверг","пятница","суббота","воскресенье"))</f>
        <v>понедельник</v>
      </c>
      <c r="XX4" s="110"/>
      <c r="XY4" s="110"/>
      <c r="XZ4" s="110"/>
      <c r="YA4" s="110" t="str">
        <f t="shared" ref="YA4" si="372">IF(YA3="","",CHOOSE(WEEKDAY(YA3,2),"понедельник","вторник","среда","четверг","пятница","суббота","воскресенье"))</f>
        <v>вторник</v>
      </c>
      <c r="YB4" s="110"/>
      <c r="YC4" s="110"/>
      <c r="YD4" s="110"/>
      <c r="YE4" s="110" t="str">
        <f t="shared" ref="YE4" si="373">IF(YE3="","",CHOOSE(WEEKDAY(YE3,2),"понедельник","вторник","среда","четверг","пятница","суббота","воскресенье"))</f>
        <v>среда</v>
      </c>
      <c r="YF4" s="110"/>
      <c r="YG4" s="110"/>
      <c r="YH4" s="110"/>
      <c r="YI4" s="110" t="str">
        <f t="shared" ref="YI4" si="374">IF(YI3="","",CHOOSE(WEEKDAY(YI3,2),"понедельник","вторник","среда","четверг","пятница","суббота","воскресенье"))</f>
        <v>четверг</v>
      </c>
      <c r="YJ4" s="110"/>
      <c r="YK4" s="110"/>
      <c r="YL4" s="110"/>
      <c r="YM4" s="110" t="str">
        <f t="shared" ref="YM4" si="375">IF(YM3="","",CHOOSE(WEEKDAY(YM3,2),"понедельник","вторник","среда","четверг","пятница","суббота","воскресенье"))</f>
        <v>пятница</v>
      </c>
      <c r="YN4" s="110"/>
      <c r="YO4" s="110"/>
      <c r="YP4" s="110"/>
      <c r="YQ4" s="110" t="str">
        <f t="shared" ref="YQ4" si="376">IF(YQ3="","",CHOOSE(WEEKDAY(YQ3,2),"понедельник","вторник","среда","четверг","пятница","суббота","воскресенье"))</f>
        <v>понедельник</v>
      </c>
      <c r="YR4" s="110"/>
      <c r="YS4" s="110"/>
      <c r="YT4" s="110"/>
      <c r="YU4" s="110" t="str">
        <f t="shared" ref="YU4" si="377">IF(YU3="","",CHOOSE(WEEKDAY(YU3,2),"понедельник","вторник","среда","четверг","пятница","суббота","воскресенье"))</f>
        <v>вторник</v>
      </c>
      <c r="YV4" s="110"/>
      <c r="YW4" s="110"/>
      <c r="YX4" s="110"/>
      <c r="YY4" s="110" t="str">
        <f t="shared" ref="YY4" si="378">IF(YY3="","",CHOOSE(WEEKDAY(YY3,2),"понедельник","вторник","среда","четверг","пятница","суббота","воскресенье"))</f>
        <v>среда</v>
      </c>
      <c r="YZ4" s="110"/>
      <c r="ZA4" s="110"/>
      <c r="ZB4" s="110"/>
      <c r="ZC4" s="110" t="str">
        <f t="shared" ref="ZC4" si="379">IF(ZC3="","",CHOOSE(WEEKDAY(ZC3,2),"понедельник","вторник","среда","четверг","пятница","суббота","воскресенье"))</f>
        <v>четверг</v>
      </c>
      <c r="ZD4" s="110"/>
      <c r="ZE4" s="110"/>
      <c r="ZF4" s="110"/>
      <c r="ZG4" s="110" t="str">
        <f t="shared" ref="ZG4" si="380">IF(ZG3="","",CHOOSE(WEEKDAY(ZG3,2),"понедельник","вторник","среда","четверг","пятница","суббота","воскресенье"))</f>
        <v>пятница</v>
      </c>
      <c r="ZH4" s="110"/>
      <c r="ZI4" s="110"/>
      <c r="ZJ4" s="110"/>
      <c r="ZK4" s="110" t="str">
        <f t="shared" ref="ZK4" si="381">IF(ZK3="","",CHOOSE(WEEKDAY(ZK3,2),"понедельник","вторник","среда","четверг","пятница","суббота","воскресенье"))</f>
        <v>понедельник</v>
      </c>
      <c r="ZL4" s="110"/>
      <c r="ZM4" s="110"/>
      <c r="ZN4" s="110"/>
      <c r="ZO4" s="110" t="str">
        <f t="shared" ref="ZO4" si="382">IF(ZO3="","",CHOOSE(WEEKDAY(ZO3,2),"понедельник","вторник","среда","четверг","пятница","суббота","воскресенье"))</f>
        <v>вторник</v>
      </c>
      <c r="ZP4" s="110"/>
      <c r="ZQ4" s="110"/>
      <c r="ZR4" s="110"/>
      <c r="ZS4" s="110" t="str">
        <f t="shared" ref="ZS4" si="383">IF(ZS3="","",CHOOSE(WEEKDAY(ZS3,2),"понедельник","вторник","среда","четверг","пятница","суббота","воскресенье"))</f>
        <v>среда</v>
      </c>
      <c r="ZT4" s="110"/>
      <c r="ZU4" s="110"/>
      <c r="ZV4" s="110"/>
      <c r="ZW4" s="110" t="str">
        <f t="shared" ref="ZW4" si="384">IF(ZW3="","",CHOOSE(WEEKDAY(ZW3,2),"понедельник","вторник","среда","четверг","пятница","суббота","воскресенье"))</f>
        <v>четверг</v>
      </c>
      <c r="ZX4" s="110"/>
      <c r="ZY4" s="110"/>
      <c r="ZZ4" s="110"/>
      <c r="AAA4" s="110" t="str">
        <f t="shared" ref="AAA4" si="385">IF(AAA3="","",CHOOSE(WEEKDAY(AAA3,2),"понедельник","вторник","среда","четверг","пятница","суббота","воскресенье"))</f>
        <v>пятница</v>
      </c>
      <c r="AAB4" s="110"/>
      <c r="AAC4" s="110"/>
      <c r="AAD4" s="110"/>
      <c r="AAE4" s="110" t="str">
        <f t="shared" ref="AAE4" si="386">IF(AAE3="","",CHOOSE(WEEKDAY(AAE3,2),"понедельник","вторник","среда","четверг","пятница","суббота","воскресенье"))</f>
        <v>понедельник</v>
      </c>
      <c r="AAF4" s="110"/>
      <c r="AAG4" s="110"/>
      <c r="AAH4" s="110"/>
      <c r="AAI4" s="110" t="str">
        <f t="shared" ref="AAI4" si="387">IF(AAI3="","",CHOOSE(WEEKDAY(AAI3,2),"понедельник","вторник","среда","четверг","пятница","суббота","воскресенье"))</f>
        <v>вторник</v>
      </c>
      <c r="AAJ4" s="110"/>
      <c r="AAK4" s="110"/>
      <c r="AAL4" s="110"/>
      <c r="AAM4" s="110" t="str">
        <f t="shared" ref="AAM4" si="388">IF(AAM3="","",CHOOSE(WEEKDAY(AAM3,2),"понедельник","вторник","среда","четверг","пятница","суббота","воскресенье"))</f>
        <v>среда</v>
      </c>
      <c r="AAN4" s="110"/>
      <c r="AAO4" s="110"/>
      <c r="AAP4" s="110"/>
      <c r="AAQ4" s="110" t="str">
        <f t="shared" ref="AAQ4" si="389">IF(AAQ3="","",CHOOSE(WEEKDAY(AAQ3,2),"понедельник","вторник","среда","четверг","пятница","суббота","воскресенье"))</f>
        <v>четверг</v>
      </c>
      <c r="AAR4" s="110"/>
      <c r="AAS4" s="110"/>
      <c r="AAT4" s="110"/>
      <c r="AAU4" s="110" t="str">
        <f t="shared" ref="AAU4" si="390">IF(AAU3="","",CHOOSE(WEEKDAY(AAU3,2),"понедельник","вторник","среда","четверг","пятница","суббота","воскресенье"))</f>
        <v>пятница</v>
      </c>
      <c r="AAV4" s="110"/>
      <c r="AAW4" s="110"/>
      <c r="AAX4" s="110"/>
      <c r="AAY4" s="110" t="str">
        <f t="shared" ref="AAY4" si="391">IF(AAY3="","",CHOOSE(WEEKDAY(AAY3,2),"понедельник","вторник","среда","четверг","пятница","суббота","воскресенье"))</f>
        <v>понедельник</v>
      </c>
      <c r="AAZ4" s="110"/>
      <c r="ABA4" s="110"/>
      <c r="ABB4" s="110"/>
      <c r="ABC4" s="110" t="str">
        <f t="shared" ref="ABC4" si="392">IF(ABC3="","",CHOOSE(WEEKDAY(ABC3,2),"понедельник","вторник","среда","четверг","пятница","суббота","воскресенье"))</f>
        <v>вторник</v>
      </c>
      <c r="ABD4" s="110"/>
      <c r="ABE4" s="110"/>
      <c r="ABF4" s="110"/>
      <c r="ABG4" s="110" t="str">
        <f t="shared" ref="ABG4" si="393">IF(ABG3="","",CHOOSE(WEEKDAY(ABG3,2),"понедельник","вторник","среда","четверг","пятница","суббота","воскресенье"))</f>
        <v>среда</v>
      </c>
      <c r="ABH4" s="110"/>
      <c r="ABI4" s="110"/>
      <c r="ABJ4" s="110"/>
      <c r="ABK4" s="110" t="str">
        <f t="shared" ref="ABK4" si="394">IF(ABK3="","",CHOOSE(WEEKDAY(ABK3,2),"понедельник","вторник","среда","четверг","пятница","суббота","воскресенье"))</f>
        <v>четверг</v>
      </c>
      <c r="ABL4" s="110"/>
      <c r="ABM4" s="110"/>
      <c r="ABN4" s="110"/>
      <c r="ABO4" s="110" t="str">
        <f t="shared" ref="ABO4" si="395">IF(ABO3="","",CHOOSE(WEEKDAY(ABO3,2),"понедельник","вторник","среда","четверг","пятница","суббота","воскресенье"))</f>
        <v>пятница</v>
      </c>
      <c r="ABP4" s="110"/>
      <c r="ABQ4" s="110"/>
      <c r="ABR4" s="110"/>
      <c r="ABS4" s="110" t="str">
        <f t="shared" ref="ABS4" si="396">IF(ABS3="","",CHOOSE(WEEKDAY(ABS3,2),"понедельник","вторник","среда","четверг","пятница","суббота","воскресенье"))</f>
        <v>понедельник</v>
      </c>
      <c r="ABT4" s="110"/>
      <c r="ABU4" s="110"/>
      <c r="ABV4" s="110"/>
      <c r="ABW4" s="110" t="str">
        <f t="shared" ref="ABW4" si="397">IF(ABW3="","",CHOOSE(WEEKDAY(ABW3,2),"понедельник","вторник","среда","четверг","пятница","суббота","воскресенье"))</f>
        <v>вторник</v>
      </c>
      <c r="ABX4" s="110"/>
      <c r="ABY4" s="110"/>
      <c r="ABZ4" s="110"/>
      <c r="ACA4" s="110" t="str">
        <f t="shared" ref="ACA4" si="398">IF(ACA3="","",CHOOSE(WEEKDAY(ACA3,2),"понедельник","вторник","среда","четверг","пятница","суббота","воскресенье"))</f>
        <v>среда</v>
      </c>
      <c r="ACB4" s="110"/>
      <c r="ACC4" s="110"/>
      <c r="ACD4" s="110"/>
      <c r="ACE4" s="110" t="str">
        <f t="shared" ref="ACE4" si="399">IF(ACE3="","",CHOOSE(WEEKDAY(ACE3,2),"понедельник","вторник","среда","четверг","пятница","суббота","воскресенье"))</f>
        <v>четверг</v>
      </c>
      <c r="ACF4" s="110"/>
      <c r="ACG4" s="110"/>
      <c r="ACH4" s="110"/>
      <c r="ACI4" s="110" t="str">
        <f t="shared" ref="ACI4" si="400">IF(ACI3="","",CHOOSE(WEEKDAY(ACI3,2),"понедельник","вторник","среда","четверг","пятница","суббота","воскресенье"))</f>
        <v>пятница</v>
      </c>
      <c r="ACJ4" s="110"/>
      <c r="ACK4" s="110"/>
      <c r="ACL4" s="110"/>
      <c r="ACM4" s="110" t="str">
        <f t="shared" ref="ACM4" si="401">IF(ACM3="","",CHOOSE(WEEKDAY(ACM3,2),"понедельник","вторник","среда","четверг","пятница","суббота","воскресенье"))</f>
        <v>понедельник</v>
      </c>
      <c r="ACN4" s="110"/>
      <c r="ACO4" s="110"/>
      <c r="ACP4" s="110"/>
      <c r="ACQ4" s="110" t="str">
        <f t="shared" ref="ACQ4" si="402">IF(ACQ3="","",CHOOSE(WEEKDAY(ACQ3,2),"понедельник","вторник","среда","четверг","пятница","суббота","воскресенье"))</f>
        <v>вторник</v>
      </c>
      <c r="ACR4" s="110"/>
      <c r="ACS4" s="110"/>
      <c r="ACT4" s="110"/>
      <c r="ACU4" s="110" t="str">
        <f t="shared" ref="ACU4" si="403">IF(ACU3="","",CHOOSE(WEEKDAY(ACU3,2),"понедельник","вторник","среда","четверг","пятница","суббота","воскресенье"))</f>
        <v>среда</v>
      </c>
      <c r="ACV4" s="110"/>
      <c r="ACW4" s="110"/>
      <c r="ACX4" s="110"/>
      <c r="ACY4" s="110" t="str">
        <f t="shared" ref="ACY4" si="404">IF(ACY3="","",CHOOSE(WEEKDAY(ACY3,2),"понедельник","вторник","среда","четверг","пятница","суббота","воскресенье"))</f>
        <v>четверг</v>
      </c>
      <c r="ACZ4" s="110"/>
      <c r="ADA4" s="110"/>
      <c r="ADB4" s="110"/>
      <c r="ADC4" s="110" t="str">
        <f t="shared" ref="ADC4" si="405">IF(ADC3="","",CHOOSE(WEEKDAY(ADC3,2),"понедельник","вторник","среда","четверг","пятница","суббота","воскресенье"))</f>
        <v>пятница</v>
      </c>
      <c r="ADD4" s="110"/>
      <c r="ADE4" s="110"/>
      <c r="ADF4" s="110"/>
      <c r="ADG4" s="110" t="str">
        <f t="shared" ref="ADG4" si="406">IF(ADG3="","",CHOOSE(WEEKDAY(ADG3,2),"понедельник","вторник","среда","четверг","пятница","суббота","воскресенье"))</f>
        <v>понедельник</v>
      </c>
      <c r="ADH4" s="110"/>
      <c r="ADI4" s="110"/>
      <c r="ADJ4" s="110"/>
      <c r="ADK4" s="110" t="str">
        <f t="shared" ref="ADK4" si="407">IF(ADK3="","",CHOOSE(WEEKDAY(ADK3,2),"понедельник","вторник","среда","четверг","пятница","суббота","воскресенье"))</f>
        <v>вторник</v>
      </c>
      <c r="ADL4" s="110"/>
      <c r="ADM4" s="110"/>
      <c r="ADN4" s="110"/>
      <c r="ADO4" s="110" t="str">
        <f t="shared" ref="ADO4" si="408">IF(ADO3="","",CHOOSE(WEEKDAY(ADO3,2),"понедельник","вторник","среда","четверг","пятница","суббота","воскресенье"))</f>
        <v>среда</v>
      </c>
      <c r="ADP4" s="110"/>
      <c r="ADQ4" s="110"/>
      <c r="ADR4" s="110"/>
      <c r="ADS4" s="110" t="str">
        <f t="shared" ref="ADS4" si="409">IF(ADS3="","",CHOOSE(WEEKDAY(ADS3,2),"понедельник","вторник","среда","четверг","пятница","суббота","воскресенье"))</f>
        <v>четверг</v>
      </c>
      <c r="ADT4" s="110"/>
      <c r="ADU4" s="110"/>
      <c r="ADV4" s="110"/>
      <c r="ADW4" s="110" t="str">
        <f t="shared" ref="ADW4" si="410">IF(ADW3="","",CHOOSE(WEEKDAY(ADW3,2),"понедельник","вторник","среда","четверг","пятница","суббота","воскресенье"))</f>
        <v>пятница</v>
      </c>
      <c r="ADX4" s="110"/>
      <c r="ADY4" s="110"/>
      <c r="ADZ4" s="110"/>
      <c r="AEA4" s="110" t="str">
        <f t="shared" ref="AEA4" si="411">IF(AEA3="","",CHOOSE(WEEKDAY(AEA3,2),"понедельник","вторник","среда","четверг","пятница","суббота","воскресенье"))</f>
        <v>понедельник</v>
      </c>
      <c r="AEB4" s="110"/>
      <c r="AEC4" s="110"/>
      <c r="AED4" s="110"/>
      <c r="AEE4" s="110" t="str">
        <f t="shared" ref="AEE4" si="412">IF(AEE3="","",CHOOSE(WEEKDAY(AEE3,2),"понедельник","вторник","среда","четверг","пятница","суббота","воскресенье"))</f>
        <v>вторник</v>
      </c>
      <c r="AEF4" s="110"/>
      <c r="AEG4" s="110"/>
      <c r="AEH4" s="110"/>
      <c r="AEI4" s="110" t="str">
        <f t="shared" ref="AEI4" si="413">IF(AEI3="","",CHOOSE(WEEKDAY(AEI3,2),"понедельник","вторник","среда","четверг","пятница","суббота","воскресенье"))</f>
        <v>среда</v>
      </c>
      <c r="AEJ4" s="110"/>
      <c r="AEK4" s="110"/>
      <c r="AEL4" s="110"/>
      <c r="AEM4" s="110" t="str">
        <f t="shared" ref="AEM4" si="414">IF(AEM3="","",CHOOSE(WEEKDAY(AEM3,2),"понедельник","вторник","среда","четверг","пятница","суббота","воскресенье"))</f>
        <v>четверг</v>
      </c>
      <c r="AEN4" s="110"/>
      <c r="AEO4" s="110"/>
      <c r="AEP4" s="110"/>
      <c r="AEQ4" s="110" t="str">
        <f t="shared" ref="AEQ4" si="415">IF(AEQ3="","",CHOOSE(WEEKDAY(AEQ3,2),"понедельник","вторник","среда","четверг","пятница","суббота","воскресенье"))</f>
        <v>пятница</v>
      </c>
      <c r="AER4" s="110"/>
      <c r="AES4" s="110"/>
      <c r="AET4" s="110"/>
      <c r="AEU4" s="110" t="str">
        <f t="shared" ref="AEU4" si="416">IF(AEU3="","",CHOOSE(WEEKDAY(AEU3,2),"понедельник","вторник","среда","четверг","пятница","суббота","воскресенье"))</f>
        <v>понедельник</v>
      </c>
      <c r="AEV4" s="110"/>
      <c r="AEW4" s="110"/>
      <c r="AEX4" s="110"/>
      <c r="AEY4" s="110" t="str">
        <f t="shared" ref="AEY4" si="417">IF(AEY3="","",CHOOSE(WEEKDAY(AEY3,2),"понедельник","вторник","среда","четверг","пятница","суббота","воскресенье"))</f>
        <v>вторник</v>
      </c>
      <c r="AEZ4" s="110"/>
      <c r="AFA4" s="110"/>
      <c r="AFB4" s="110"/>
      <c r="AFC4" s="110" t="str">
        <f t="shared" ref="AFC4" si="418">IF(AFC3="","",CHOOSE(WEEKDAY(AFC3,2),"понедельник","вторник","среда","четверг","пятница","суббота","воскресенье"))</f>
        <v>среда</v>
      </c>
      <c r="AFD4" s="110"/>
      <c r="AFE4" s="110"/>
      <c r="AFF4" s="110"/>
      <c r="AFG4" s="110" t="str">
        <f t="shared" ref="AFG4" si="419">IF(AFG3="","",CHOOSE(WEEKDAY(AFG3,2),"понедельник","вторник","среда","четверг","пятница","суббота","воскресенье"))</f>
        <v>четверг</v>
      </c>
      <c r="AFH4" s="110"/>
      <c r="AFI4" s="110"/>
      <c r="AFJ4" s="110"/>
      <c r="AFK4" s="110" t="str">
        <f t="shared" ref="AFK4" si="420">IF(AFK3="","",CHOOSE(WEEKDAY(AFK3,2),"понедельник","вторник","среда","четверг","пятница","суббота","воскресенье"))</f>
        <v>пятница</v>
      </c>
      <c r="AFL4" s="110"/>
      <c r="AFM4" s="110"/>
      <c r="AFN4" s="110"/>
      <c r="AFO4" s="110" t="str">
        <f t="shared" ref="AFO4" si="421">IF(AFO3="","",CHOOSE(WEEKDAY(AFO3,2),"понедельник","вторник","среда","четверг","пятница","суббота","воскресенье"))</f>
        <v>понедельник</v>
      </c>
      <c r="AFP4" s="110"/>
      <c r="AFQ4" s="110"/>
      <c r="AFR4" s="110"/>
      <c r="AFS4" s="110" t="str">
        <f t="shared" ref="AFS4" si="422">IF(AFS3="","",CHOOSE(WEEKDAY(AFS3,2),"понедельник","вторник","среда","четверг","пятница","суббота","воскресенье"))</f>
        <v>вторник</v>
      </c>
      <c r="AFT4" s="110"/>
      <c r="AFU4" s="110"/>
      <c r="AFV4" s="110"/>
      <c r="AFW4" s="110" t="str">
        <f t="shared" ref="AFW4" si="423">IF(AFW3="","",CHOOSE(WEEKDAY(AFW3,2),"понедельник","вторник","среда","четверг","пятница","суббота","воскресенье"))</f>
        <v>среда</v>
      </c>
      <c r="AFX4" s="110"/>
      <c r="AFY4" s="110"/>
      <c r="AFZ4" s="110"/>
      <c r="AGA4" s="110" t="str">
        <f t="shared" ref="AGA4" si="424">IF(AGA3="","",CHOOSE(WEEKDAY(AGA3,2),"понедельник","вторник","среда","четверг","пятница","суббота","воскресенье"))</f>
        <v>четверг</v>
      </c>
      <c r="AGB4" s="110"/>
      <c r="AGC4" s="110"/>
      <c r="AGD4" s="110"/>
      <c r="AGE4" s="110" t="str">
        <f t="shared" ref="AGE4" si="425">IF(AGE3="","",CHOOSE(WEEKDAY(AGE3,2),"понедельник","вторник","среда","четверг","пятница","суббота","воскресенье"))</f>
        <v>пятница</v>
      </c>
      <c r="AGF4" s="110"/>
      <c r="AGG4" s="110"/>
      <c r="AGH4" s="110"/>
      <c r="AGJ4" s="115" t="s">
        <v>263</v>
      </c>
      <c r="AGK4" s="119" t="s">
        <v>264</v>
      </c>
      <c r="AGL4" s="115" t="s">
        <v>265</v>
      </c>
      <c r="AGO4" s="21" t="b">
        <v>0</v>
      </c>
      <c r="AGP4" s="1" t="s">
        <v>267</v>
      </c>
      <c r="AGQ4" s="1" t="s">
        <v>353</v>
      </c>
      <c r="AGR4" s="1" t="s">
        <v>17</v>
      </c>
      <c r="AGS4" s="1" t="s">
        <v>267</v>
      </c>
      <c r="AGT4" s="1" t="s">
        <v>268</v>
      </c>
      <c r="AGU4" s="1" t="s">
        <v>17</v>
      </c>
      <c r="AGV4" s="1" t="s">
        <v>267</v>
      </c>
      <c r="AGW4" s="1" t="s">
        <v>268</v>
      </c>
      <c r="AGX4" s="1" t="s">
        <v>17</v>
      </c>
      <c r="AGY4" s="1" t="s">
        <v>267</v>
      </c>
      <c r="AGZ4" s="1" t="s">
        <v>268</v>
      </c>
      <c r="AHA4" s="1" t="s">
        <v>17</v>
      </c>
      <c r="AHB4" s="1" t="s">
        <v>267</v>
      </c>
      <c r="AHC4" s="1" t="s">
        <v>268</v>
      </c>
      <c r="AHD4" s="1" t="s">
        <v>17</v>
      </c>
      <c r="AHE4" s="1" t="s">
        <v>267</v>
      </c>
      <c r="AHF4" s="1" t="s">
        <v>268</v>
      </c>
      <c r="AHG4" s="1" t="s">
        <v>17</v>
      </c>
      <c r="AHH4" s="1" t="s">
        <v>267</v>
      </c>
      <c r="AHI4" s="1" t="s">
        <v>268</v>
      </c>
      <c r="AHJ4" s="1" t="s">
        <v>17</v>
      </c>
      <c r="AHK4" s="1" t="s">
        <v>267</v>
      </c>
      <c r="AHL4" s="1" t="s">
        <v>268</v>
      </c>
      <c r="AHM4" s="1" t="s">
        <v>17</v>
      </c>
      <c r="AHN4" s="1" t="s">
        <v>267</v>
      </c>
      <c r="AHO4" s="1" t="s">
        <v>268</v>
      </c>
      <c r="AHP4" s="1" t="s">
        <v>17</v>
      </c>
      <c r="AHQ4" s="1" t="s">
        <v>267</v>
      </c>
      <c r="AHR4" s="1" t="s">
        <v>268</v>
      </c>
      <c r="AHS4" s="1" t="s">
        <v>17</v>
      </c>
    </row>
    <row r="5" spans="1:922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S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v>4</v>
      </c>
      <c r="SI5" s="23">
        <v>1</v>
      </c>
      <c r="SJ5" s="23">
        <v>2</v>
      </c>
      <c r="SK5" s="23">
        <v>3</v>
      </c>
      <c r="SL5" s="23">
        <v>4</v>
      </c>
      <c r="SM5" s="22">
        <f>SE5</f>
        <v>1</v>
      </c>
      <c r="SN5" s="23">
        <f>SF5</f>
        <v>2</v>
      </c>
      <c r="SO5" s="23">
        <f>SG5</f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3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2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3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2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si="434"/>
        <v>4</v>
      </c>
      <c r="UQ5" s="23">
        <f t="shared" si="434"/>
        <v>1</v>
      </c>
      <c r="UR5" s="23">
        <f t="shared" si="434"/>
        <v>2</v>
      </c>
      <c r="US5" s="23">
        <f t="shared" si="434"/>
        <v>3</v>
      </c>
      <c r="UT5" s="23">
        <f t="shared" ref="UT5:XE5" si="435">UP5</f>
        <v>4</v>
      </c>
      <c r="UU5" s="22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3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2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3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2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3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si="435"/>
        <v>4</v>
      </c>
      <c r="XC5" s="22">
        <f t="shared" si="435"/>
        <v>1</v>
      </c>
      <c r="XD5" s="23">
        <f t="shared" si="435"/>
        <v>2</v>
      </c>
      <c r="XE5" s="23">
        <f t="shared" si="435"/>
        <v>3</v>
      </c>
      <c r="XF5" s="23">
        <f t="shared" ref="XF5:ZQ5" si="436">XB5</f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3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2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3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2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3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2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si="436"/>
        <v>4</v>
      </c>
      <c r="ZO5" s="23">
        <f t="shared" si="436"/>
        <v>1</v>
      </c>
      <c r="ZP5" s="23">
        <f t="shared" si="436"/>
        <v>2</v>
      </c>
      <c r="ZQ5" s="23">
        <f t="shared" si="436"/>
        <v>3</v>
      </c>
      <c r="ZR5" s="23">
        <f t="shared" ref="ZR5:ACC5" si="437">ZN5</f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3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2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3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2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3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2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si="437"/>
        <v>4</v>
      </c>
      <c r="ACA5" s="23">
        <f t="shared" si="437"/>
        <v>1</v>
      </c>
      <c r="ACB5" s="23">
        <f t="shared" si="437"/>
        <v>2</v>
      </c>
      <c r="ACC5" s="23">
        <f t="shared" si="437"/>
        <v>3</v>
      </c>
      <c r="ACD5" s="23">
        <f t="shared" ref="ACD5:AEO5" si="438">ABZ5</f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3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2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3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2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3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2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si="438"/>
        <v>4</v>
      </c>
      <c r="AEM5" s="23">
        <f t="shared" si="438"/>
        <v>1</v>
      </c>
      <c r="AEN5" s="23">
        <f t="shared" si="438"/>
        <v>2</v>
      </c>
      <c r="AEO5" s="23">
        <f t="shared" si="438"/>
        <v>3</v>
      </c>
      <c r="AEP5" s="23">
        <f t="shared" ref="AEP5:AGH5" si="439">AEL5</f>
        <v>4</v>
      </c>
      <c r="AEQ5" s="23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2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3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2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E5" s="23">
        <f t="shared" si="439"/>
        <v>1</v>
      </c>
      <c r="AGF5" s="23">
        <f t="shared" si="439"/>
        <v>2</v>
      </c>
      <c r="AGG5" s="23">
        <f t="shared" si="439"/>
        <v>3</v>
      </c>
      <c r="AGH5" s="23">
        <f t="shared" si="439"/>
        <v>4</v>
      </c>
      <c r="AGJ5" s="115"/>
      <c r="AGK5" s="120"/>
      <c r="AGL5" s="115"/>
      <c r="AGO5" s="19">
        <f>IF(AGO4=TRUE,IF(AGO3&gt;4,AGO2,AGO2-1),IF(AGO1&lt;24,AGO1+30,AGO1-23))</f>
        <v>10</v>
      </c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</row>
    <row r="6" spans="1:922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8"/>
      <c r="SI6" s="28"/>
      <c r="SJ6" s="28"/>
      <c r="SK6" s="28"/>
      <c r="SL6" s="26">
        <f>SE6</f>
        <v>2</v>
      </c>
      <c r="SM6" s="27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8">
        <f>MONTH(TC3)</f>
        <v>2</v>
      </c>
      <c r="TD6" s="28">
        <f>TC6</f>
        <v>2</v>
      </c>
      <c r="TE6" s="28">
        <f>TC6</f>
        <v>2</v>
      </c>
      <c r="TF6" s="26">
        <f>TC6</f>
        <v>2</v>
      </c>
      <c r="TG6" s="27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8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7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8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7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8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7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8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7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3</v>
      </c>
      <c r="WR6" s="28">
        <f>WQ6</f>
        <v>3</v>
      </c>
      <c r="WS6" s="28">
        <f>WQ6</f>
        <v>3</v>
      </c>
      <c r="WT6" s="26">
        <f>WQ6</f>
        <v>3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8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7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8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7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8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7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8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7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8">
        <f>MONTH(AAA3)</f>
        <v>4</v>
      </c>
      <c r="AAB6" s="28">
        <f>AAA6</f>
        <v>4</v>
      </c>
      <c r="AAC6" s="28">
        <f>AAA6</f>
        <v>4</v>
      </c>
      <c r="AAD6" s="26">
        <f>AAA6</f>
        <v>4</v>
      </c>
      <c r="AAE6" s="27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8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7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8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7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8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7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8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7">
        <f>MONTH(ADG3)</f>
        <v>5</v>
      </c>
      <c r="ADH6" s="28">
        <f>ADG6</f>
        <v>5</v>
      </c>
      <c r="ADI6" s="28">
        <f>ADG6</f>
        <v>5</v>
      </c>
      <c r="ADJ6" s="26">
        <f>ADG6</f>
        <v>5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8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7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8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7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8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7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8">
        <f>MONTH(AGE3)</f>
        <v>6</v>
      </c>
      <c r="AGF6" s="28">
        <f>AGE6</f>
        <v>6</v>
      </c>
      <c r="AGG6" s="28">
        <f>AGE6</f>
        <v>6</v>
      </c>
      <c r="AGH6" s="26">
        <f>AGE6</f>
        <v>6</v>
      </c>
      <c r="AGI6" s="25"/>
      <c r="AGJ6" s="29"/>
      <c r="AGK6" s="29"/>
      <c r="AGL6" s="29"/>
      <c r="AGM6" s="25"/>
      <c r="AGN6" s="25"/>
      <c r="AGO6" s="25"/>
      <c r="AGP6" s="25"/>
      <c r="AGQ6" s="25"/>
      <c r="AGR6" s="25"/>
      <c r="AGS6" s="26"/>
      <c r="AGT6" s="26"/>
      <c r="AGU6" s="25"/>
      <c r="AGV6" s="25"/>
      <c r="AGW6" s="25"/>
      <c r="AGX6" s="25"/>
      <c r="AGY6" s="26"/>
      <c r="AGZ6" s="26"/>
      <c r="AHA6" s="25"/>
      <c r="AHB6" s="25"/>
      <c r="AHC6" s="25"/>
      <c r="AHD6" s="25"/>
      <c r="AHE6" s="26"/>
      <c r="AHF6" s="26"/>
      <c r="AHG6" s="25"/>
      <c r="AHH6" s="25"/>
      <c r="AHI6" s="25"/>
      <c r="AHJ6" s="25"/>
      <c r="AHK6" s="26"/>
      <c r="AHL6" s="26"/>
      <c r="AHM6" s="25"/>
      <c r="AHN6" s="25"/>
      <c r="AHO6" s="25"/>
      <c r="AHP6" s="25"/>
      <c r="AHQ6" s="26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  <c r="AII6" s="25"/>
      <c r="AIJ6" s="25"/>
      <c r="AIK6" s="25"/>
      <c r="AIL6" s="26"/>
    </row>
    <row r="7" spans="1:922" s="24" customFormat="1" ht="21" hidden="1" customHeight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8">
        <f t="shared" ref="SH7:SL7" si="440">SF7</f>
        <v>8</v>
      </c>
      <c r="SI7" s="28">
        <f t="shared" si="440"/>
        <v>8</v>
      </c>
      <c r="SJ7" s="28">
        <f t="shared" si="440"/>
        <v>8</v>
      </c>
      <c r="SK7" s="28">
        <f t="shared" si="440"/>
        <v>8</v>
      </c>
      <c r="SL7" s="28">
        <f t="shared" si="440"/>
        <v>8</v>
      </c>
      <c r="SM7" s="27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8">
        <f>WEEKNUM(TC3,1)</f>
        <v>9</v>
      </c>
      <c r="TD7" s="28">
        <f>TC7</f>
        <v>9</v>
      </c>
      <c r="TE7" s="28">
        <f>TC7</f>
        <v>9</v>
      </c>
      <c r="TF7" s="26">
        <f>TC7</f>
        <v>9</v>
      </c>
      <c r="TG7" s="27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8">
        <f>WEEKNUM(TW3,1)</f>
        <v>10</v>
      </c>
      <c r="TX7" s="28">
        <f>TW7</f>
        <v>10</v>
      </c>
      <c r="TY7" s="28">
        <f>TW7</f>
        <v>10</v>
      </c>
      <c r="TZ7" s="26">
        <f>TW7</f>
        <v>10</v>
      </c>
      <c r="UA7" s="27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8">
        <f>WEEKNUM(UQ3,1)</f>
        <v>11</v>
      </c>
      <c r="UR7" s="28">
        <f>UQ7</f>
        <v>11</v>
      </c>
      <c r="US7" s="28">
        <f>UQ7</f>
        <v>11</v>
      </c>
      <c r="UT7" s="26">
        <f>UQ7</f>
        <v>11</v>
      </c>
      <c r="UU7" s="27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8">
        <f>WEEKNUM(VK3,1)</f>
        <v>12</v>
      </c>
      <c r="VL7" s="28">
        <f>VK7</f>
        <v>12</v>
      </c>
      <c r="VM7" s="28">
        <f>VK7</f>
        <v>12</v>
      </c>
      <c r="VN7" s="26">
        <f>VK7</f>
        <v>12</v>
      </c>
      <c r="VO7" s="27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8">
        <f>WEEKNUM(WE3,1)</f>
        <v>13</v>
      </c>
      <c r="WF7" s="28">
        <f>WE7</f>
        <v>13</v>
      </c>
      <c r="WG7" s="28">
        <f>WE7</f>
        <v>13</v>
      </c>
      <c r="WH7" s="26">
        <f>WE7</f>
        <v>13</v>
      </c>
      <c r="WI7" s="27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8">
        <f>WEEKNUM(WY3,1)</f>
        <v>14</v>
      </c>
      <c r="WZ7" s="28">
        <f>WY7</f>
        <v>14</v>
      </c>
      <c r="XA7" s="28">
        <f>WY7</f>
        <v>14</v>
      </c>
      <c r="XB7" s="26">
        <f>WY7</f>
        <v>14</v>
      </c>
      <c r="XC7" s="27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8">
        <f>WEEKNUM(XS3,1)</f>
        <v>15</v>
      </c>
      <c r="XT7" s="28">
        <f>XS7</f>
        <v>15</v>
      </c>
      <c r="XU7" s="28">
        <f>XS7</f>
        <v>15</v>
      </c>
      <c r="XV7" s="26">
        <f>XS7</f>
        <v>15</v>
      </c>
      <c r="XW7" s="27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8">
        <f>WEEKNUM(YM3,1)</f>
        <v>16</v>
      </c>
      <c r="YN7" s="28">
        <f>YM7</f>
        <v>16</v>
      </c>
      <c r="YO7" s="28">
        <f>YM7</f>
        <v>16</v>
      </c>
      <c r="YP7" s="26">
        <f>YM7</f>
        <v>16</v>
      </c>
      <c r="YQ7" s="27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8">
        <f>WEEKNUM(ZG3,1)</f>
        <v>17</v>
      </c>
      <c r="ZH7" s="28">
        <f>ZG7</f>
        <v>17</v>
      </c>
      <c r="ZI7" s="28">
        <f>ZG7</f>
        <v>17</v>
      </c>
      <c r="ZJ7" s="26">
        <f>ZG7</f>
        <v>17</v>
      </c>
      <c r="ZK7" s="27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8">
        <f>WEEKNUM(AAA3,1)</f>
        <v>18</v>
      </c>
      <c r="AAB7" s="28">
        <f>AAA7</f>
        <v>18</v>
      </c>
      <c r="AAC7" s="28">
        <f>AAA7</f>
        <v>18</v>
      </c>
      <c r="AAD7" s="26">
        <f>AAA7</f>
        <v>18</v>
      </c>
      <c r="AAE7" s="27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8">
        <f>WEEKNUM(AAU3,1)</f>
        <v>19</v>
      </c>
      <c r="AAV7" s="28">
        <f>AAU7</f>
        <v>19</v>
      </c>
      <c r="AAW7" s="28">
        <f>AAU7</f>
        <v>19</v>
      </c>
      <c r="AAX7" s="26">
        <f>AAU7</f>
        <v>19</v>
      </c>
      <c r="AAY7" s="27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8">
        <f>WEEKNUM(ABO3,1)</f>
        <v>20</v>
      </c>
      <c r="ABP7" s="28">
        <f>ABO7</f>
        <v>20</v>
      </c>
      <c r="ABQ7" s="28">
        <f>ABO7</f>
        <v>20</v>
      </c>
      <c r="ABR7" s="26">
        <f>ABO7</f>
        <v>20</v>
      </c>
      <c r="ABS7" s="27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8">
        <f>WEEKNUM(ACI3,1)</f>
        <v>21</v>
      </c>
      <c r="ACJ7" s="28">
        <f>ACI7</f>
        <v>21</v>
      </c>
      <c r="ACK7" s="28">
        <f>ACI7</f>
        <v>21</v>
      </c>
      <c r="ACL7" s="26">
        <f>ACI7</f>
        <v>21</v>
      </c>
      <c r="ACM7" s="27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8">
        <f>WEEKNUM(ADC3,1)</f>
        <v>22</v>
      </c>
      <c r="ADD7" s="28">
        <f>ADC7</f>
        <v>22</v>
      </c>
      <c r="ADE7" s="28">
        <f>ADC7</f>
        <v>22</v>
      </c>
      <c r="ADF7" s="26">
        <f>ADC7</f>
        <v>22</v>
      </c>
      <c r="ADG7" s="27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8">
        <f>WEEKNUM(ADW3,1)</f>
        <v>23</v>
      </c>
      <c r="ADX7" s="28">
        <f>ADW7</f>
        <v>23</v>
      </c>
      <c r="ADY7" s="28">
        <f>ADW7</f>
        <v>23</v>
      </c>
      <c r="ADZ7" s="26">
        <f>ADW7</f>
        <v>23</v>
      </c>
      <c r="AEA7" s="27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8">
        <f>WEEKNUM(AEQ3,1)</f>
        <v>24</v>
      </c>
      <c r="AER7" s="28">
        <f>AEQ7</f>
        <v>24</v>
      </c>
      <c r="AES7" s="28">
        <f>AEQ7</f>
        <v>24</v>
      </c>
      <c r="AET7" s="26">
        <f>AEQ7</f>
        <v>24</v>
      </c>
      <c r="AEU7" s="27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8">
        <f>WEEKNUM(AFK3,1)</f>
        <v>25</v>
      </c>
      <c r="AFL7" s="28">
        <f>AFK7</f>
        <v>25</v>
      </c>
      <c r="AFM7" s="28">
        <f>AFK7</f>
        <v>25</v>
      </c>
      <c r="AFN7" s="26">
        <f>AFK7</f>
        <v>25</v>
      </c>
      <c r="AFO7" s="27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8">
        <f>WEEKNUM(AGE3,1)</f>
        <v>26</v>
      </c>
      <c r="AGF7" s="28">
        <f>AGE7</f>
        <v>26</v>
      </c>
      <c r="AGG7" s="28">
        <f>AGE7</f>
        <v>26</v>
      </c>
      <c r="AGH7" s="26">
        <f>AGE7</f>
        <v>26</v>
      </c>
      <c r="AGI7" s="25"/>
      <c r="AGJ7" s="30"/>
      <c r="AGK7" s="30"/>
      <c r="AGL7" s="30"/>
      <c r="AGM7" s="25"/>
      <c r="AGN7" s="25"/>
      <c r="AGO7" s="25"/>
      <c r="AGP7" s="25"/>
      <c r="AGQ7" s="25"/>
      <c r="AGR7" s="25"/>
      <c r="AGS7" s="26"/>
      <c r="AGT7" s="26"/>
      <c r="AGU7" s="25"/>
      <c r="AGV7" s="25"/>
      <c r="AGW7" s="25"/>
      <c r="AGX7" s="25"/>
      <c r="AGY7" s="26"/>
      <c r="AGZ7" s="26"/>
      <c r="AHA7" s="25"/>
      <c r="AHB7" s="25"/>
      <c r="AHC7" s="25"/>
      <c r="AHD7" s="25"/>
      <c r="AHE7" s="26"/>
      <c r="AHF7" s="26"/>
      <c r="AHG7" s="25"/>
      <c r="AHH7" s="25"/>
      <c r="AHI7" s="25"/>
      <c r="AHJ7" s="25"/>
      <c r="AHK7" s="26"/>
      <c r="AHL7" s="26"/>
      <c r="AHM7" s="25"/>
      <c r="AHN7" s="25"/>
      <c r="AHO7" s="25"/>
      <c r="AHP7" s="25"/>
      <c r="AHQ7" s="26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  <c r="AII7" s="25"/>
      <c r="AIJ7" s="25"/>
      <c r="AIK7" s="25"/>
      <c r="AIL7" s="26"/>
    </row>
    <row r="8" spans="1:922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3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4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4"/>
      <c r="AGT8" s="34"/>
      <c r="AGU8" s="33"/>
      <c r="AGV8" s="33"/>
      <c r="AGW8" s="33"/>
      <c r="AGX8" s="33"/>
      <c r="AGY8" s="34"/>
      <c r="AGZ8" s="34"/>
      <c r="AHA8" s="33"/>
      <c r="AHB8" s="33"/>
      <c r="AHC8" s="33"/>
      <c r="AHD8" s="33"/>
      <c r="AHE8" s="34"/>
      <c r="AHF8" s="34"/>
      <c r="AHG8" s="33"/>
      <c r="AHH8" s="33"/>
      <c r="AHI8" s="33"/>
      <c r="AHJ8" s="33"/>
      <c r="AHK8" s="34"/>
      <c r="AHL8" s="34"/>
      <c r="AHM8" s="33"/>
      <c r="AHN8" s="33"/>
      <c r="AHO8" s="33"/>
      <c r="AHP8" s="33"/>
      <c r="AHQ8" s="34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  <c r="AII8" s="33"/>
      <c r="AIJ8" s="33"/>
      <c r="AIK8" s="33"/>
      <c r="AIL8" s="34"/>
    </row>
    <row r="9" spans="1:922" s="5" customFormat="1" outlineLevel="1" x14ac:dyDescent="0.25">
      <c r="A9" s="58">
        <v>1</v>
      </c>
      <c r="B9" s="48" t="s">
        <v>270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351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351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351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351</v>
      </c>
      <c r="EL9" s="57"/>
      <c r="EM9" s="61"/>
      <c r="EN9" s="57"/>
      <c r="EO9" s="57"/>
      <c r="EP9" s="57"/>
      <c r="EQ9" s="57"/>
      <c r="ER9" s="57"/>
      <c r="ES9" s="57"/>
      <c r="ET9" s="57" t="s">
        <v>351</v>
      </c>
      <c r="EU9" s="57"/>
      <c r="EV9" s="57"/>
      <c r="EW9" s="57"/>
      <c r="EX9" s="57"/>
      <c r="EY9" s="57"/>
      <c r="EZ9" s="57" t="s">
        <v>352</v>
      </c>
      <c r="FA9" s="57" t="s">
        <v>352</v>
      </c>
      <c r="FB9" s="57"/>
      <c r="FC9" s="57"/>
      <c r="FD9" s="57"/>
      <c r="FE9" s="57"/>
      <c r="FF9" s="57"/>
      <c r="FG9" s="61"/>
      <c r="FH9" s="57"/>
      <c r="FI9" s="57" t="s">
        <v>351</v>
      </c>
      <c r="FJ9" s="57"/>
      <c r="FK9" s="57"/>
      <c r="FL9" s="57"/>
      <c r="FM9" s="57" t="s">
        <v>352</v>
      </c>
      <c r="FN9" s="57" t="s">
        <v>351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351</v>
      </c>
      <c r="GT9" s="57"/>
      <c r="GU9" s="57"/>
      <c r="GV9" s="57"/>
      <c r="GW9" s="57" t="s">
        <v>351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351</v>
      </c>
      <c r="HH9" s="57"/>
      <c r="HI9" s="57" t="s">
        <v>351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351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61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38"/>
      <c r="JC9" s="61"/>
      <c r="JD9" s="57"/>
      <c r="JE9" s="57"/>
      <c r="JF9" s="57"/>
      <c r="JG9" s="57"/>
      <c r="JH9" s="57" t="s">
        <v>351</v>
      </c>
      <c r="JI9" s="57"/>
      <c r="JJ9" s="57" t="s">
        <v>351</v>
      </c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 t="s">
        <v>351</v>
      </c>
      <c r="JV9" s="38"/>
      <c r="JW9" s="61"/>
      <c r="JX9" s="57" t="s">
        <v>359</v>
      </c>
      <c r="JY9" s="57" t="s">
        <v>359</v>
      </c>
      <c r="JZ9" s="57"/>
      <c r="KA9" s="57" t="s">
        <v>359</v>
      </c>
      <c r="KB9" s="57" t="s">
        <v>359</v>
      </c>
      <c r="KC9" s="57"/>
      <c r="KD9" s="57"/>
      <c r="KE9" s="57"/>
      <c r="KF9" s="57"/>
      <c r="KG9" s="57" t="s">
        <v>359</v>
      </c>
      <c r="KH9" s="57"/>
      <c r="KI9" s="57"/>
      <c r="KJ9" s="57" t="s">
        <v>359</v>
      </c>
      <c r="KK9" s="57"/>
      <c r="KL9" s="57"/>
      <c r="KM9" s="57"/>
      <c r="KN9" s="57" t="s">
        <v>359</v>
      </c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57" t="s">
        <v>351</v>
      </c>
      <c r="NT9" s="57" t="s">
        <v>351</v>
      </c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 t="s">
        <v>351</v>
      </c>
      <c r="OF9" s="57" t="s">
        <v>351</v>
      </c>
      <c r="OG9" s="57" t="s">
        <v>351</v>
      </c>
      <c r="OH9" s="57" t="s">
        <v>351</v>
      </c>
      <c r="OI9" s="38"/>
      <c r="OJ9" s="38"/>
      <c r="OK9" s="38"/>
      <c r="OL9" s="38"/>
      <c r="OM9" s="61"/>
      <c r="ON9" s="57"/>
      <c r="OO9" s="57"/>
      <c r="OP9" s="57"/>
      <c r="OQ9" s="57" t="s">
        <v>351</v>
      </c>
      <c r="OR9" s="57" t="s">
        <v>351</v>
      </c>
      <c r="OS9" s="57" t="s">
        <v>351</v>
      </c>
      <c r="OT9" s="57"/>
      <c r="OU9" s="57"/>
      <c r="OV9" s="57"/>
      <c r="OW9" s="57"/>
      <c r="OX9" s="57"/>
      <c r="OY9" s="57"/>
      <c r="OZ9" s="57" t="s">
        <v>351</v>
      </c>
      <c r="PA9" s="57"/>
      <c r="PB9" s="57" t="s">
        <v>351</v>
      </c>
      <c r="PC9" s="57" t="s">
        <v>351</v>
      </c>
      <c r="PD9" s="57"/>
      <c r="PE9" s="38"/>
      <c r="PF9" s="38"/>
      <c r="PG9" s="61"/>
      <c r="PH9" s="57"/>
      <c r="PI9" s="57"/>
      <c r="PJ9" s="57"/>
      <c r="PK9" s="57" t="s">
        <v>351</v>
      </c>
      <c r="PL9" s="57" t="s">
        <v>351</v>
      </c>
      <c r="PM9" s="57" t="s">
        <v>351</v>
      </c>
      <c r="PN9" s="57"/>
      <c r="PO9" s="57"/>
      <c r="PP9" s="57" t="s">
        <v>351</v>
      </c>
      <c r="PQ9" s="57"/>
      <c r="PR9" s="57"/>
      <c r="PS9" s="57"/>
      <c r="PT9" s="57"/>
      <c r="PU9" s="57"/>
      <c r="PV9" s="57"/>
      <c r="PW9" s="57" t="s">
        <v>351</v>
      </c>
      <c r="PX9" s="38"/>
      <c r="PY9" s="38"/>
      <c r="PZ9" s="38"/>
      <c r="QA9" s="61"/>
      <c r="QB9" s="57"/>
      <c r="QC9" s="57" t="s">
        <v>351</v>
      </c>
      <c r="QD9" s="57"/>
      <c r="QE9" s="57" t="s">
        <v>351</v>
      </c>
      <c r="QF9" s="57" t="s">
        <v>351</v>
      </c>
      <c r="QG9" s="57"/>
      <c r="QH9" s="57"/>
      <c r="QI9" s="57"/>
      <c r="QJ9" s="57" t="s">
        <v>351</v>
      </c>
      <c r="QK9" s="57" t="s">
        <v>351</v>
      </c>
      <c r="QL9" s="57"/>
      <c r="QM9" s="57"/>
      <c r="QN9" s="57" t="s">
        <v>351</v>
      </c>
      <c r="QO9" s="57"/>
      <c r="QP9" s="57" t="s">
        <v>351</v>
      </c>
      <c r="QQ9" s="38"/>
      <c r="QR9" s="38"/>
      <c r="QS9" s="38"/>
      <c r="QT9" s="38"/>
      <c r="QU9" s="61"/>
      <c r="QV9" s="57"/>
      <c r="QW9" s="57"/>
      <c r="QX9" s="57"/>
      <c r="QY9" s="57" t="s">
        <v>351</v>
      </c>
      <c r="QZ9" s="57" t="s">
        <v>351</v>
      </c>
      <c r="RA9" s="57"/>
      <c r="RB9" s="57"/>
      <c r="RC9" s="57"/>
      <c r="RD9" s="57"/>
      <c r="RE9" s="57"/>
      <c r="RF9" s="57"/>
      <c r="RG9" s="57"/>
      <c r="RH9" s="38"/>
      <c r="RI9" s="38"/>
      <c r="RJ9" s="38"/>
      <c r="RK9" s="38"/>
      <c r="RL9" s="38"/>
      <c r="RM9" s="38"/>
      <c r="RN9" s="38"/>
      <c r="RO9" s="61"/>
      <c r="RP9" s="57"/>
      <c r="RQ9" s="57"/>
      <c r="RR9" s="57"/>
      <c r="RS9" s="57" t="s">
        <v>351</v>
      </c>
      <c r="RT9" s="57"/>
      <c r="RU9" s="57"/>
      <c r="RV9" s="57"/>
      <c r="RW9" s="57"/>
      <c r="RX9" s="57"/>
      <c r="RY9" s="57"/>
      <c r="RZ9" s="57"/>
      <c r="SA9" s="57"/>
      <c r="SB9" s="57"/>
      <c r="SC9" s="57"/>
      <c r="SD9" s="57" t="s">
        <v>351</v>
      </c>
      <c r="SE9" s="38"/>
      <c r="SF9" s="38"/>
      <c r="SG9" s="38"/>
      <c r="SH9" s="38"/>
      <c r="SI9" s="38"/>
      <c r="SJ9" s="38"/>
      <c r="SK9" s="38"/>
      <c r="SL9" s="38"/>
      <c r="SM9" s="61"/>
      <c r="SN9" s="57"/>
      <c r="SO9" s="57"/>
      <c r="SP9" s="57"/>
      <c r="SQ9" s="57"/>
      <c r="SR9" s="57"/>
      <c r="SS9" s="57"/>
      <c r="ST9" s="57"/>
      <c r="SU9" s="57"/>
      <c r="SV9" s="57"/>
      <c r="SW9" s="57"/>
      <c r="SX9" s="57"/>
      <c r="SY9" s="57"/>
      <c r="SZ9" s="57" t="s">
        <v>351</v>
      </c>
      <c r="TA9" s="57"/>
      <c r="TB9" s="38"/>
      <c r="TC9" s="38"/>
      <c r="TD9" s="38"/>
      <c r="TE9" s="38"/>
      <c r="TF9" s="38"/>
      <c r="TG9" s="57" t="s">
        <v>351</v>
      </c>
      <c r="TH9" s="57"/>
      <c r="TI9" s="57"/>
      <c r="TJ9" s="57"/>
      <c r="TK9" s="57"/>
      <c r="TL9" s="57"/>
      <c r="TM9" s="57"/>
      <c r="TN9" s="57"/>
      <c r="TO9" s="57"/>
      <c r="TP9" s="57" t="s">
        <v>351</v>
      </c>
      <c r="TQ9" s="57" t="s">
        <v>351</v>
      </c>
      <c r="TR9" s="57" t="s">
        <v>351</v>
      </c>
      <c r="TS9" s="38"/>
      <c r="TT9" s="38"/>
      <c r="TU9" s="38"/>
      <c r="TV9" s="38"/>
      <c r="TW9" s="38"/>
      <c r="TX9" s="38"/>
      <c r="TY9" s="38"/>
      <c r="TZ9" s="38"/>
      <c r="UA9" s="37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7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7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7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7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7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7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7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7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7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7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7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7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7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7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7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J9" s="35" t="str">
        <f>IF(COUNTIFS($C$7:$AGI$7,"="&amp;$AGO$5,$C9:$AGI9,"б")=0,"",COUNTIFS($C$7:$AGI$7,"="&amp;$AGO$5,$C9:$AGI9,"б"))</f>
        <v/>
      </c>
      <c r="AGK9" s="43" t="str">
        <f>IF(COUNTIFS($C$7:$AGI$7,"="&amp;$AGO$5,$C9:$AGI9,"у")=0,"",COUNTIFS($C$7:$AGI$7,"="&amp;$AGO$5,$C9:$AGI9,"у"))</f>
        <v/>
      </c>
      <c r="AGL9" s="35">
        <f>IF(COUNTIFS($C$7:$AGI$7,"="&amp;$AGO$5,$C9:$AGI9,"н")=0,"",COUNTIFS($C$7:$AGI$7,"="&amp;$AGO$5,$C9:$AGI9,"н"))</f>
        <v>4</v>
      </c>
      <c r="AGP9" s="36" t="str">
        <f>IF(COUNTIFS($C$6:$AGI$6,9,$C9:$AGI9,"б")=0,"",COUNTIFS($C$6:$AGI$6,9,$C9:$AGI9,"б"))</f>
        <v/>
      </c>
      <c r="AGQ9" s="36" t="str">
        <f t="shared" ref="AGQ9:AGQ23" si="441">IF(COUNTIFS($C$6:$AGI$6,9,$C9:$AGI9,"у")=0,"",COUNTIFS($C$6:$AGI$6,9,$C9:$AGI9,"у"))</f>
        <v/>
      </c>
      <c r="AGR9" s="39">
        <f>IF(COUNTIFS($C$6:$AGI$6,9,$C9:$AGI9,"н")=0,"",COUNTIFS($C$6:$AGI$6,9,$C9:$AGI9,"н"))</f>
        <v>2</v>
      </c>
      <c r="AGS9" s="36" t="str">
        <f>IF(COUNTIFS($C$6:$AGI$6,10,$C9:$AGI9,"б")=0,"",COUNTIFS($C$6:$AGI$6,10,$C9:$AGI9,"б"))</f>
        <v/>
      </c>
      <c r="AGT9" s="36">
        <f t="shared" ref="AGT9:AGT23" si="442">IF(COUNTIFS($C$6:$AGI$6,10,$C9:$AGI9,"у")=0,"",COUNTIFS($C$6:$AGI$6,10,$C9:$AGI9,"у"))</f>
        <v>3</v>
      </c>
      <c r="AGU9" s="39">
        <f>IF(COUNTIFS($C$6:$AGI$6,10,$C9:$AGI9,"н")=0,"",COUNTIFS($C$6:$AGI$6,10,$C9:$AGI9,"н"))</f>
        <v>5</v>
      </c>
      <c r="AGV9" s="36" t="str">
        <f>IF(COUNTIFS($C$6:$AGI$6,11,$C9:$AGI9,"б")=0,"",COUNTIFS($C$6:$AGI$6,11,$C9:$AGI9,"б"))</f>
        <v/>
      </c>
      <c r="AGW9" s="36" t="str">
        <f t="shared" ref="AGW9:AGW23" si="443">IF(COUNTIFS($C$6:$AGI$6,11,$C9:$AGI9,"у")=0,"",COUNTIFS($C$6:$AGI$6,11,$C9:$AGI9,"у"))</f>
        <v/>
      </c>
      <c r="AGX9" s="39">
        <f>IF(COUNTIFS($C$6:$AGI$6,11,$C9:$AGI9,"н")=0,"",COUNTIFS($C$6:$AGI$6,11,$C9:$AGI9,"н"))</f>
        <v>5</v>
      </c>
      <c r="AGY9" s="36">
        <f>IF(COUNTIFS($C$6:$AGI$6,12,$C9:$AGI9,"б")=0,"",COUNTIFS($C$6:$AGI$6,12,$C9:$AGI9,"б"))</f>
        <v>7</v>
      </c>
      <c r="AGZ9" s="36" t="str">
        <f t="shared" ref="AGZ9:AGZ23" si="444">IF(COUNTIFS($C$6:$AGI$6,12,$C9:$AGI9,"у")=0,"",COUNTIFS($C$6:$AGI$6,12,$C9:$AGI9,"у"))</f>
        <v/>
      </c>
      <c r="AHA9" s="39">
        <f>IF(COUNTIFS($C$6:$AGI$6,12,$C9:$AGI9,"н")=0,"",COUNTIFS($C$6:$AGI$6,12,$C9:$AGI9,"н"))</f>
        <v>3</v>
      </c>
      <c r="AHB9" s="36" t="str">
        <f>IF(COUNTIFS($C$6:$AGI$6,1,$C9:$AGI9,"б")=0,"",COUNTIFS($C$6:$AGI$6,1,$C9:$AGI9,"б"))</f>
        <v/>
      </c>
      <c r="AHC9" s="36" t="str">
        <f t="shared" ref="AHC9:AHC23" si="445">IF(COUNTIFS($C$6:$AGI$6,1,$C9:$AGI9,"у")=0,"",COUNTIFS($C$6:$AGI$6,1,$C9:$AGI9,"у"))</f>
        <v/>
      </c>
      <c r="AHD9" s="39">
        <f>IF(COUNTIFS($C$6:$AGI$6,1,$C9:$AGI9,"н")=0,"",COUNTIFS($C$6:$AGI$6,1,$C9:$AGI9,"н"))</f>
        <v>17</v>
      </c>
      <c r="AHE9" s="36" t="str">
        <f>IF(COUNTIFS($C$6:$AGI$6,2,$C9:$AGI9,"б")=0,"",COUNTIFS($C$6:$AGI$6,2,$C9:$AGI9,"б"))</f>
        <v/>
      </c>
      <c r="AHF9" s="36" t="str">
        <f t="shared" ref="AHF9:AHF23" si="446">IF(COUNTIFS($C$6:$AGI$6,2,$C9:$AGI9,"у")=0,"",COUNTIFS($C$6:$AGI$6,2,$C9:$AGI9,"у"))</f>
        <v/>
      </c>
      <c r="AHG9" s="39">
        <f>IF(COUNTIFS($C$6:$AGI$6,2,$C9:$AGI9,"н")=0,"",COUNTIFS($C$6:$AGI$6,2,$C9:$AGI9,"н"))</f>
        <v>12</v>
      </c>
      <c r="AHH9" s="36" t="str">
        <f>IF(COUNTIFS($C$6:$AGI$6,3,$C9:$AGI9,"б")=0,"",COUNTIFS($C$6:$AGI$6,3,$C9:$AGI9,"б"))</f>
        <v/>
      </c>
      <c r="AHI9" s="36" t="str">
        <f t="shared" ref="AHI9:AHI23" si="447">IF(COUNTIFS($C$6:$AGI$6,3,$C9:$AGI9,"у")=0,"",COUNTIFS($C$6:$AGI$6,3,$C9:$AGI9,"у"))</f>
        <v/>
      </c>
      <c r="AHJ9" s="39">
        <f>IF(COUNTIFS($C$6:$AGI$6,3,$C9:$AGI9,"н")=0,"",COUNTIFS($C$6:$AGI$6,3,$C9:$AGI9,"н"))</f>
        <v>4</v>
      </c>
      <c r="AHK9" s="36" t="str">
        <f>IF(COUNTIFS($C$6:$AGI$6,4,$C9:$AGI9,"б")=0,"",COUNTIFS($C$6:$AGI$6,4,$C9:$AGI9,"б"))</f>
        <v/>
      </c>
      <c r="AHL9" s="36" t="str">
        <f t="shared" ref="AHL9:AHL23" si="448">IF(COUNTIFS($C$6:$AGI$6,4,$C9:$AGI9,"у")=0,"",COUNTIFS($C$6:$AGI$6,4,$C9:$AGI9,"у"))</f>
        <v/>
      </c>
      <c r="AHM9" s="39" t="str">
        <f>IF(COUNTIFS($C$6:$AGI$6,4,$C9:$AGI9,"н")=0,"",COUNTIFS($C$6:$AGI$6,4,$C9:$AGI9,"н"))</f>
        <v/>
      </c>
      <c r="AHN9" s="36" t="str">
        <f>IF(COUNTIFS($C$6:$AGI$6,5,$C9:$AGI9,"б")=0,"",COUNTIFS($C$6:$AGI$6,5,$C9:$AGI9,"б"))</f>
        <v/>
      </c>
      <c r="AHO9" s="36" t="str">
        <f t="shared" ref="AHO9:AHO23" si="449">IF(COUNTIFS($C$6:$AGI$6,5,$C9:$AGI9,"у")=0,"",COUNTIFS($C$6:$AGI$6,5,$C9:$AGI9,"у"))</f>
        <v/>
      </c>
      <c r="AHP9" s="39" t="str">
        <f>IF(COUNTIFS($C$6:$AGI$6,5,$C9:$AGI9,"н")=0,"",COUNTIFS($C$6:$AGI$6,5,$C9:$AGI9,"н"))</f>
        <v/>
      </c>
      <c r="AHQ9" s="36" t="str">
        <f>IF(COUNTIFS($C$6:$AGI$6,6,$C9:$AGI9,"б")=0,"",COUNTIFS($C$6:$AGI$6,6,$C9:$AGI9,"б"))</f>
        <v/>
      </c>
      <c r="AHR9" s="36" t="str">
        <f t="shared" ref="AHR9:AHR23" si="450">IF(COUNTIFS($C$6:$AGI$6,6,$C9:$AGI9,"у")=0,"",COUNTIFS($C$6:$AGI$6,6,$C9:$AGI9,"у"))</f>
        <v/>
      </c>
      <c r="AHS9" s="39" t="str">
        <f>IF(COUNTIFS($C$6:$AGI$6,6,$C9:$AGI9,"н")=0,"",COUNTIFS($C$6:$AGI$6,6,$C9:$AGI9,"н"))</f>
        <v/>
      </c>
    </row>
    <row r="10" spans="1:922" s="5" customFormat="1" outlineLevel="1" x14ac:dyDescent="0.25">
      <c r="A10" s="58">
        <f>A9+1</f>
        <v>2</v>
      </c>
      <c r="B10" s="48" t="s">
        <v>271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352</v>
      </c>
      <c r="CN10" s="57" t="s">
        <v>352</v>
      </c>
      <c r="CO10" s="57" t="s">
        <v>352</v>
      </c>
      <c r="CP10" s="57"/>
      <c r="CQ10" s="57"/>
      <c r="CR10" s="57" t="s">
        <v>352</v>
      </c>
      <c r="CS10" s="57" t="s">
        <v>352</v>
      </c>
      <c r="CT10" s="57"/>
      <c r="CU10" s="57"/>
      <c r="CV10" s="57" t="s">
        <v>352</v>
      </c>
      <c r="CW10" s="57" t="s">
        <v>352</v>
      </c>
      <c r="CX10" s="38"/>
      <c r="CY10" s="61"/>
      <c r="CZ10" s="57" t="s">
        <v>352</v>
      </c>
      <c r="DA10" s="57" t="s">
        <v>352</v>
      </c>
      <c r="DB10" s="57"/>
      <c r="DC10" s="57"/>
      <c r="DD10" s="57" t="s">
        <v>352</v>
      </c>
      <c r="DE10" s="57" t="s">
        <v>352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351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61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38"/>
      <c r="JC10" s="61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38"/>
      <c r="OJ10" s="38"/>
      <c r="OK10" s="38"/>
      <c r="OL10" s="38"/>
      <c r="OM10" s="61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38"/>
      <c r="PF10" s="38"/>
      <c r="PG10" s="61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 t="s">
        <v>351</v>
      </c>
      <c r="PX10" s="38"/>
      <c r="PY10" s="38"/>
      <c r="PZ10" s="38"/>
      <c r="QA10" s="61"/>
      <c r="QB10" s="57"/>
      <c r="QC10" s="57"/>
      <c r="QD10" s="57"/>
      <c r="QE10" s="57" t="s">
        <v>351</v>
      </c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38"/>
      <c r="QR10" s="38"/>
      <c r="QS10" s="38"/>
      <c r="QT10" s="38"/>
      <c r="QU10" s="61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38"/>
      <c r="RI10" s="38"/>
      <c r="RJ10" s="38"/>
      <c r="RK10" s="38"/>
      <c r="RL10" s="38"/>
      <c r="RM10" s="38"/>
      <c r="RN10" s="38"/>
      <c r="RO10" s="61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38"/>
      <c r="SF10" s="38"/>
      <c r="SG10" s="38"/>
      <c r="SH10" s="38"/>
      <c r="SI10" s="38"/>
      <c r="SJ10" s="38"/>
      <c r="SK10" s="38"/>
      <c r="SL10" s="38"/>
      <c r="SM10" s="61"/>
      <c r="SN10" s="57"/>
      <c r="SO10" s="57"/>
      <c r="SP10" s="57"/>
      <c r="SQ10" s="57"/>
      <c r="SR10" s="57"/>
      <c r="SS10" s="57"/>
      <c r="ST10" s="57"/>
      <c r="SU10" s="57" t="s">
        <v>351</v>
      </c>
      <c r="SV10" s="57"/>
      <c r="SW10" s="57"/>
      <c r="SX10" s="57"/>
      <c r="SY10" s="57"/>
      <c r="SZ10" s="57" t="s">
        <v>351</v>
      </c>
      <c r="TA10" s="57"/>
      <c r="TB10" s="38"/>
      <c r="TC10" s="38"/>
      <c r="TD10" s="38"/>
      <c r="TE10" s="38"/>
      <c r="TF10" s="38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38"/>
      <c r="TT10" s="38"/>
      <c r="TU10" s="38"/>
      <c r="TV10" s="38"/>
      <c r="TW10" s="38"/>
      <c r="TX10" s="38"/>
      <c r="TY10" s="38"/>
      <c r="TZ10" s="38"/>
      <c r="UA10" s="37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7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7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7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7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7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7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7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7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7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7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7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7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7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7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7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J10" s="85" t="str">
        <f t="shared" ref="AGJ10:AGJ23" si="451">IF(COUNTIFS($C$7:$AGI$7,"="&amp;$AGO$5,$C10:$AGI10,"б")=0,"",COUNTIFS($C$7:$AGI$7,"="&amp;$AGO$5,$C10:$AGI10,"б"))</f>
        <v/>
      </c>
      <c r="AGK10" s="85" t="str">
        <f t="shared" ref="AGK10:AGK23" si="452">IF(COUNTIFS($C$7:$AGI$7,"="&amp;$AGO$5,$C10:$AGI10,"у")=0,"",COUNTIFS($C$7:$AGI$7,"="&amp;$AGO$5,$C10:$AGI10,"у"))</f>
        <v/>
      </c>
      <c r="AGL10" s="85" t="str">
        <f t="shared" ref="AGL10:AGL23" si="453">IF(COUNTIFS($C$7:$AGI$7,"="&amp;$AGO$5,$C10:$AGI10,"н")=0,"",COUNTIFS($C$7:$AGI$7,"="&amp;$AGO$5,$C10:$AGI10,"н"))</f>
        <v/>
      </c>
      <c r="AGP10" s="36" t="str">
        <f t="shared" ref="AGP10:AGP23" si="454">IF(COUNTIFS($C$6:$AGI$6,9,$C10:$AGI10,"б")=0,"",COUNTIFS($C$6:$AGI$6,9,$C10:$AGI10,"б"))</f>
        <v/>
      </c>
      <c r="AGQ10" s="36">
        <f t="shared" si="441"/>
        <v>3</v>
      </c>
      <c r="AGR10" s="39" t="str">
        <f t="shared" ref="AGR10:AGR23" si="455">IF(COUNTIFS($C$6:$AGI$6,9,$C10:$AGI10,"н")=0,"",COUNTIFS($C$6:$AGI$6,9,$C10:$AGI10,"н"))</f>
        <v/>
      </c>
      <c r="AGS10" s="36" t="str">
        <f t="shared" ref="AGS10:AGS23" si="456">IF(COUNTIFS($C$6:$AGI$6,10,$C10:$AGI10,"б")=0,"",COUNTIFS($C$6:$AGI$6,10,$C10:$AGI10,"б"))</f>
        <v/>
      </c>
      <c r="AGT10" s="36">
        <f t="shared" si="442"/>
        <v>8</v>
      </c>
      <c r="AGU10" s="39">
        <f t="shared" ref="AGU10:AGU23" si="457">IF(COUNTIFS($C$6:$AGI$6,10,$C10:$AGI10,"н")=0,"",COUNTIFS($C$6:$AGI$6,10,$C10:$AGI10,"н"))</f>
        <v>1</v>
      </c>
      <c r="AGV10" s="36" t="str">
        <f t="shared" ref="AGV10:AGV23" si="458">IF(COUNTIFS($C$6:$AGI$6,11,$C10:$AGI10,"б")=0,"",COUNTIFS($C$6:$AGI$6,11,$C10:$AGI10,"б"))</f>
        <v/>
      </c>
      <c r="AGW10" s="36" t="str">
        <f t="shared" si="443"/>
        <v/>
      </c>
      <c r="AGX10" s="39" t="str">
        <f t="shared" ref="AGX10:AGX23" si="459">IF(COUNTIFS($C$6:$AGI$6,11,$C10:$AGI10,"н")=0,"",COUNTIFS($C$6:$AGI$6,11,$C10:$AGI10,"н"))</f>
        <v/>
      </c>
      <c r="AGY10" s="36" t="str">
        <f t="shared" ref="AGY10:AGY23" si="460">IF(COUNTIFS($C$6:$AGI$6,12,$C10:$AGI10,"б")=0,"",COUNTIFS($C$6:$AGI$6,12,$C10:$AGI10,"б"))</f>
        <v/>
      </c>
      <c r="AGZ10" s="36" t="str">
        <f t="shared" si="444"/>
        <v/>
      </c>
      <c r="AHA10" s="39" t="str">
        <f t="shared" ref="AHA10:AHA23" si="461">IF(COUNTIFS($C$6:$AGI$6,12,$C10:$AGI10,"н")=0,"",COUNTIFS($C$6:$AGI$6,12,$C10:$AGI10,"н"))</f>
        <v/>
      </c>
      <c r="AHB10" s="36" t="str">
        <f t="shared" ref="AHB10:AHB23" si="462">IF(COUNTIFS($C$6:$AGI$6,1,$C10:$AGI10,"б")=0,"",COUNTIFS($C$6:$AGI$6,1,$C10:$AGI10,"б"))</f>
        <v/>
      </c>
      <c r="AHC10" s="36" t="str">
        <f t="shared" si="445"/>
        <v/>
      </c>
      <c r="AHD10" s="39">
        <f t="shared" ref="AHD10:AHD23" si="463">IF(COUNTIFS($C$6:$AGI$6,1,$C10:$AGI10,"н")=0,"",COUNTIFS($C$6:$AGI$6,1,$C10:$AGI10,"н"))</f>
        <v>1</v>
      </c>
      <c r="AHE10" s="36" t="str">
        <f t="shared" ref="AHE10:AHE23" si="464">IF(COUNTIFS($C$6:$AGI$6,2,$C10:$AGI10,"б")=0,"",COUNTIFS($C$6:$AGI$6,2,$C10:$AGI10,"б"))</f>
        <v/>
      </c>
      <c r="AHF10" s="36" t="str">
        <f t="shared" si="446"/>
        <v/>
      </c>
      <c r="AHG10" s="39">
        <f t="shared" ref="AHG10:AHG23" si="465">IF(COUNTIFS($C$6:$AGI$6,2,$C10:$AGI10,"н")=0,"",COUNTIFS($C$6:$AGI$6,2,$C10:$AGI10,"н"))</f>
        <v>3</v>
      </c>
      <c r="AHH10" s="36" t="str">
        <f t="shared" ref="AHH10:AHH23" si="466">IF(COUNTIFS($C$6:$AGI$6,3,$C10:$AGI10,"б")=0,"",COUNTIFS($C$6:$AGI$6,3,$C10:$AGI10,"б"))</f>
        <v/>
      </c>
      <c r="AHI10" s="36" t="str">
        <f t="shared" si="447"/>
        <v/>
      </c>
      <c r="AHJ10" s="39" t="str">
        <f t="shared" ref="AHJ10:AHJ23" si="467">IF(COUNTIFS($C$6:$AGI$6,3,$C10:$AGI10,"н")=0,"",COUNTIFS($C$6:$AGI$6,3,$C10:$AGI10,"н"))</f>
        <v/>
      </c>
      <c r="AHK10" s="36" t="str">
        <f t="shared" ref="AHK10:AHK23" si="468">IF(COUNTIFS($C$6:$AGI$6,4,$C10:$AGI10,"б")=0,"",COUNTIFS($C$6:$AGI$6,4,$C10:$AGI10,"б"))</f>
        <v/>
      </c>
      <c r="AHL10" s="36" t="str">
        <f t="shared" si="448"/>
        <v/>
      </c>
      <c r="AHM10" s="39" t="str">
        <f t="shared" ref="AHM10:AHM23" si="469">IF(COUNTIFS($C$6:$AGI$6,4,$C10:$AGI10,"н")=0,"",COUNTIFS($C$6:$AGI$6,4,$C10:$AGI10,"н"))</f>
        <v/>
      </c>
      <c r="AHN10" s="36" t="str">
        <f t="shared" ref="AHN10:AHN23" si="470">IF(COUNTIFS($C$6:$AGI$6,5,$C10:$AGI10,"б")=0,"",COUNTIFS($C$6:$AGI$6,5,$C10:$AGI10,"б"))</f>
        <v/>
      </c>
      <c r="AHO10" s="36" t="str">
        <f t="shared" si="449"/>
        <v/>
      </c>
      <c r="AHP10" s="39" t="str">
        <f t="shared" ref="AHP10:AHP23" si="471">IF(COUNTIFS($C$6:$AGI$6,5,$C10:$AGI10,"н")=0,"",COUNTIFS($C$6:$AGI$6,5,$C10:$AGI10,"н"))</f>
        <v/>
      </c>
      <c r="AHQ10" s="36" t="str">
        <f t="shared" ref="AHQ10:AHQ23" si="472">IF(COUNTIFS($C$6:$AGI$6,6,$C10:$AGI10,"б")=0,"",COUNTIFS($C$6:$AGI$6,6,$C10:$AGI10,"б"))</f>
        <v/>
      </c>
      <c r="AHR10" s="36" t="str">
        <f t="shared" si="450"/>
        <v/>
      </c>
      <c r="AHS10" s="39" t="str">
        <f t="shared" ref="AHS10:AHS23" si="473">IF(COUNTIFS($C$6:$AGI$6,6,$C10:$AGI10,"н")=0,"",COUNTIFS($C$6:$AGI$6,6,$C10:$AGI10,"н"))</f>
        <v/>
      </c>
    </row>
    <row r="11" spans="1:922" s="5" customFormat="1" outlineLevel="1" x14ac:dyDescent="0.25">
      <c r="A11" s="58">
        <f t="shared" ref="A11:A23" si="474">A10+1</f>
        <v>3</v>
      </c>
      <c r="B11" s="48" t="s">
        <v>272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351</v>
      </c>
      <c r="CC11" s="57" t="s">
        <v>351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351</v>
      </c>
      <c r="CT11" s="57"/>
      <c r="CU11" s="57"/>
      <c r="CV11" s="57"/>
      <c r="CW11" s="57"/>
      <c r="CX11" s="38"/>
      <c r="CY11" s="61"/>
      <c r="CZ11" s="57" t="s">
        <v>351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351</v>
      </c>
      <c r="DN11" s="57"/>
      <c r="DO11" s="57"/>
      <c r="DP11" s="57" t="s">
        <v>351</v>
      </c>
      <c r="DQ11" s="57" t="s">
        <v>351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351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351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351</v>
      </c>
      <c r="GT11" s="57"/>
      <c r="GU11" s="57"/>
      <c r="GV11" s="57"/>
      <c r="GW11" s="57" t="s">
        <v>351</v>
      </c>
      <c r="GX11" s="57"/>
      <c r="GY11" s="61"/>
      <c r="GZ11" s="57"/>
      <c r="HA11" s="57"/>
      <c r="HB11" s="57"/>
      <c r="HC11" s="57" t="s">
        <v>351</v>
      </c>
      <c r="HD11" s="57"/>
      <c r="HE11" s="57" t="s">
        <v>351</v>
      </c>
      <c r="HF11" s="57" t="s">
        <v>351</v>
      </c>
      <c r="HG11" s="57" t="s">
        <v>351</v>
      </c>
      <c r="HH11" s="57" t="s">
        <v>351</v>
      </c>
      <c r="HI11" s="57" t="s">
        <v>351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61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 t="s">
        <v>351</v>
      </c>
      <c r="JA11" s="57" t="s">
        <v>351</v>
      </c>
      <c r="JB11" s="38"/>
      <c r="JC11" s="61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57" t="s">
        <v>352</v>
      </c>
      <c r="NT11" s="57" t="s">
        <v>352</v>
      </c>
      <c r="NU11" s="57"/>
      <c r="NV11" s="57"/>
      <c r="NW11" s="57" t="s">
        <v>352</v>
      </c>
      <c r="NX11" s="57" t="s">
        <v>352</v>
      </c>
      <c r="NY11" s="57" t="s">
        <v>352</v>
      </c>
      <c r="NZ11" s="57"/>
      <c r="OA11" s="57" t="s">
        <v>352</v>
      </c>
      <c r="OB11" s="57" t="s">
        <v>352</v>
      </c>
      <c r="OC11" s="57" t="s">
        <v>352</v>
      </c>
      <c r="OD11" s="57"/>
      <c r="OE11" s="57" t="s">
        <v>352</v>
      </c>
      <c r="OF11" s="57" t="s">
        <v>352</v>
      </c>
      <c r="OG11" s="57" t="s">
        <v>352</v>
      </c>
      <c r="OH11" s="57" t="s">
        <v>352</v>
      </c>
      <c r="OI11" s="38"/>
      <c r="OJ11" s="38"/>
      <c r="OK11" s="38"/>
      <c r="OL11" s="38"/>
      <c r="OM11" s="61"/>
      <c r="ON11" s="57"/>
      <c r="OO11" s="57"/>
      <c r="OP11" s="57"/>
      <c r="OQ11" s="57"/>
      <c r="OR11" s="57"/>
      <c r="OS11" s="57"/>
      <c r="OT11" s="57"/>
      <c r="OU11" s="57"/>
      <c r="OV11" s="57" t="s">
        <v>351</v>
      </c>
      <c r="OW11" s="57"/>
      <c r="OX11" s="57"/>
      <c r="OY11" s="57"/>
      <c r="OZ11" s="57"/>
      <c r="PA11" s="57"/>
      <c r="PB11" s="57"/>
      <c r="PC11" s="57"/>
      <c r="PD11" s="57"/>
      <c r="PE11" s="38"/>
      <c r="PF11" s="38"/>
      <c r="PG11" s="61"/>
      <c r="PH11" s="57"/>
      <c r="PI11" s="57"/>
      <c r="PJ11" s="57"/>
      <c r="PK11" s="57" t="s">
        <v>351</v>
      </c>
      <c r="PL11" s="57" t="s">
        <v>351</v>
      </c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 t="s">
        <v>351</v>
      </c>
      <c r="PX11" s="38"/>
      <c r="PY11" s="38"/>
      <c r="PZ11" s="38"/>
      <c r="QA11" s="61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38"/>
      <c r="QR11" s="38"/>
      <c r="QS11" s="38"/>
      <c r="QT11" s="38"/>
      <c r="QU11" s="61"/>
      <c r="QV11" s="57"/>
      <c r="QW11" s="57"/>
      <c r="QX11" s="57"/>
      <c r="QY11" s="57" t="s">
        <v>351</v>
      </c>
      <c r="QZ11" s="57" t="s">
        <v>351</v>
      </c>
      <c r="RA11" s="57"/>
      <c r="RB11" s="57"/>
      <c r="RC11" s="57"/>
      <c r="RD11" s="57"/>
      <c r="RE11" s="57"/>
      <c r="RF11" s="57"/>
      <c r="RG11" s="57"/>
      <c r="RH11" s="38"/>
      <c r="RI11" s="38"/>
      <c r="RJ11" s="38"/>
      <c r="RK11" s="38"/>
      <c r="RL11" s="38"/>
      <c r="RM11" s="38"/>
      <c r="RN11" s="38"/>
      <c r="RO11" s="61"/>
      <c r="RP11" s="57"/>
      <c r="RQ11" s="57"/>
      <c r="RR11" s="57"/>
      <c r="RS11" s="57" t="s">
        <v>351</v>
      </c>
      <c r="RT11" s="57" t="s">
        <v>351</v>
      </c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38"/>
      <c r="SF11" s="38"/>
      <c r="SG11" s="38"/>
      <c r="SH11" s="38"/>
      <c r="SI11" s="38"/>
      <c r="SJ11" s="38"/>
      <c r="SK11" s="38"/>
      <c r="SL11" s="38"/>
      <c r="SM11" s="61"/>
      <c r="SN11" s="57"/>
      <c r="SO11" s="57"/>
      <c r="SP11" s="57"/>
      <c r="SQ11" s="57"/>
      <c r="SR11" s="57"/>
      <c r="SS11" s="57"/>
      <c r="ST11" s="57"/>
      <c r="SU11" s="57" t="s">
        <v>351</v>
      </c>
      <c r="SV11" s="57"/>
      <c r="SW11" s="57"/>
      <c r="SX11" s="57"/>
      <c r="SY11" s="57"/>
      <c r="SZ11" s="57"/>
      <c r="TA11" s="57"/>
      <c r="TB11" s="38"/>
      <c r="TC11" s="38"/>
      <c r="TD11" s="38"/>
      <c r="TE11" s="38"/>
      <c r="TF11" s="38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38"/>
      <c r="TT11" s="38"/>
      <c r="TU11" s="38"/>
      <c r="TV11" s="38"/>
      <c r="TW11" s="38"/>
      <c r="TX11" s="38"/>
      <c r="TY11" s="38"/>
      <c r="TZ11" s="38"/>
      <c r="UA11" s="37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7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7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7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7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7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7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7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7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7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7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7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7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7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7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7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J11" s="85" t="str">
        <f t="shared" si="451"/>
        <v/>
      </c>
      <c r="AGK11" s="85" t="str">
        <f t="shared" si="452"/>
        <v/>
      </c>
      <c r="AGL11" s="85" t="str">
        <f t="shared" si="453"/>
        <v/>
      </c>
      <c r="AGP11" s="36" t="str">
        <f t="shared" si="454"/>
        <v/>
      </c>
      <c r="AGQ11" s="36" t="str">
        <f t="shared" si="441"/>
        <v/>
      </c>
      <c r="AGR11" s="39">
        <f t="shared" si="455"/>
        <v>2</v>
      </c>
      <c r="AGS11" s="36" t="str">
        <f t="shared" si="456"/>
        <v/>
      </c>
      <c r="AGT11" s="36" t="str">
        <f t="shared" si="442"/>
        <v/>
      </c>
      <c r="AGU11" s="39">
        <f t="shared" si="457"/>
        <v>7</v>
      </c>
      <c r="AGV11" s="36" t="str">
        <f t="shared" si="458"/>
        <v/>
      </c>
      <c r="AGW11" s="36" t="str">
        <f t="shared" si="443"/>
        <v/>
      </c>
      <c r="AGX11" s="39">
        <f t="shared" si="459"/>
        <v>10</v>
      </c>
      <c r="AGY11" s="36" t="str">
        <f t="shared" si="460"/>
        <v/>
      </c>
      <c r="AGZ11" s="36" t="str">
        <f t="shared" si="444"/>
        <v/>
      </c>
      <c r="AHA11" s="39" t="str">
        <f t="shared" si="461"/>
        <v/>
      </c>
      <c r="AHB11" s="36" t="str">
        <f t="shared" si="462"/>
        <v/>
      </c>
      <c r="AHC11" s="36">
        <f t="shared" si="445"/>
        <v>12</v>
      </c>
      <c r="AHD11" s="39">
        <f t="shared" si="463"/>
        <v>4</v>
      </c>
      <c r="AHE11" s="36" t="str">
        <f t="shared" si="464"/>
        <v/>
      </c>
      <c r="AHF11" s="36" t="str">
        <f t="shared" si="446"/>
        <v/>
      </c>
      <c r="AHG11" s="39">
        <f t="shared" si="465"/>
        <v>5</v>
      </c>
      <c r="AHH11" s="36" t="str">
        <f t="shared" si="466"/>
        <v/>
      </c>
      <c r="AHI11" s="36" t="str">
        <f t="shared" si="447"/>
        <v/>
      </c>
      <c r="AHJ11" s="39" t="str">
        <f t="shared" si="467"/>
        <v/>
      </c>
      <c r="AHK11" s="36" t="str">
        <f t="shared" si="468"/>
        <v/>
      </c>
      <c r="AHL11" s="36" t="str">
        <f t="shared" si="448"/>
        <v/>
      </c>
      <c r="AHM11" s="39" t="str">
        <f t="shared" si="469"/>
        <v/>
      </c>
      <c r="AHN11" s="36" t="str">
        <f t="shared" si="470"/>
        <v/>
      </c>
      <c r="AHO11" s="36" t="str">
        <f t="shared" si="449"/>
        <v/>
      </c>
      <c r="AHP11" s="39" t="str">
        <f t="shared" si="471"/>
        <v/>
      </c>
      <c r="AHQ11" s="36" t="str">
        <f t="shared" si="472"/>
        <v/>
      </c>
      <c r="AHR11" s="36" t="str">
        <f t="shared" si="450"/>
        <v/>
      </c>
      <c r="AHS11" s="39" t="str">
        <f t="shared" si="473"/>
        <v/>
      </c>
    </row>
    <row r="12" spans="1:922" s="5" customFormat="1" outlineLevel="1" x14ac:dyDescent="0.25">
      <c r="A12" s="58">
        <f t="shared" si="474"/>
        <v>4</v>
      </c>
      <c r="B12" s="48" t="s">
        <v>273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352</v>
      </c>
      <c r="EB12" s="57" t="s">
        <v>352</v>
      </c>
      <c r="EC12" s="57" t="s">
        <v>352</v>
      </c>
      <c r="ED12" s="57"/>
      <c r="EE12" s="57"/>
      <c r="EF12" s="57" t="s">
        <v>352</v>
      </c>
      <c r="EG12" s="57"/>
      <c r="EH12" s="57"/>
      <c r="EI12" s="57"/>
      <c r="EJ12" s="57" t="s">
        <v>352</v>
      </c>
      <c r="EK12" s="57" t="s">
        <v>352</v>
      </c>
      <c r="EL12" s="57"/>
      <c r="EM12" s="61"/>
      <c r="EN12" s="57" t="s">
        <v>359</v>
      </c>
      <c r="EO12" s="57" t="s">
        <v>359</v>
      </c>
      <c r="EP12" s="57"/>
      <c r="EQ12" s="57"/>
      <c r="ER12" s="57" t="s">
        <v>359</v>
      </c>
      <c r="ES12" s="57" t="s">
        <v>359</v>
      </c>
      <c r="ET12" s="57" t="s">
        <v>359</v>
      </c>
      <c r="EU12" s="57" t="s">
        <v>359</v>
      </c>
      <c r="EV12" s="57" t="s">
        <v>359</v>
      </c>
      <c r="EW12" s="57" t="s">
        <v>359</v>
      </c>
      <c r="EX12" s="57"/>
      <c r="EY12" s="57"/>
      <c r="EZ12" s="57" t="s">
        <v>359</v>
      </c>
      <c r="FA12" s="57" t="s">
        <v>359</v>
      </c>
      <c r="FB12" s="57"/>
      <c r="FC12" s="57"/>
      <c r="FD12" s="57" t="s">
        <v>359</v>
      </c>
      <c r="FE12" s="57" t="s">
        <v>359</v>
      </c>
      <c r="FF12" s="57"/>
      <c r="FG12" s="61"/>
      <c r="FH12" s="57"/>
      <c r="FI12" s="57" t="s">
        <v>359</v>
      </c>
      <c r="FJ12" s="57"/>
      <c r="FK12" s="57" t="s">
        <v>359</v>
      </c>
      <c r="FL12" s="57"/>
      <c r="FM12" s="57" t="s">
        <v>359</v>
      </c>
      <c r="FN12" s="57" t="s">
        <v>359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352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351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61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38"/>
      <c r="JC12" s="61"/>
      <c r="JD12" s="57"/>
      <c r="JE12" s="57"/>
      <c r="JF12" s="57"/>
      <c r="JG12" s="57"/>
      <c r="JH12" s="57"/>
      <c r="JI12" s="57"/>
      <c r="JJ12" s="57"/>
      <c r="JK12" s="57" t="s">
        <v>351</v>
      </c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38"/>
      <c r="OJ12" s="38"/>
      <c r="OK12" s="38"/>
      <c r="OL12" s="38"/>
      <c r="OM12" s="61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38"/>
      <c r="PF12" s="38"/>
      <c r="PG12" s="61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 t="s">
        <v>351</v>
      </c>
      <c r="PX12" s="38"/>
      <c r="PY12" s="38"/>
      <c r="PZ12" s="38"/>
      <c r="QA12" s="61"/>
      <c r="QB12" s="57"/>
      <c r="QC12" s="57"/>
      <c r="QD12" s="57"/>
      <c r="QE12" s="57" t="s">
        <v>351</v>
      </c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38"/>
      <c r="QR12" s="38"/>
      <c r="QS12" s="38"/>
      <c r="QT12" s="38"/>
      <c r="QU12" s="61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38"/>
      <c r="RI12" s="38"/>
      <c r="RJ12" s="38"/>
      <c r="RK12" s="38"/>
      <c r="RL12" s="38"/>
      <c r="RM12" s="38"/>
      <c r="RN12" s="38"/>
      <c r="RO12" s="61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38"/>
      <c r="SF12" s="38"/>
      <c r="SG12" s="38"/>
      <c r="SH12" s="38"/>
      <c r="SI12" s="38"/>
      <c r="SJ12" s="38"/>
      <c r="SK12" s="38"/>
      <c r="SL12" s="38"/>
      <c r="SM12" s="61"/>
      <c r="SN12" s="57"/>
      <c r="SO12" s="57"/>
      <c r="SP12" s="57"/>
      <c r="SQ12" s="57"/>
      <c r="SR12" s="57"/>
      <c r="SS12" s="57"/>
      <c r="ST12" s="57"/>
      <c r="SU12" s="57" t="s">
        <v>351</v>
      </c>
      <c r="SV12" s="57"/>
      <c r="SW12" s="57"/>
      <c r="SX12" s="57"/>
      <c r="SY12" s="57"/>
      <c r="SZ12" s="57" t="s">
        <v>351</v>
      </c>
      <c r="TA12" s="57"/>
      <c r="TB12" s="38"/>
      <c r="TC12" s="38"/>
      <c r="TD12" s="38"/>
      <c r="TE12" s="38"/>
      <c r="TF12" s="38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38"/>
      <c r="TT12" s="38"/>
      <c r="TU12" s="38"/>
      <c r="TV12" s="38"/>
      <c r="TW12" s="38"/>
      <c r="TX12" s="38"/>
      <c r="TY12" s="38"/>
      <c r="TZ12" s="38"/>
      <c r="UA12" s="37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7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7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7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7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7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7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7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7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7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7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7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7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7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7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7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J12" s="85" t="str">
        <f t="shared" si="451"/>
        <v/>
      </c>
      <c r="AGK12" s="85" t="str">
        <f t="shared" si="452"/>
        <v/>
      </c>
      <c r="AGL12" s="85" t="str">
        <f t="shared" si="453"/>
        <v/>
      </c>
      <c r="AGP12" s="36" t="str">
        <f t="shared" si="454"/>
        <v/>
      </c>
      <c r="AGQ12" s="36" t="str">
        <f t="shared" si="441"/>
        <v/>
      </c>
      <c r="AGR12" s="39" t="str">
        <f t="shared" si="455"/>
        <v/>
      </c>
      <c r="AGS12" s="36">
        <f t="shared" si="456"/>
        <v>16</v>
      </c>
      <c r="AGT12" s="36">
        <f t="shared" si="442"/>
        <v>6</v>
      </c>
      <c r="AGU12" s="39" t="str">
        <f t="shared" si="457"/>
        <v/>
      </c>
      <c r="AGV12" s="36" t="str">
        <f t="shared" si="458"/>
        <v/>
      </c>
      <c r="AGW12" s="36">
        <f t="shared" si="443"/>
        <v>1</v>
      </c>
      <c r="AGX12" s="39">
        <f t="shared" si="459"/>
        <v>1</v>
      </c>
      <c r="AGY12" s="36" t="str">
        <f t="shared" si="460"/>
        <v/>
      </c>
      <c r="AGZ12" s="36" t="str">
        <f t="shared" si="444"/>
        <v/>
      </c>
      <c r="AHA12" s="39">
        <f t="shared" si="461"/>
        <v>1</v>
      </c>
      <c r="AHB12" s="36" t="str">
        <f t="shared" si="462"/>
        <v/>
      </c>
      <c r="AHC12" s="36" t="str">
        <f t="shared" si="445"/>
        <v/>
      </c>
      <c r="AHD12" s="39">
        <f t="shared" si="463"/>
        <v>1</v>
      </c>
      <c r="AHE12" s="36" t="str">
        <f t="shared" si="464"/>
        <v/>
      </c>
      <c r="AHF12" s="36" t="str">
        <f t="shared" si="446"/>
        <v/>
      </c>
      <c r="AHG12" s="39">
        <f t="shared" si="465"/>
        <v>3</v>
      </c>
      <c r="AHH12" s="36" t="str">
        <f t="shared" si="466"/>
        <v/>
      </c>
      <c r="AHI12" s="36" t="str">
        <f t="shared" si="447"/>
        <v/>
      </c>
      <c r="AHJ12" s="39" t="str">
        <f t="shared" si="467"/>
        <v/>
      </c>
      <c r="AHK12" s="36" t="str">
        <f t="shared" si="468"/>
        <v/>
      </c>
      <c r="AHL12" s="36" t="str">
        <f t="shared" si="448"/>
        <v/>
      </c>
      <c r="AHM12" s="39" t="str">
        <f t="shared" si="469"/>
        <v/>
      </c>
      <c r="AHN12" s="36" t="str">
        <f t="shared" si="470"/>
        <v/>
      </c>
      <c r="AHO12" s="36" t="str">
        <f t="shared" si="449"/>
        <v/>
      </c>
      <c r="AHP12" s="39" t="str">
        <f t="shared" si="471"/>
        <v/>
      </c>
      <c r="AHQ12" s="36" t="str">
        <f t="shared" si="472"/>
        <v/>
      </c>
      <c r="AHR12" s="36" t="str">
        <f t="shared" si="450"/>
        <v/>
      </c>
      <c r="AHS12" s="39" t="str">
        <f t="shared" si="473"/>
        <v/>
      </c>
    </row>
    <row r="13" spans="1:922" s="5" customFormat="1" outlineLevel="1" x14ac:dyDescent="0.25">
      <c r="A13" s="58">
        <f t="shared" si="474"/>
        <v>5</v>
      </c>
      <c r="B13" s="48" t="s">
        <v>274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351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351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351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352</v>
      </c>
      <c r="FA13" s="57" t="s">
        <v>352</v>
      </c>
      <c r="FB13" s="57"/>
      <c r="FC13" s="57"/>
      <c r="FD13" s="57"/>
      <c r="FE13" s="57"/>
      <c r="FF13" s="57"/>
      <c r="FG13" s="61"/>
      <c r="FH13" s="57"/>
      <c r="FI13" s="57" t="s">
        <v>351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351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61"/>
      <c r="IJ13" s="57"/>
      <c r="IK13" s="57" t="s">
        <v>351</v>
      </c>
      <c r="IL13" s="57"/>
      <c r="IM13" s="57"/>
      <c r="IN13" s="57"/>
      <c r="IO13" s="57"/>
      <c r="IP13" s="57"/>
      <c r="IQ13" s="57"/>
      <c r="IR13" s="57"/>
      <c r="IS13" s="57" t="s">
        <v>351</v>
      </c>
      <c r="IT13" s="57"/>
      <c r="IU13" s="57"/>
      <c r="IV13" s="57"/>
      <c r="IW13" s="57"/>
      <c r="IX13" s="57"/>
      <c r="IY13" s="57"/>
      <c r="IZ13" s="57"/>
      <c r="JA13" s="57"/>
      <c r="JB13" s="38"/>
      <c r="JC13" s="61"/>
      <c r="JD13" s="57"/>
      <c r="JE13" s="57"/>
      <c r="JF13" s="57"/>
      <c r="JG13" s="57"/>
      <c r="JH13" s="57" t="s">
        <v>351</v>
      </c>
      <c r="JI13" s="57"/>
      <c r="JJ13" s="57"/>
      <c r="JK13" s="57" t="s">
        <v>351</v>
      </c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38"/>
      <c r="OJ13" s="38"/>
      <c r="OK13" s="38"/>
      <c r="OL13" s="38"/>
      <c r="OM13" s="61"/>
      <c r="ON13" s="57"/>
      <c r="OO13" s="57"/>
      <c r="OP13" s="57"/>
      <c r="OQ13" s="57"/>
      <c r="OR13" s="57"/>
      <c r="OS13" s="57"/>
      <c r="OT13" s="57"/>
      <c r="OU13" s="57"/>
      <c r="OV13" s="57" t="s">
        <v>351</v>
      </c>
      <c r="OW13" s="57"/>
      <c r="OX13" s="57"/>
      <c r="OY13" s="57"/>
      <c r="OZ13" s="57"/>
      <c r="PA13" s="57"/>
      <c r="PB13" s="57"/>
      <c r="PC13" s="57"/>
      <c r="PD13" s="57"/>
      <c r="PE13" s="38"/>
      <c r="PF13" s="38"/>
      <c r="PG13" s="61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38"/>
      <c r="PY13" s="38"/>
      <c r="PZ13" s="38"/>
      <c r="QA13" s="61"/>
      <c r="QB13" s="57"/>
      <c r="QC13" s="57"/>
      <c r="QD13" s="57"/>
      <c r="QE13" s="57" t="s">
        <v>351</v>
      </c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38"/>
      <c r="QR13" s="38"/>
      <c r="QS13" s="38"/>
      <c r="QT13" s="38"/>
      <c r="QU13" s="61"/>
      <c r="QV13" s="57"/>
      <c r="QW13" s="57"/>
      <c r="QX13" s="57"/>
      <c r="QY13" s="57" t="s">
        <v>351</v>
      </c>
      <c r="QZ13" s="57"/>
      <c r="RA13" s="57"/>
      <c r="RB13" s="57"/>
      <c r="RC13" s="57"/>
      <c r="RD13" s="57"/>
      <c r="RE13" s="57"/>
      <c r="RF13" s="57"/>
      <c r="RG13" s="57"/>
      <c r="RH13" s="38"/>
      <c r="RI13" s="38"/>
      <c r="RJ13" s="38"/>
      <c r="RK13" s="38"/>
      <c r="RL13" s="38"/>
      <c r="RM13" s="38"/>
      <c r="RN13" s="38"/>
      <c r="RO13" s="61"/>
      <c r="RP13" s="57"/>
      <c r="RQ13" s="57"/>
      <c r="RR13" s="57"/>
      <c r="RS13" s="57" t="s">
        <v>351</v>
      </c>
      <c r="RT13" s="57" t="s">
        <v>351</v>
      </c>
      <c r="RU13" s="57"/>
      <c r="RV13" s="57"/>
      <c r="RW13" s="57"/>
      <c r="RX13" s="57"/>
      <c r="RY13" s="57"/>
      <c r="RZ13" s="57"/>
      <c r="SA13" s="57"/>
      <c r="SB13" s="57" t="s">
        <v>351</v>
      </c>
      <c r="SC13" s="57"/>
      <c r="SD13" s="57"/>
      <c r="SE13" s="38"/>
      <c r="SF13" s="38"/>
      <c r="SG13" s="38"/>
      <c r="SH13" s="38"/>
      <c r="SI13" s="38"/>
      <c r="SJ13" s="38"/>
      <c r="SK13" s="38"/>
      <c r="SL13" s="38"/>
      <c r="SM13" s="61"/>
      <c r="SN13" s="57"/>
      <c r="SO13" s="57"/>
      <c r="SP13" s="57"/>
      <c r="SQ13" s="57"/>
      <c r="SR13" s="57"/>
      <c r="SS13" s="57"/>
      <c r="ST13" s="57"/>
      <c r="SU13" s="57" t="s">
        <v>351</v>
      </c>
      <c r="SV13" s="57"/>
      <c r="SW13" s="57"/>
      <c r="SX13" s="57"/>
      <c r="SY13" s="57"/>
      <c r="SZ13" s="57"/>
      <c r="TA13" s="57"/>
      <c r="TB13" s="38"/>
      <c r="TC13" s="38"/>
      <c r="TD13" s="38"/>
      <c r="TE13" s="38"/>
      <c r="TF13" s="38"/>
      <c r="TG13" s="57"/>
      <c r="TH13" s="57"/>
      <c r="TI13" s="57"/>
      <c r="TJ13" s="57"/>
      <c r="TK13" s="57"/>
      <c r="TL13" s="57"/>
      <c r="TM13" s="57"/>
      <c r="TN13" s="57"/>
      <c r="TO13" s="57"/>
      <c r="TP13" s="57"/>
      <c r="TQ13" s="57"/>
      <c r="TR13" s="57"/>
      <c r="TS13" s="38"/>
      <c r="TT13" s="38"/>
      <c r="TU13" s="38"/>
      <c r="TV13" s="38"/>
      <c r="TW13" s="38"/>
      <c r="TX13" s="38"/>
      <c r="TY13" s="38"/>
      <c r="TZ13" s="38"/>
      <c r="UA13" s="37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7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7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7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7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7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7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7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7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7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7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7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7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7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7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7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J13" s="85" t="str">
        <f t="shared" si="451"/>
        <v/>
      </c>
      <c r="AGK13" s="85" t="str">
        <f t="shared" si="452"/>
        <v/>
      </c>
      <c r="AGL13" s="85" t="str">
        <f t="shared" si="453"/>
        <v/>
      </c>
      <c r="AGP13" s="36" t="str">
        <f t="shared" si="454"/>
        <v/>
      </c>
      <c r="AGQ13" s="36" t="str">
        <f t="shared" si="441"/>
        <v/>
      </c>
      <c r="AGR13" s="39">
        <f t="shared" si="455"/>
        <v>2</v>
      </c>
      <c r="AGS13" s="36" t="str">
        <f t="shared" si="456"/>
        <v/>
      </c>
      <c r="AGT13" s="36">
        <f t="shared" si="442"/>
        <v>2</v>
      </c>
      <c r="AGU13" s="39">
        <f t="shared" si="457"/>
        <v>2</v>
      </c>
      <c r="AGV13" s="36" t="str">
        <f t="shared" si="458"/>
        <v/>
      </c>
      <c r="AGW13" s="36" t="str">
        <f t="shared" si="443"/>
        <v/>
      </c>
      <c r="AGX13" s="39">
        <f t="shared" si="459"/>
        <v>3</v>
      </c>
      <c r="AGY13" s="36" t="str">
        <f t="shared" si="460"/>
        <v/>
      </c>
      <c r="AGZ13" s="36" t="str">
        <f t="shared" si="444"/>
        <v/>
      </c>
      <c r="AHA13" s="39">
        <f t="shared" si="461"/>
        <v>2</v>
      </c>
      <c r="AHB13" s="36" t="str">
        <f t="shared" si="462"/>
        <v/>
      </c>
      <c r="AHC13" s="36" t="str">
        <f t="shared" si="445"/>
        <v/>
      </c>
      <c r="AHD13" s="39">
        <f t="shared" si="463"/>
        <v>1</v>
      </c>
      <c r="AHE13" s="36" t="str">
        <f t="shared" si="464"/>
        <v/>
      </c>
      <c r="AHF13" s="36" t="str">
        <f t="shared" si="446"/>
        <v/>
      </c>
      <c r="AHG13" s="39">
        <f t="shared" si="465"/>
        <v>6</v>
      </c>
      <c r="AHH13" s="36" t="str">
        <f t="shared" si="466"/>
        <v/>
      </c>
      <c r="AHI13" s="36" t="str">
        <f t="shared" si="447"/>
        <v/>
      </c>
      <c r="AHJ13" s="39" t="str">
        <f t="shared" si="467"/>
        <v/>
      </c>
      <c r="AHK13" s="36" t="str">
        <f t="shared" si="468"/>
        <v/>
      </c>
      <c r="AHL13" s="36" t="str">
        <f t="shared" si="448"/>
        <v/>
      </c>
      <c r="AHM13" s="39" t="str">
        <f t="shared" si="469"/>
        <v/>
      </c>
      <c r="AHN13" s="36" t="str">
        <f t="shared" si="470"/>
        <v/>
      </c>
      <c r="AHO13" s="36" t="str">
        <f t="shared" si="449"/>
        <v/>
      </c>
      <c r="AHP13" s="39" t="str">
        <f t="shared" si="471"/>
        <v/>
      </c>
      <c r="AHQ13" s="36" t="str">
        <f t="shared" si="472"/>
        <v/>
      </c>
      <c r="AHR13" s="36" t="str">
        <f t="shared" si="450"/>
        <v/>
      </c>
      <c r="AHS13" s="39" t="str">
        <f t="shared" si="473"/>
        <v/>
      </c>
    </row>
    <row r="14" spans="1:922" s="5" customFormat="1" outlineLevel="1" x14ac:dyDescent="0.25">
      <c r="A14" s="58">
        <f t="shared" si="474"/>
        <v>6</v>
      </c>
      <c r="B14" s="48" t="s">
        <v>275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351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351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351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351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61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38"/>
      <c r="JC14" s="61"/>
      <c r="JD14" s="57"/>
      <c r="JE14" s="57"/>
      <c r="JF14" s="57"/>
      <c r="JG14" s="57"/>
      <c r="JH14" s="57"/>
      <c r="JI14" s="57"/>
      <c r="JJ14" s="57" t="s">
        <v>351</v>
      </c>
      <c r="JK14" s="57" t="s">
        <v>351</v>
      </c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38"/>
      <c r="OJ14" s="38"/>
      <c r="OK14" s="38"/>
      <c r="OL14" s="38"/>
      <c r="OM14" s="61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38"/>
      <c r="PF14" s="38"/>
      <c r="PG14" s="61"/>
      <c r="PH14" s="57"/>
      <c r="PI14" s="57"/>
      <c r="PJ14" s="57"/>
      <c r="PK14" s="57" t="s">
        <v>351</v>
      </c>
      <c r="PL14" s="57" t="s">
        <v>351</v>
      </c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38"/>
      <c r="PY14" s="38"/>
      <c r="PZ14" s="38"/>
      <c r="QA14" s="61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38"/>
      <c r="QR14" s="38"/>
      <c r="QS14" s="38"/>
      <c r="QT14" s="38"/>
      <c r="QU14" s="61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38"/>
      <c r="RI14" s="38"/>
      <c r="RJ14" s="38"/>
      <c r="RK14" s="38"/>
      <c r="RL14" s="38"/>
      <c r="RM14" s="38"/>
      <c r="RN14" s="38"/>
      <c r="RO14" s="61"/>
      <c r="RP14" s="57"/>
      <c r="RQ14" s="57"/>
      <c r="RR14" s="57"/>
      <c r="RS14" s="57" t="s">
        <v>351</v>
      </c>
      <c r="RT14" s="57" t="s">
        <v>351</v>
      </c>
      <c r="RU14" s="57"/>
      <c r="RV14" s="57"/>
      <c r="RW14" s="57"/>
      <c r="RX14" s="57"/>
      <c r="RY14" s="57"/>
      <c r="RZ14" s="57"/>
      <c r="SA14" s="57"/>
      <c r="SB14" s="57" t="s">
        <v>351</v>
      </c>
      <c r="SC14" s="57"/>
      <c r="SD14" s="57" t="s">
        <v>351</v>
      </c>
      <c r="SE14" s="38"/>
      <c r="SF14" s="38"/>
      <c r="SG14" s="38"/>
      <c r="SH14" s="38"/>
      <c r="SI14" s="38"/>
      <c r="SJ14" s="38"/>
      <c r="SK14" s="38"/>
      <c r="SL14" s="38"/>
      <c r="SM14" s="61"/>
      <c r="SN14" s="57"/>
      <c r="SO14" s="57"/>
      <c r="SP14" s="57"/>
      <c r="SQ14" s="57"/>
      <c r="SR14" s="57"/>
      <c r="SS14" s="57"/>
      <c r="ST14" s="57"/>
      <c r="SU14" s="57"/>
      <c r="SV14" s="57"/>
      <c r="SW14" s="57"/>
      <c r="SX14" s="57"/>
      <c r="SY14" s="57"/>
      <c r="SZ14" s="57"/>
      <c r="TA14" s="57"/>
      <c r="TB14" s="38"/>
      <c r="TC14" s="38"/>
      <c r="TD14" s="38"/>
      <c r="TE14" s="38"/>
      <c r="TF14" s="38"/>
      <c r="TG14" s="57"/>
      <c r="TH14" s="57"/>
      <c r="TI14" s="57"/>
      <c r="TJ14" s="57"/>
      <c r="TK14" s="57"/>
      <c r="TL14" s="57"/>
      <c r="TM14" s="57" t="s">
        <v>351</v>
      </c>
      <c r="TN14" s="57"/>
      <c r="TO14" s="57"/>
      <c r="TP14" s="57"/>
      <c r="TQ14" s="57"/>
      <c r="TR14" s="57"/>
      <c r="TS14" s="38"/>
      <c r="TT14" s="38"/>
      <c r="TU14" s="38"/>
      <c r="TV14" s="38"/>
      <c r="TW14" s="38"/>
      <c r="TX14" s="38"/>
      <c r="TY14" s="38"/>
      <c r="TZ14" s="38"/>
      <c r="UA14" s="37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8"/>
      <c r="UR14" s="38"/>
      <c r="US14" s="38"/>
      <c r="UT14" s="38"/>
      <c r="UU14" s="37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8"/>
      <c r="VL14" s="38"/>
      <c r="VM14" s="38"/>
      <c r="VN14" s="38"/>
      <c r="VO14" s="37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8"/>
      <c r="WF14" s="38"/>
      <c r="WG14" s="38"/>
      <c r="WH14" s="38"/>
      <c r="WI14" s="37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8"/>
      <c r="WZ14" s="38"/>
      <c r="XA14" s="38"/>
      <c r="XB14" s="38"/>
      <c r="XC14" s="37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7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7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7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7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7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7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7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7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7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7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7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J14" s="85" t="str">
        <f t="shared" si="451"/>
        <v/>
      </c>
      <c r="AGK14" s="85" t="str">
        <f t="shared" si="452"/>
        <v/>
      </c>
      <c r="AGL14" s="85">
        <f t="shared" si="453"/>
        <v>1</v>
      </c>
      <c r="AGP14" s="36" t="str">
        <f t="shared" si="454"/>
        <v/>
      </c>
      <c r="AGQ14" s="36" t="str">
        <f t="shared" si="441"/>
        <v/>
      </c>
      <c r="AGR14" s="39">
        <f t="shared" si="455"/>
        <v>1</v>
      </c>
      <c r="AGS14" s="36" t="str">
        <f t="shared" si="456"/>
        <v/>
      </c>
      <c r="AGT14" s="36" t="str">
        <f t="shared" si="442"/>
        <v/>
      </c>
      <c r="AGU14" s="39">
        <f t="shared" si="457"/>
        <v>2</v>
      </c>
      <c r="AGV14" s="36" t="str">
        <f t="shared" si="458"/>
        <v/>
      </c>
      <c r="AGW14" s="36" t="str">
        <f t="shared" si="443"/>
        <v/>
      </c>
      <c r="AGX14" s="39">
        <f t="shared" si="459"/>
        <v>1</v>
      </c>
      <c r="AGY14" s="36" t="str">
        <f t="shared" si="460"/>
        <v/>
      </c>
      <c r="AGZ14" s="36" t="str">
        <f t="shared" si="444"/>
        <v/>
      </c>
      <c r="AHA14" s="39">
        <f t="shared" si="461"/>
        <v>2</v>
      </c>
      <c r="AHB14" s="36" t="str">
        <f t="shared" si="462"/>
        <v/>
      </c>
      <c r="AHC14" s="36" t="str">
        <f t="shared" si="445"/>
        <v/>
      </c>
      <c r="AHD14" s="39">
        <f t="shared" si="463"/>
        <v>2</v>
      </c>
      <c r="AHE14" s="36" t="str">
        <f t="shared" si="464"/>
        <v/>
      </c>
      <c r="AHF14" s="36" t="str">
        <f t="shared" si="446"/>
        <v/>
      </c>
      <c r="AHG14" s="39">
        <f t="shared" si="465"/>
        <v>4</v>
      </c>
      <c r="AHH14" s="36" t="str">
        <f t="shared" si="466"/>
        <v/>
      </c>
      <c r="AHI14" s="36" t="str">
        <f t="shared" si="447"/>
        <v/>
      </c>
      <c r="AHJ14" s="39">
        <f t="shared" si="467"/>
        <v>1</v>
      </c>
      <c r="AHK14" s="36" t="str">
        <f t="shared" si="468"/>
        <v/>
      </c>
      <c r="AHL14" s="36" t="str">
        <f t="shared" si="448"/>
        <v/>
      </c>
      <c r="AHM14" s="39" t="str">
        <f t="shared" si="469"/>
        <v/>
      </c>
      <c r="AHN14" s="36" t="str">
        <f t="shared" si="470"/>
        <v/>
      </c>
      <c r="AHO14" s="36" t="str">
        <f t="shared" si="449"/>
        <v/>
      </c>
      <c r="AHP14" s="39" t="str">
        <f t="shared" si="471"/>
        <v/>
      </c>
      <c r="AHQ14" s="36" t="str">
        <f t="shared" si="472"/>
        <v/>
      </c>
      <c r="AHR14" s="36" t="str">
        <f t="shared" si="450"/>
        <v/>
      </c>
      <c r="AHS14" s="39" t="str">
        <f t="shared" si="473"/>
        <v/>
      </c>
    </row>
    <row r="15" spans="1:922" s="5" customFormat="1" outlineLevel="1" x14ac:dyDescent="0.25">
      <c r="A15" s="58">
        <f t="shared" si="474"/>
        <v>7</v>
      </c>
      <c r="B15" s="48" t="s">
        <v>276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351</v>
      </c>
      <c r="AC15" s="57" t="s">
        <v>351</v>
      </c>
      <c r="AD15" s="57" t="s">
        <v>351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351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351</v>
      </c>
      <c r="BT15" s="57"/>
      <c r="BU15" s="57" t="s">
        <v>351</v>
      </c>
      <c r="BV15" s="57"/>
      <c r="BW15" s="57"/>
      <c r="BX15" s="57" t="s">
        <v>351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351</v>
      </c>
      <c r="CL15" s="57"/>
      <c r="CM15" s="57" t="s">
        <v>351</v>
      </c>
      <c r="CN15" s="57"/>
      <c r="CO15" s="57" t="s">
        <v>351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351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351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351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351</v>
      </c>
      <c r="FF15" s="57"/>
      <c r="FG15" s="61"/>
      <c r="FH15" s="57"/>
      <c r="FI15" s="57" t="s">
        <v>351</v>
      </c>
      <c r="FJ15" s="57"/>
      <c r="FK15" s="57" t="s">
        <v>359</v>
      </c>
      <c r="FL15" s="57"/>
      <c r="FM15" s="57" t="s">
        <v>359</v>
      </c>
      <c r="FN15" s="57" t="s">
        <v>359</v>
      </c>
      <c r="FO15" s="57" t="s">
        <v>359</v>
      </c>
      <c r="FP15" s="57" t="s">
        <v>359</v>
      </c>
      <c r="FQ15" s="57" t="s">
        <v>359</v>
      </c>
      <c r="FR15" s="57"/>
      <c r="FS15" s="57"/>
      <c r="FT15" s="57" t="s">
        <v>359</v>
      </c>
      <c r="FU15" s="57"/>
      <c r="FV15" s="57"/>
      <c r="FW15" s="57"/>
      <c r="FX15" s="57" t="s">
        <v>359</v>
      </c>
      <c r="FY15" s="57" t="s">
        <v>359</v>
      </c>
      <c r="FZ15" s="57"/>
      <c r="GA15" s="61"/>
      <c r="GB15" s="57"/>
      <c r="GC15" s="57" t="s">
        <v>359</v>
      </c>
      <c r="GD15" s="57"/>
      <c r="GE15" s="57"/>
      <c r="GF15" s="57" t="s">
        <v>359</v>
      </c>
      <c r="GG15" s="57" t="s">
        <v>359</v>
      </c>
      <c r="GH15" s="57" t="s">
        <v>359</v>
      </c>
      <c r="GI15" s="57"/>
      <c r="GJ15" s="57"/>
      <c r="GK15" s="57"/>
      <c r="GL15" s="57"/>
      <c r="GM15" s="57"/>
      <c r="GN15" s="57" t="s">
        <v>359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351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351</v>
      </c>
      <c r="HW15" s="57" t="s">
        <v>351</v>
      </c>
      <c r="HX15" s="57"/>
      <c r="HY15" s="57" t="s">
        <v>351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61"/>
      <c r="IJ15" s="57"/>
      <c r="IK15" s="57"/>
      <c r="IL15" s="57"/>
      <c r="IM15" s="57"/>
      <c r="IN15" s="57"/>
      <c r="IO15" s="57"/>
      <c r="IP15" s="57"/>
      <c r="IQ15" s="57"/>
      <c r="IR15" s="57"/>
      <c r="IS15" s="57" t="s">
        <v>351</v>
      </c>
      <c r="IT15" s="57"/>
      <c r="IU15" s="57"/>
      <c r="IV15" s="57"/>
      <c r="IW15" s="57"/>
      <c r="IX15" s="57"/>
      <c r="IY15" s="57"/>
      <c r="IZ15" s="57"/>
      <c r="JA15" s="57"/>
      <c r="JB15" s="38"/>
      <c r="JC15" s="61"/>
      <c r="JD15" s="57"/>
      <c r="JE15" s="57"/>
      <c r="JF15" s="57"/>
      <c r="JG15" s="57"/>
      <c r="JH15" s="57"/>
      <c r="JI15" s="57"/>
      <c r="JJ15" s="57"/>
      <c r="JK15" s="57" t="s">
        <v>351</v>
      </c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 t="s">
        <v>351</v>
      </c>
      <c r="OF15" s="57" t="s">
        <v>351</v>
      </c>
      <c r="OG15" s="57" t="s">
        <v>351</v>
      </c>
      <c r="OH15" s="57" t="s">
        <v>351</v>
      </c>
      <c r="OI15" s="38"/>
      <c r="OJ15" s="38"/>
      <c r="OK15" s="38"/>
      <c r="OL15" s="38"/>
      <c r="OM15" s="61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 t="s">
        <v>351</v>
      </c>
      <c r="PD15" s="57" t="s">
        <v>351</v>
      </c>
      <c r="PE15" s="38"/>
      <c r="PF15" s="38"/>
      <c r="PG15" s="61"/>
      <c r="PH15" s="57"/>
      <c r="PI15" s="57"/>
      <c r="PJ15" s="57"/>
      <c r="PK15" s="57" t="s">
        <v>351</v>
      </c>
      <c r="PL15" s="57" t="s">
        <v>351</v>
      </c>
      <c r="PM15" s="57"/>
      <c r="PN15" s="57"/>
      <c r="PO15" s="57"/>
      <c r="PP15" s="57"/>
      <c r="PQ15" s="57"/>
      <c r="PR15" s="57"/>
      <c r="PS15" s="57" t="s">
        <v>351</v>
      </c>
      <c r="PT15" s="57"/>
      <c r="PU15" s="57"/>
      <c r="PV15" s="57"/>
      <c r="PW15" s="57" t="s">
        <v>351</v>
      </c>
      <c r="PX15" s="38"/>
      <c r="PY15" s="38"/>
      <c r="PZ15" s="38"/>
      <c r="QA15" s="61"/>
      <c r="QB15" s="57"/>
      <c r="QC15" s="57" t="s">
        <v>351</v>
      </c>
      <c r="QD15" s="57"/>
      <c r="QE15" s="57"/>
      <c r="QF15" s="57" t="s">
        <v>351</v>
      </c>
      <c r="QG15" s="57"/>
      <c r="QH15" s="57"/>
      <c r="QI15" s="57"/>
      <c r="QJ15" s="57"/>
      <c r="QK15" s="57"/>
      <c r="QL15" s="57"/>
      <c r="QM15" s="57"/>
      <c r="QN15" s="57" t="s">
        <v>351</v>
      </c>
      <c r="QO15" s="57"/>
      <c r="QP15" s="57" t="s">
        <v>351</v>
      </c>
      <c r="QQ15" s="38"/>
      <c r="QR15" s="38"/>
      <c r="QS15" s="38"/>
      <c r="QT15" s="38"/>
      <c r="QU15" s="61"/>
      <c r="QV15" s="57"/>
      <c r="QW15" s="57"/>
      <c r="QX15" s="57"/>
      <c r="QY15" s="57" t="s">
        <v>351</v>
      </c>
      <c r="QZ15" s="57"/>
      <c r="RA15" s="57"/>
      <c r="RB15" s="57"/>
      <c r="RC15" s="57" t="s">
        <v>351</v>
      </c>
      <c r="RD15" s="57" t="s">
        <v>351</v>
      </c>
      <c r="RE15" s="57" t="s">
        <v>351</v>
      </c>
      <c r="RF15" s="57"/>
      <c r="RG15" s="57"/>
      <c r="RH15" s="38"/>
      <c r="RI15" s="38"/>
      <c r="RJ15" s="38"/>
      <c r="RK15" s="38"/>
      <c r="RL15" s="38"/>
      <c r="RM15" s="38"/>
      <c r="RN15" s="38"/>
      <c r="RO15" s="61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 t="s">
        <v>351</v>
      </c>
      <c r="SE15" s="38"/>
      <c r="SF15" s="38"/>
      <c r="SG15" s="38"/>
      <c r="SH15" s="38"/>
      <c r="SI15" s="38"/>
      <c r="SJ15" s="38"/>
      <c r="SK15" s="38"/>
      <c r="SL15" s="38"/>
      <c r="SM15" s="61"/>
      <c r="SN15" s="57"/>
      <c r="SO15" s="57"/>
      <c r="SP15" s="57"/>
      <c r="SQ15" s="57"/>
      <c r="SR15" s="57"/>
      <c r="SS15" s="57"/>
      <c r="ST15" s="57"/>
      <c r="SU15" s="57" t="s">
        <v>351</v>
      </c>
      <c r="SV15" s="57" t="s">
        <v>351</v>
      </c>
      <c r="SW15" s="57" t="s">
        <v>351</v>
      </c>
      <c r="SX15" s="57"/>
      <c r="SY15" s="57"/>
      <c r="SZ15" s="57" t="s">
        <v>351</v>
      </c>
      <c r="TA15" s="57"/>
      <c r="TB15" s="38"/>
      <c r="TC15" s="38"/>
      <c r="TD15" s="38"/>
      <c r="TE15" s="38"/>
      <c r="TF15" s="38"/>
      <c r="TG15" s="57" t="s">
        <v>351</v>
      </c>
      <c r="TH15" s="57" t="s">
        <v>351</v>
      </c>
      <c r="TI15" s="57" t="s">
        <v>351</v>
      </c>
      <c r="TJ15" s="57"/>
      <c r="TK15" s="57"/>
      <c r="TL15" s="57"/>
      <c r="TM15" s="57" t="s">
        <v>351</v>
      </c>
      <c r="TN15" s="57"/>
      <c r="TO15" s="57"/>
      <c r="TP15" s="57" t="s">
        <v>351</v>
      </c>
      <c r="TQ15" s="57" t="s">
        <v>351</v>
      </c>
      <c r="TR15" s="57" t="s">
        <v>351</v>
      </c>
      <c r="TS15" s="38"/>
      <c r="TT15" s="38"/>
      <c r="TU15" s="38"/>
      <c r="TV15" s="38"/>
      <c r="TW15" s="38"/>
      <c r="TX15" s="38"/>
      <c r="TY15" s="38"/>
      <c r="TZ15" s="38"/>
      <c r="UA15" s="37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7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7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7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7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7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7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7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7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7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7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7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7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7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7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7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J15" s="85" t="str">
        <f t="shared" si="451"/>
        <v/>
      </c>
      <c r="AGK15" s="85" t="str">
        <f t="shared" si="452"/>
        <v/>
      </c>
      <c r="AGL15" s="85">
        <f t="shared" si="453"/>
        <v>7</v>
      </c>
      <c r="AGP15" s="36" t="str">
        <f t="shared" si="454"/>
        <v/>
      </c>
      <c r="AGQ15" s="36" t="str">
        <f t="shared" si="441"/>
        <v/>
      </c>
      <c r="AGR15" s="39">
        <f t="shared" si="455"/>
        <v>10</v>
      </c>
      <c r="AGS15" s="36">
        <f t="shared" si="456"/>
        <v>9</v>
      </c>
      <c r="AGT15" s="36" t="str">
        <f t="shared" si="442"/>
        <v/>
      </c>
      <c r="AGU15" s="39">
        <f t="shared" si="457"/>
        <v>5</v>
      </c>
      <c r="AGV15" s="36">
        <f t="shared" si="458"/>
        <v>5</v>
      </c>
      <c r="AGW15" s="36" t="str">
        <f t="shared" si="443"/>
        <v/>
      </c>
      <c r="AGX15" s="39">
        <f t="shared" si="459"/>
        <v>5</v>
      </c>
      <c r="AGY15" s="36" t="str">
        <f t="shared" si="460"/>
        <v/>
      </c>
      <c r="AGZ15" s="36" t="str">
        <f t="shared" si="444"/>
        <v/>
      </c>
      <c r="AHA15" s="39">
        <f t="shared" si="461"/>
        <v>1</v>
      </c>
      <c r="AHB15" s="36" t="str">
        <f t="shared" si="462"/>
        <v/>
      </c>
      <c r="AHC15" s="36" t="str">
        <f t="shared" si="445"/>
        <v/>
      </c>
      <c r="AHD15" s="39">
        <f t="shared" si="463"/>
        <v>10</v>
      </c>
      <c r="AHE15" s="36" t="str">
        <f t="shared" si="464"/>
        <v/>
      </c>
      <c r="AHF15" s="36" t="str">
        <f t="shared" si="446"/>
        <v/>
      </c>
      <c r="AHG15" s="39">
        <f t="shared" si="465"/>
        <v>13</v>
      </c>
      <c r="AHH15" s="36" t="str">
        <f t="shared" si="466"/>
        <v/>
      </c>
      <c r="AHI15" s="36" t="str">
        <f t="shared" si="447"/>
        <v/>
      </c>
      <c r="AHJ15" s="39">
        <f t="shared" si="467"/>
        <v>7</v>
      </c>
      <c r="AHK15" s="36" t="str">
        <f t="shared" si="468"/>
        <v/>
      </c>
      <c r="AHL15" s="36" t="str">
        <f t="shared" si="448"/>
        <v/>
      </c>
      <c r="AHM15" s="39" t="str">
        <f t="shared" si="469"/>
        <v/>
      </c>
      <c r="AHN15" s="36" t="str">
        <f t="shared" si="470"/>
        <v/>
      </c>
      <c r="AHO15" s="36" t="str">
        <f t="shared" si="449"/>
        <v/>
      </c>
      <c r="AHP15" s="39" t="str">
        <f t="shared" si="471"/>
        <v/>
      </c>
      <c r="AHQ15" s="36" t="str">
        <f t="shared" si="472"/>
        <v/>
      </c>
      <c r="AHR15" s="36" t="str">
        <f t="shared" si="450"/>
        <v/>
      </c>
      <c r="AHS15" s="39" t="str">
        <f t="shared" si="473"/>
        <v/>
      </c>
    </row>
    <row r="16" spans="1:922" s="5" customFormat="1" outlineLevel="1" x14ac:dyDescent="0.25">
      <c r="A16" s="58">
        <f t="shared" si="474"/>
        <v>8</v>
      </c>
      <c r="B16" s="48" t="s">
        <v>277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351</v>
      </c>
      <c r="CD16" s="57"/>
      <c r="CE16" s="61"/>
      <c r="CF16" s="57"/>
      <c r="CG16" s="57" t="s">
        <v>351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351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351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351</v>
      </c>
      <c r="FF16" s="57"/>
      <c r="FG16" s="61"/>
      <c r="FH16" s="57"/>
      <c r="FI16" s="57" t="s">
        <v>351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359</v>
      </c>
      <c r="GG16" s="57" t="s">
        <v>359</v>
      </c>
      <c r="GH16" s="57" t="s">
        <v>359</v>
      </c>
      <c r="GI16" s="57"/>
      <c r="GJ16" s="57"/>
      <c r="GK16" s="57"/>
      <c r="GL16" s="57"/>
      <c r="GM16" s="57"/>
      <c r="GN16" s="57" t="s">
        <v>359</v>
      </c>
      <c r="GO16" s="57"/>
      <c r="GP16" s="57"/>
      <c r="GQ16" s="57"/>
      <c r="GR16" s="57" t="s">
        <v>359</v>
      </c>
      <c r="GS16" s="57" t="s">
        <v>359</v>
      </c>
      <c r="GT16" s="57"/>
      <c r="GU16" s="57"/>
      <c r="GV16" s="57" t="s">
        <v>359</v>
      </c>
      <c r="GW16" s="57" t="s">
        <v>359</v>
      </c>
      <c r="GX16" s="57"/>
      <c r="GY16" s="61"/>
      <c r="GZ16" s="57"/>
      <c r="HA16" s="57" t="s">
        <v>359</v>
      </c>
      <c r="HB16" s="57"/>
      <c r="HC16" s="57" t="s">
        <v>359</v>
      </c>
      <c r="HD16" s="57"/>
      <c r="HE16" s="57" t="s">
        <v>359</v>
      </c>
      <c r="HF16" s="57" t="s">
        <v>359</v>
      </c>
      <c r="HG16" s="57" t="s">
        <v>359</v>
      </c>
      <c r="HH16" s="57" t="s">
        <v>359</v>
      </c>
      <c r="HI16" s="57" t="s">
        <v>359</v>
      </c>
      <c r="HJ16" s="57"/>
      <c r="HK16" s="57"/>
      <c r="HL16" s="57" t="s">
        <v>359</v>
      </c>
      <c r="HM16" s="57"/>
      <c r="HN16" s="57"/>
      <c r="HO16" s="61"/>
      <c r="HP16" s="57"/>
      <c r="HQ16" s="57" t="s">
        <v>359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351</v>
      </c>
      <c r="IG16" s="38"/>
      <c r="IH16" s="38"/>
      <c r="II16" s="61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 t="s">
        <v>351</v>
      </c>
      <c r="JB16" s="38"/>
      <c r="JC16" s="61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38"/>
      <c r="OJ16" s="38"/>
      <c r="OK16" s="38"/>
      <c r="OL16" s="38"/>
      <c r="OM16" s="61"/>
      <c r="ON16" s="57"/>
      <c r="OO16" s="57"/>
      <c r="OP16" s="57"/>
      <c r="OQ16" s="57"/>
      <c r="OR16" s="57" t="s">
        <v>351</v>
      </c>
      <c r="OS16" s="57"/>
      <c r="OT16" s="57"/>
      <c r="OU16" s="57"/>
      <c r="OV16" s="57"/>
      <c r="OW16" s="57"/>
      <c r="OX16" s="57"/>
      <c r="OY16" s="57"/>
      <c r="OZ16" s="57" t="s">
        <v>351</v>
      </c>
      <c r="PA16" s="57"/>
      <c r="PB16" s="57" t="s">
        <v>351</v>
      </c>
      <c r="PC16" s="57" t="s">
        <v>351</v>
      </c>
      <c r="PD16" s="57"/>
      <c r="PE16" s="38"/>
      <c r="PF16" s="38"/>
      <c r="PG16" s="61"/>
      <c r="PH16" s="57"/>
      <c r="PI16" s="57"/>
      <c r="PJ16" s="57"/>
      <c r="PK16" s="57" t="s">
        <v>351</v>
      </c>
      <c r="PL16" s="57" t="s">
        <v>351</v>
      </c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 t="s">
        <v>351</v>
      </c>
      <c r="PX16" s="38"/>
      <c r="PY16" s="38"/>
      <c r="PZ16" s="38"/>
      <c r="QA16" s="61"/>
      <c r="QB16" s="57"/>
      <c r="QC16" s="57" t="s">
        <v>351</v>
      </c>
      <c r="QD16" s="57"/>
      <c r="QE16" s="57" t="s">
        <v>351</v>
      </c>
      <c r="QF16" s="57" t="s">
        <v>351</v>
      </c>
      <c r="QG16" s="57"/>
      <c r="QH16" s="57"/>
      <c r="QI16" s="57"/>
      <c r="QJ16" s="57"/>
      <c r="QK16" s="57"/>
      <c r="QL16" s="57"/>
      <c r="QM16" s="57"/>
      <c r="QN16" s="57" t="s">
        <v>351</v>
      </c>
      <c r="QO16" s="57"/>
      <c r="QP16" s="57" t="s">
        <v>351</v>
      </c>
      <c r="QQ16" s="38"/>
      <c r="QR16" s="38"/>
      <c r="QS16" s="38"/>
      <c r="QT16" s="38"/>
      <c r="QU16" s="61"/>
      <c r="QV16" s="57"/>
      <c r="QW16" s="57"/>
      <c r="QX16" s="57"/>
      <c r="QY16" s="57" t="s">
        <v>351</v>
      </c>
      <c r="QZ16" s="57" t="s">
        <v>351</v>
      </c>
      <c r="RA16" s="57"/>
      <c r="RB16" s="57"/>
      <c r="RC16" s="57"/>
      <c r="RD16" s="57"/>
      <c r="RE16" s="57"/>
      <c r="RF16" s="57"/>
      <c r="RG16" s="57"/>
      <c r="RH16" s="38"/>
      <c r="RI16" s="38"/>
      <c r="RJ16" s="38"/>
      <c r="RK16" s="38"/>
      <c r="RL16" s="38"/>
      <c r="RM16" s="38"/>
      <c r="RN16" s="38"/>
      <c r="RO16" s="61"/>
      <c r="RP16" s="57"/>
      <c r="RQ16" s="57"/>
      <c r="RR16" s="57"/>
      <c r="RS16" s="57"/>
      <c r="RT16" s="57" t="s">
        <v>351</v>
      </c>
      <c r="RU16" s="57"/>
      <c r="RV16" s="57"/>
      <c r="RW16" s="57"/>
      <c r="RX16" s="57"/>
      <c r="RY16" s="57"/>
      <c r="RZ16" s="57"/>
      <c r="SA16" s="57"/>
      <c r="SB16" s="57" t="s">
        <v>351</v>
      </c>
      <c r="SC16" s="57"/>
      <c r="SD16" s="57" t="s">
        <v>351</v>
      </c>
      <c r="SE16" s="38"/>
      <c r="SF16" s="38"/>
      <c r="SG16" s="38"/>
      <c r="SH16" s="38"/>
      <c r="SI16" s="38"/>
      <c r="SJ16" s="38"/>
      <c r="SK16" s="38"/>
      <c r="SL16" s="38"/>
      <c r="SM16" s="61"/>
      <c r="SN16" s="57"/>
      <c r="SO16" s="57"/>
      <c r="SP16" s="57"/>
      <c r="SQ16" s="57"/>
      <c r="SR16" s="57"/>
      <c r="SS16" s="57"/>
      <c r="ST16" s="57"/>
      <c r="SU16" s="57"/>
      <c r="SV16" s="57" t="s">
        <v>351</v>
      </c>
      <c r="SW16" s="57"/>
      <c r="SX16" s="57"/>
      <c r="SY16" s="57"/>
      <c r="SZ16" s="57"/>
      <c r="TA16" s="57"/>
      <c r="TB16" s="38"/>
      <c r="TC16" s="38"/>
      <c r="TD16" s="38"/>
      <c r="TE16" s="38"/>
      <c r="TF16" s="38"/>
      <c r="TG16" s="57"/>
      <c r="TH16" s="57"/>
      <c r="TI16" s="57"/>
      <c r="TJ16" s="57"/>
      <c r="TK16" s="57"/>
      <c r="TL16" s="57"/>
      <c r="TM16" s="57" t="s">
        <v>351</v>
      </c>
      <c r="TN16" s="57"/>
      <c r="TO16" s="57"/>
      <c r="TP16" s="57"/>
      <c r="TQ16" s="57" t="s">
        <v>351</v>
      </c>
      <c r="TR16" s="57"/>
      <c r="TS16" s="38"/>
      <c r="TT16" s="38"/>
      <c r="TU16" s="38"/>
      <c r="TV16" s="38"/>
      <c r="TW16" s="38"/>
      <c r="TX16" s="38"/>
      <c r="TY16" s="38"/>
      <c r="TZ16" s="38"/>
      <c r="UA16" s="37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7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7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7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7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7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7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7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7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7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7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7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7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7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7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7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J16" s="85" t="str">
        <f t="shared" si="451"/>
        <v/>
      </c>
      <c r="AGK16" s="85" t="str">
        <f t="shared" si="452"/>
        <v/>
      </c>
      <c r="AGL16" s="85">
        <f t="shared" si="453"/>
        <v>2</v>
      </c>
      <c r="AGP16" s="36" t="str">
        <f t="shared" si="454"/>
        <v/>
      </c>
      <c r="AGQ16" s="36" t="str">
        <f t="shared" si="441"/>
        <v/>
      </c>
      <c r="AGR16" s="39">
        <f t="shared" si="455"/>
        <v>2</v>
      </c>
      <c r="AGS16" s="36" t="str">
        <f t="shared" si="456"/>
        <v/>
      </c>
      <c r="AGT16" s="36" t="str">
        <f t="shared" si="442"/>
        <v/>
      </c>
      <c r="AGU16" s="39">
        <f t="shared" si="457"/>
        <v>4</v>
      </c>
      <c r="AGV16" s="36">
        <f t="shared" si="458"/>
        <v>17</v>
      </c>
      <c r="AGW16" s="36" t="str">
        <f t="shared" si="443"/>
        <v/>
      </c>
      <c r="AGX16" s="39">
        <f t="shared" si="459"/>
        <v>2</v>
      </c>
      <c r="AGY16" s="36" t="str">
        <f t="shared" si="460"/>
        <v/>
      </c>
      <c r="AGZ16" s="36" t="str">
        <f t="shared" si="444"/>
        <v/>
      </c>
      <c r="AHA16" s="39" t="str">
        <f t="shared" si="461"/>
        <v/>
      </c>
      <c r="AHB16" s="36" t="str">
        <f t="shared" si="462"/>
        <v/>
      </c>
      <c r="AHC16" s="36" t="str">
        <f t="shared" si="445"/>
        <v/>
      </c>
      <c r="AHD16" s="39">
        <f t="shared" si="463"/>
        <v>7</v>
      </c>
      <c r="AHE16" s="36" t="str">
        <f t="shared" si="464"/>
        <v/>
      </c>
      <c r="AHF16" s="36" t="str">
        <f t="shared" si="446"/>
        <v/>
      </c>
      <c r="AHG16" s="39">
        <f t="shared" si="465"/>
        <v>11</v>
      </c>
      <c r="AHH16" s="36" t="str">
        <f t="shared" si="466"/>
        <v/>
      </c>
      <c r="AHI16" s="36" t="str">
        <f t="shared" si="447"/>
        <v/>
      </c>
      <c r="AHJ16" s="39">
        <f t="shared" si="467"/>
        <v>2</v>
      </c>
      <c r="AHK16" s="36" t="str">
        <f t="shared" si="468"/>
        <v/>
      </c>
      <c r="AHL16" s="36" t="str">
        <f t="shared" si="448"/>
        <v/>
      </c>
      <c r="AHM16" s="39" t="str">
        <f t="shared" si="469"/>
        <v/>
      </c>
      <c r="AHN16" s="36" t="str">
        <f t="shared" si="470"/>
        <v/>
      </c>
      <c r="AHO16" s="36" t="str">
        <f t="shared" si="449"/>
        <v/>
      </c>
      <c r="AHP16" s="39" t="str">
        <f t="shared" si="471"/>
        <v/>
      </c>
      <c r="AHQ16" s="36" t="str">
        <f t="shared" si="472"/>
        <v/>
      </c>
      <c r="AHR16" s="36" t="str">
        <f t="shared" si="450"/>
        <v/>
      </c>
      <c r="AHS16" s="39" t="str">
        <f t="shared" si="473"/>
        <v/>
      </c>
    </row>
    <row r="17" spans="1:922" s="5" customFormat="1" outlineLevel="1" x14ac:dyDescent="0.25">
      <c r="A17" s="58">
        <f t="shared" si="474"/>
        <v>9</v>
      </c>
      <c r="B17" s="48" t="s">
        <v>278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351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351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351</v>
      </c>
      <c r="FY17" s="57" t="s">
        <v>351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351</v>
      </c>
      <c r="GT17" s="57"/>
      <c r="GU17" s="57"/>
      <c r="GV17" s="57"/>
      <c r="GW17" s="57" t="s">
        <v>351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351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61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 t="s">
        <v>351</v>
      </c>
      <c r="JB17" s="38"/>
      <c r="JC17" s="61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57" t="s">
        <v>351</v>
      </c>
      <c r="NT17" s="57" t="s">
        <v>351</v>
      </c>
      <c r="NU17" s="57"/>
      <c r="NV17" s="57"/>
      <c r="NW17" s="57" t="s">
        <v>351</v>
      </c>
      <c r="NX17" s="57" t="s">
        <v>351</v>
      </c>
      <c r="NY17" s="57" t="s">
        <v>351</v>
      </c>
      <c r="NZ17" s="57"/>
      <c r="OA17" s="57"/>
      <c r="OB17" s="57"/>
      <c r="OC17" s="57"/>
      <c r="OD17" s="57"/>
      <c r="OE17" s="57"/>
      <c r="OF17" s="57"/>
      <c r="OG17" s="57"/>
      <c r="OH17" s="57"/>
      <c r="OI17" s="38"/>
      <c r="OJ17" s="38"/>
      <c r="OK17" s="38"/>
      <c r="OL17" s="38"/>
      <c r="OM17" s="61"/>
      <c r="ON17" s="57"/>
      <c r="OO17" s="57"/>
      <c r="OP17" s="57"/>
      <c r="OQ17" s="57"/>
      <c r="OR17" s="57"/>
      <c r="OS17" s="57"/>
      <c r="OT17" s="57"/>
      <c r="OU17" s="57"/>
      <c r="OV17" s="57" t="s">
        <v>351</v>
      </c>
      <c r="OW17" s="57"/>
      <c r="OX17" s="57"/>
      <c r="OY17" s="57"/>
      <c r="OZ17" s="57"/>
      <c r="PA17" s="57"/>
      <c r="PB17" s="57" t="s">
        <v>351</v>
      </c>
      <c r="PC17" s="57"/>
      <c r="PD17" s="57"/>
      <c r="PE17" s="38"/>
      <c r="PF17" s="38"/>
      <c r="PG17" s="61"/>
      <c r="PH17" s="57"/>
      <c r="PI17" s="57" t="s">
        <v>351</v>
      </c>
      <c r="PJ17" s="57"/>
      <c r="PK17" s="57"/>
      <c r="PL17" s="57"/>
      <c r="PM17" s="57" t="s">
        <v>351</v>
      </c>
      <c r="PN17" s="57"/>
      <c r="PO17" s="57"/>
      <c r="PP17" s="57" t="s">
        <v>351</v>
      </c>
      <c r="PQ17" s="57"/>
      <c r="PR17" s="57"/>
      <c r="PS17" s="57"/>
      <c r="PT17" s="57"/>
      <c r="PU17" s="57"/>
      <c r="PV17" s="57"/>
      <c r="PW17" s="57" t="s">
        <v>351</v>
      </c>
      <c r="PX17" s="38"/>
      <c r="PY17" s="38"/>
      <c r="PZ17" s="38"/>
      <c r="QA17" s="61"/>
      <c r="QB17" s="57"/>
      <c r="QC17" s="57" t="s">
        <v>351</v>
      </c>
      <c r="QD17" s="57"/>
      <c r="QE17" s="57"/>
      <c r="QF17" s="57"/>
      <c r="QG17" s="57"/>
      <c r="QH17" s="57"/>
      <c r="QI17" s="57"/>
      <c r="QJ17" s="57" t="s">
        <v>351</v>
      </c>
      <c r="QK17" s="57"/>
      <c r="QL17" s="57"/>
      <c r="QM17" s="57"/>
      <c r="QN17" s="57"/>
      <c r="QO17" s="57"/>
      <c r="QP17" s="57" t="s">
        <v>351</v>
      </c>
      <c r="QQ17" s="38"/>
      <c r="QR17" s="38"/>
      <c r="QS17" s="38"/>
      <c r="QT17" s="38"/>
      <c r="QU17" s="61"/>
      <c r="QV17" s="57"/>
      <c r="QW17" s="57"/>
      <c r="QX17" s="57"/>
      <c r="QY17" s="57"/>
      <c r="QZ17" s="57"/>
      <c r="RA17" s="57"/>
      <c r="RB17" s="57"/>
      <c r="RC17" s="57"/>
      <c r="RD17" s="57"/>
      <c r="RE17" s="57" t="s">
        <v>351</v>
      </c>
      <c r="RF17" s="57"/>
      <c r="RG17" s="57"/>
      <c r="RH17" s="38"/>
      <c r="RI17" s="38"/>
      <c r="RJ17" s="38"/>
      <c r="RK17" s="38"/>
      <c r="RL17" s="38"/>
      <c r="RM17" s="38"/>
      <c r="RN17" s="38"/>
      <c r="RO17" s="61"/>
      <c r="RP17" s="57"/>
      <c r="RQ17" s="57"/>
      <c r="RR17" s="57"/>
      <c r="RS17" s="57"/>
      <c r="RT17" s="57"/>
      <c r="RU17" s="57"/>
      <c r="RV17" s="57"/>
      <c r="RW17" s="57"/>
      <c r="RX17" s="57"/>
      <c r="RY17" s="57"/>
      <c r="RZ17" s="57"/>
      <c r="SA17" s="57"/>
      <c r="SB17" s="57"/>
      <c r="SC17" s="57"/>
      <c r="SD17" s="57" t="s">
        <v>351</v>
      </c>
      <c r="SE17" s="38"/>
      <c r="SF17" s="38"/>
      <c r="SG17" s="38"/>
      <c r="SH17" s="38"/>
      <c r="SI17" s="38"/>
      <c r="SJ17" s="38"/>
      <c r="SK17" s="38"/>
      <c r="SL17" s="38"/>
      <c r="SM17" s="61"/>
      <c r="SN17" s="57"/>
      <c r="SO17" s="57"/>
      <c r="SP17" s="57"/>
      <c r="SQ17" s="57"/>
      <c r="SR17" s="57"/>
      <c r="SS17" s="57"/>
      <c r="ST17" s="57"/>
      <c r="SU17" s="57"/>
      <c r="SV17" s="57"/>
      <c r="SW17" s="57"/>
      <c r="SX17" s="57"/>
      <c r="SY17" s="57"/>
      <c r="SZ17" s="57" t="s">
        <v>351</v>
      </c>
      <c r="TA17" s="57"/>
      <c r="TB17" s="38"/>
      <c r="TC17" s="38"/>
      <c r="TD17" s="38"/>
      <c r="TE17" s="38"/>
      <c r="TF17" s="38"/>
      <c r="TG17" s="57" t="s">
        <v>351</v>
      </c>
      <c r="TH17" s="57"/>
      <c r="TI17" s="57"/>
      <c r="TJ17" s="57"/>
      <c r="TK17" s="57"/>
      <c r="TL17" s="57"/>
      <c r="TM17" s="57"/>
      <c r="TN17" s="57"/>
      <c r="TO17" s="57"/>
      <c r="TP17" s="57"/>
      <c r="TQ17" s="57" t="s">
        <v>351</v>
      </c>
      <c r="TR17" s="57" t="s">
        <v>351</v>
      </c>
      <c r="TS17" s="38"/>
      <c r="TT17" s="38"/>
      <c r="TU17" s="38"/>
      <c r="TV17" s="38"/>
      <c r="TW17" s="38"/>
      <c r="TX17" s="38"/>
      <c r="TY17" s="38"/>
      <c r="TZ17" s="38"/>
      <c r="UA17" s="37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8"/>
      <c r="UR17" s="38"/>
      <c r="US17" s="38"/>
      <c r="UT17" s="38"/>
      <c r="UU17" s="37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8"/>
      <c r="VL17" s="38"/>
      <c r="VM17" s="38"/>
      <c r="VN17" s="38"/>
      <c r="VO17" s="37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8"/>
      <c r="WF17" s="38"/>
      <c r="WG17" s="38"/>
      <c r="WH17" s="38"/>
      <c r="WI17" s="37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8"/>
      <c r="WZ17" s="38"/>
      <c r="XA17" s="38"/>
      <c r="XB17" s="38"/>
      <c r="XC17" s="37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7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7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7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7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7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7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7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7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7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7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7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J17" s="85" t="str">
        <f t="shared" si="451"/>
        <v/>
      </c>
      <c r="AGK17" s="85" t="str">
        <f t="shared" si="452"/>
        <v/>
      </c>
      <c r="AGL17" s="85">
        <f t="shared" si="453"/>
        <v>3</v>
      </c>
      <c r="AGP17" s="36" t="str">
        <f t="shared" si="454"/>
        <v/>
      </c>
      <c r="AGQ17" s="36" t="str">
        <f t="shared" si="441"/>
        <v/>
      </c>
      <c r="AGR17" s="39" t="str">
        <f t="shared" si="455"/>
        <v/>
      </c>
      <c r="AGS17" s="36" t="str">
        <f t="shared" si="456"/>
        <v/>
      </c>
      <c r="AGT17" s="36" t="str">
        <f t="shared" si="442"/>
        <v/>
      </c>
      <c r="AGU17" s="39">
        <f t="shared" si="457"/>
        <v>4</v>
      </c>
      <c r="AGV17" s="36" t="str">
        <f t="shared" si="458"/>
        <v/>
      </c>
      <c r="AGW17" s="36" t="str">
        <f t="shared" si="443"/>
        <v/>
      </c>
      <c r="AGX17" s="39">
        <f t="shared" si="459"/>
        <v>4</v>
      </c>
      <c r="AGY17" s="36" t="str">
        <f t="shared" si="460"/>
        <v/>
      </c>
      <c r="AGZ17" s="36" t="str">
        <f t="shared" si="444"/>
        <v/>
      </c>
      <c r="AHA17" s="39" t="str">
        <f t="shared" si="461"/>
        <v/>
      </c>
      <c r="AHB17" s="36" t="str">
        <f t="shared" si="462"/>
        <v/>
      </c>
      <c r="AHC17" s="36" t="str">
        <f t="shared" si="445"/>
        <v/>
      </c>
      <c r="AHD17" s="39">
        <f t="shared" si="463"/>
        <v>11</v>
      </c>
      <c r="AHE17" s="36" t="str">
        <f t="shared" si="464"/>
        <v/>
      </c>
      <c r="AHF17" s="36" t="str">
        <f t="shared" si="446"/>
        <v/>
      </c>
      <c r="AHG17" s="39">
        <f t="shared" si="465"/>
        <v>6</v>
      </c>
      <c r="AHH17" s="36" t="str">
        <f t="shared" si="466"/>
        <v/>
      </c>
      <c r="AHI17" s="36" t="str">
        <f t="shared" si="447"/>
        <v/>
      </c>
      <c r="AHJ17" s="39">
        <f t="shared" si="467"/>
        <v>3</v>
      </c>
      <c r="AHK17" s="36" t="str">
        <f t="shared" si="468"/>
        <v/>
      </c>
      <c r="AHL17" s="36" t="str">
        <f t="shared" si="448"/>
        <v/>
      </c>
      <c r="AHM17" s="39" t="str">
        <f t="shared" si="469"/>
        <v/>
      </c>
      <c r="AHN17" s="36" t="str">
        <f t="shared" si="470"/>
        <v/>
      </c>
      <c r="AHO17" s="36" t="str">
        <f t="shared" si="449"/>
        <v/>
      </c>
      <c r="AHP17" s="39" t="str">
        <f t="shared" si="471"/>
        <v/>
      </c>
      <c r="AHQ17" s="36" t="str">
        <f t="shared" si="472"/>
        <v/>
      </c>
      <c r="AHR17" s="36" t="str">
        <f t="shared" si="450"/>
        <v/>
      </c>
      <c r="AHS17" s="39" t="str">
        <f t="shared" si="473"/>
        <v/>
      </c>
    </row>
    <row r="18" spans="1:922" s="5" customFormat="1" outlineLevel="1" x14ac:dyDescent="0.25">
      <c r="A18" s="58">
        <f t="shared" si="474"/>
        <v>10</v>
      </c>
      <c r="B18" s="48" t="s">
        <v>279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351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351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351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351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351</v>
      </c>
      <c r="EB18" s="57" t="s">
        <v>351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351</v>
      </c>
      <c r="FF18" s="57"/>
      <c r="FG18" s="61"/>
      <c r="FH18" s="57"/>
      <c r="FI18" s="57" t="s">
        <v>351</v>
      </c>
      <c r="FJ18" s="57"/>
      <c r="FK18" s="57"/>
      <c r="FL18" s="57"/>
      <c r="FM18" s="57" t="s">
        <v>351</v>
      </c>
      <c r="FN18" s="57" t="s">
        <v>351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351</v>
      </c>
      <c r="FY18" s="57" t="s">
        <v>351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351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351</v>
      </c>
      <c r="HH18" s="57"/>
      <c r="HI18" s="57" t="s">
        <v>351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351</v>
      </c>
      <c r="HX18" s="57"/>
      <c r="HY18" s="57" t="s">
        <v>351</v>
      </c>
      <c r="HZ18" s="57"/>
      <c r="IA18" s="57"/>
      <c r="IB18" s="57"/>
      <c r="IC18" s="57"/>
      <c r="ID18" s="57"/>
      <c r="IE18" s="57"/>
      <c r="IF18" s="57" t="s">
        <v>351</v>
      </c>
      <c r="IG18" s="38"/>
      <c r="IH18" s="38"/>
      <c r="II18" s="61"/>
      <c r="IJ18" s="57"/>
      <c r="IK18" s="57" t="s">
        <v>351</v>
      </c>
      <c r="IL18" s="57"/>
      <c r="IM18" s="57"/>
      <c r="IN18" s="57"/>
      <c r="IO18" s="57"/>
      <c r="IP18" s="57"/>
      <c r="IQ18" s="57"/>
      <c r="IR18" s="57"/>
      <c r="IS18" s="57" t="s">
        <v>351</v>
      </c>
      <c r="IT18" s="57"/>
      <c r="IU18" s="57"/>
      <c r="IV18" s="57"/>
      <c r="IW18" s="57"/>
      <c r="IX18" s="57"/>
      <c r="IY18" s="57"/>
      <c r="IZ18" s="57" t="s">
        <v>351</v>
      </c>
      <c r="JA18" s="57" t="s">
        <v>351</v>
      </c>
      <c r="JB18" s="38"/>
      <c r="JC18" s="61"/>
      <c r="JD18" s="57"/>
      <c r="JE18" s="57"/>
      <c r="JF18" s="57"/>
      <c r="JG18" s="57"/>
      <c r="JH18" s="57"/>
      <c r="JI18" s="57"/>
      <c r="JJ18" s="57" t="s">
        <v>351</v>
      </c>
      <c r="JK18" s="57" t="s">
        <v>351</v>
      </c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57"/>
      <c r="NT18" s="57"/>
      <c r="NU18" s="57"/>
      <c r="NV18" s="57"/>
      <c r="NW18" s="57"/>
      <c r="NX18" s="57"/>
      <c r="NY18" s="57" t="s">
        <v>351</v>
      </c>
      <c r="NZ18" s="57"/>
      <c r="OA18" s="57"/>
      <c r="OB18" s="57"/>
      <c r="OC18" s="57"/>
      <c r="OD18" s="57"/>
      <c r="OE18" s="57"/>
      <c r="OF18" s="57"/>
      <c r="OG18" s="57"/>
      <c r="OH18" s="57"/>
      <c r="OI18" s="38"/>
      <c r="OJ18" s="38"/>
      <c r="OK18" s="38"/>
      <c r="OL18" s="38"/>
      <c r="OM18" s="61"/>
      <c r="ON18" s="57"/>
      <c r="OO18" s="57"/>
      <c r="OP18" s="57"/>
      <c r="OQ18" s="57" t="s">
        <v>351</v>
      </c>
      <c r="OR18" s="57" t="s">
        <v>351</v>
      </c>
      <c r="OS18" s="57" t="s">
        <v>351</v>
      </c>
      <c r="OT18" s="57"/>
      <c r="OU18" s="57"/>
      <c r="OV18" s="57" t="s">
        <v>351</v>
      </c>
      <c r="OW18" s="57"/>
      <c r="OX18" s="57"/>
      <c r="OY18" s="57"/>
      <c r="OZ18" s="57" t="s">
        <v>351</v>
      </c>
      <c r="PA18" s="57"/>
      <c r="PB18" s="57" t="s">
        <v>351</v>
      </c>
      <c r="PC18" s="57" t="s">
        <v>351</v>
      </c>
      <c r="PD18" s="57" t="s">
        <v>351</v>
      </c>
      <c r="PE18" s="38"/>
      <c r="PF18" s="38"/>
      <c r="PG18" s="61"/>
      <c r="PH18" s="57"/>
      <c r="PI18" s="57"/>
      <c r="PJ18" s="57"/>
      <c r="PK18" s="57" t="s">
        <v>351</v>
      </c>
      <c r="PL18" s="57" t="s">
        <v>351</v>
      </c>
      <c r="PM18" s="57"/>
      <c r="PN18" s="57"/>
      <c r="PO18" s="57"/>
      <c r="PP18" s="57" t="s">
        <v>351</v>
      </c>
      <c r="PQ18" s="57"/>
      <c r="PR18" s="57"/>
      <c r="PS18" s="57" t="s">
        <v>351</v>
      </c>
      <c r="PT18" s="57"/>
      <c r="PU18" s="57"/>
      <c r="PV18" s="57"/>
      <c r="PW18" s="57" t="s">
        <v>351</v>
      </c>
      <c r="PX18" s="38"/>
      <c r="PY18" s="38"/>
      <c r="PZ18" s="38"/>
      <c r="QA18" s="61"/>
      <c r="QB18" s="57"/>
      <c r="QC18" s="57" t="s">
        <v>351</v>
      </c>
      <c r="QD18" s="57"/>
      <c r="QE18" s="57" t="s">
        <v>351</v>
      </c>
      <c r="QF18" s="57" t="s">
        <v>351</v>
      </c>
      <c r="QG18" s="57"/>
      <c r="QH18" s="57"/>
      <c r="QI18" s="57"/>
      <c r="QJ18" s="57" t="s">
        <v>351</v>
      </c>
      <c r="QK18" s="57" t="s">
        <v>351</v>
      </c>
      <c r="QL18" s="57"/>
      <c r="QM18" s="57"/>
      <c r="QN18" s="57" t="s">
        <v>351</v>
      </c>
      <c r="QO18" s="57"/>
      <c r="QP18" s="57" t="s">
        <v>351</v>
      </c>
      <c r="QQ18" s="38"/>
      <c r="QR18" s="38"/>
      <c r="QS18" s="38"/>
      <c r="QT18" s="38"/>
      <c r="QU18" s="61"/>
      <c r="QV18" s="57"/>
      <c r="QW18" s="57"/>
      <c r="QX18" s="57"/>
      <c r="QY18" s="57" t="s">
        <v>351</v>
      </c>
      <c r="QZ18" s="57" t="s">
        <v>351</v>
      </c>
      <c r="RA18" s="57"/>
      <c r="RB18" s="57"/>
      <c r="RC18" s="57" t="s">
        <v>351</v>
      </c>
      <c r="RD18" s="57" t="s">
        <v>351</v>
      </c>
      <c r="RE18" s="57" t="s">
        <v>351</v>
      </c>
      <c r="RF18" s="57"/>
      <c r="RG18" s="57"/>
      <c r="RH18" s="38"/>
      <c r="RI18" s="38"/>
      <c r="RJ18" s="38"/>
      <c r="RK18" s="38"/>
      <c r="RL18" s="38"/>
      <c r="RM18" s="38"/>
      <c r="RN18" s="38"/>
      <c r="RO18" s="61"/>
      <c r="RP18" s="57"/>
      <c r="RQ18" s="57"/>
      <c r="RR18" s="57"/>
      <c r="RS18" s="57" t="s">
        <v>351</v>
      </c>
      <c r="RT18" s="57" t="s">
        <v>351</v>
      </c>
      <c r="RU18" s="57"/>
      <c r="RV18" s="57"/>
      <c r="RW18" s="57"/>
      <c r="RX18" s="57"/>
      <c r="RY18" s="57"/>
      <c r="RZ18" s="57"/>
      <c r="SA18" s="57"/>
      <c r="SB18" s="57" t="s">
        <v>351</v>
      </c>
      <c r="SC18" s="57"/>
      <c r="SD18" s="57" t="s">
        <v>351</v>
      </c>
      <c r="SE18" s="38"/>
      <c r="SF18" s="38"/>
      <c r="SG18" s="38"/>
      <c r="SH18" s="38"/>
      <c r="SI18" s="38"/>
      <c r="SJ18" s="38"/>
      <c r="SK18" s="38"/>
      <c r="SL18" s="38"/>
      <c r="SM18" s="61"/>
      <c r="SN18" s="57"/>
      <c r="SO18" s="57"/>
      <c r="SP18" s="57"/>
      <c r="SQ18" s="57"/>
      <c r="SR18" s="57"/>
      <c r="SS18" s="57"/>
      <c r="ST18" s="57"/>
      <c r="SU18" s="57" t="s">
        <v>351</v>
      </c>
      <c r="SV18" s="57" t="s">
        <v>351</v>
      </c>
      <c r="SW18" s="57" t="s">
        <v>351</v>
      </c>
      <c r="SX18" s="57"/>
      <c r="SY18" s="57"/>
      <c r="SZ18" s="57" t="s">
        <v>351</v>
      </c>
      <c r="TA18" s="57"/>
      <c r="TB18" s="38"/>
      <c r="TC18" s="38"/>
      <c r="TD18" s="38"/>
      <c r="TE18" s="38"/>
      <c r="TF18" s="38"/>
      <c r="TG18" s="57"/>
      <c r="TH18" s="57"/>
      <c r="TI18" s="57"/>
      <c r="TJ18" s="57"/>
      <c r="TK18" s="57"/>
      <c r="TL18" s="57"/>
      <c r="TM18" s="57"/>
      <c r="TN18" s="57"/>
      <c r="TO18" s="57"/>
      <c r="TP18" s="57" t="s">
        <v>351</v>
      </c>
      <c r="TQ18" s="57" t="s">
        <v>351</v>
      </c>
      <c r="TR18" s="57" t="s">
        <v>351</v>
      </c>
      <c r="TS18" s="38"/>
      <c r="TT18" s="38"/>
      <c r="TU18" s="38"/>
      <c r="TV18" s="38"/>
      <c r="TW18" s="38"/>
      <c r="TX18" s="38"/>
      <c r="TY18" s="38"/>
      <c r="TZ18" s="38"/>
      <c r="UA18" s="37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8"/>
      <c r="UR18" s="38"/>
      <c r="US18" s="38"/>
      <c r="UT18" s="38"/>
      <c r="UU18" s="37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8"/>
      <c r="VL18" s="38"/>
      <c r="VM18" s="38"/>
      <c r="VN18" s="38"/>
      <c r="VO18" s="37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8"/>
      <c r="WF18" s="38"/>
      <c r="WG18" s="38"/>
      <c r="WH18" s="38"/>
      <c r="WI18" s="37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8"/>
      <c r="WZ18" s="38"/>
      <c r="XA18" s="38"/>
      <c r="XB18" s="38"/>
      <c r="XC18" s="37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8"/>
      <c r="XT18" s="38"/>
      <c r="XU18" s="38"/>
      <c r="XV18" s="38"/>
      <c r="XW18" s="37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8"/>
      <c r="YN18" s="38"/>
      <c r="YO18" s="38"/>
      <c r="YP18" s="38"/>
      <c r="YQ18" s="37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7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7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7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7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7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7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7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7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7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J18" s="85" t="str">
        <f t="shared" si="451"/>
        <v/>
      </c>
      <c r="AGK18" s="85" t="str">
        <f t="shared" si="452"/>
        <v/>
      </c>
      <c r="AGL18" s="85">
        <f t="shared" si="453"/>
        <v>3</v>
      </c>
      <c r="AGP18" s="36" t="str">
        <f t="shared" si="454"/>
        <v/>
      </c>
      <c r="AGQ18" s="36" t="str">
        <f t="shared" si="441"/>
        <v/>
      </c>
      <c r="AGR18" s="39">
        <f t="shared" si="455"/>
        <v>1</v>
      </c>
      <c r="AGS18" s="36" t="str">
        <f t="shared" si="456"/>
        <v/>
      </c>
      <c r="AGT18" s="36" t="str">
        <f t="shared" si="442"/>
        <v/>
      </c>
      <c r="AGU18" s="39">
        <f t="shared" si="457"/>
        <v>11</v>
      </c>
      <c r="AGV18" s="36" t="str">
        <f t="shared" si="458"/>
        <v/>
      </c>
      <c r="AGW18" s="36" t="str">
        <f t="shared" si="443"/>
        <v/>
      </c>
      <c r="AGX18" s="39">
        <f t="shared" si="459"/>
        <v>10</v>
      </c>
      <c r="AGY18" s="36" t="str">
        <f t="shared" si="460"/>
        <v/>
      </c>
      <c r="AGZ18" s="36" t="str">
        <f t="shared" si="444"/>
        <v/>
      </c>
      <c r="AHA18" s="39">
        <f t="shared" si="461"/>
        <v>2</v>
      </c>
      <c r="AHB18" s="36" t="str">
        <f t="shared" si="462"/>
        <v/>
      </c>
      <c r="AHC18" s="36" t="str">
        <f t="shared" si="445"/>
        <v/>
      </c>
      <c r="AHD18" s="39">
        <f t="shared" si="463"/>
        <v>14</v>
      </c>
      <c r="AHE18" s="36" t="str">
        <f t="shared" si="464"/>
        <v/>
      </c>
      <c r="AHF18" s="36" t="str">
        <f t="shared" si="446"/>
        <v/>
      </c>
      <c r="AHG18" s="39">
        <f t="shared" si="465"/>
        <v>20</v>
      </c>
      <c r="AHH18" s="36" t="str">
        <f t="shared" si="466"/>
        <v/>
      </c>
      <c r="AHI18" s="36" t="str">
        <f t="shared" si="447"/>
        <v/>
      </c>
      <c r="AHJ18" s="39">
        <f t="shared" si="467"/>
        <v>3</v>
      </c>
      <c r="AHK18" s="36" t="str">
        <f t="shared" si="468"/>
        <v/>
      </c>
      <c r="AHL18" s="36" t="str">
        <f t="shared" si="448"/>
        <v/>
      </c>
      <c r="AHM18" s="39" t="str">
        <f t="shared" si="469"/>
        <v/>
      </c>
      <c r="AHN18" s="36" t="str">
        <f t="shared" si="470"/>
        <v/>
      </c>
      <c r="AHO18" s="36" t="str">
        <f t="shared" si="449"/>
        <v/>
      </c>
      <c r="AHP18" s="39" t="str">
        <f t="shared" si="471"/>
        <v/>
      </c>
      <c r="AHQ18" s="36" t="str">
        <f t="shared" si="472"/>
        <v/>
      </c>
      <c r="AHR18" s="36" t="str">
        <f t="shared" si="450"/>
        <v/>
      </c>
      <c r="AHS18" s="39" t="str">
        <f t="shared" si="473"/>
        <v/>
      </c>
    </row>
    <row r="19" spans="1:922" s="5" customFormat="1" outlineLevel="1" x14ac:dyDescent="0.25">
      <c r="A19" s="58">
        <f t="shared" si="474"/>
        <v>11</v>
      </c>
      <c r="B19" s="46" t="s">
        <v>280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351</v>
      </c>
      <c r="CT19" s="57"/>
      <c r="CU19" s="57"/>
      <c r="CV19" s="57"/>
      <c r="CW19" s="57"/>
      <c r="CX19" s="38"/>
      <c r="CY19" s="61"/>
      <c r="CZ19" s="57" t="s">
        <v>351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351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351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61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 t="s">
        <v>351</v>
      </c>
      <c r="IU19" s="57"/>
      <c r="IV19" s="57"/>
      <c r="IW19" s="57"/>
      <c r="IX19" s="57"/>
      <c r="IY19" s="57"/>
      <c r="IZ19" s="57"/>
      <c r="JA19" s="57"/>
      <c r="JB19" s="38"/>
      <c r="JC19" s="61"/>
      <c r="JD19" s="57"/>
      <c r="JE19" s="57"/>
      <c r="JF19" s="57"/>
      <c r="JG19" s="57"/>
      <c r="JH19" s="57" t="s">
        <v>351</v>
      </c>
      <c r="JI19" s="57"/>
      <c r="JJ19" s="57"/>
      <c r="JK19" s="57" t="s">
        <v>351</v>
      </c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57" t="s">
        <v>359</v>
      </c>
      <c r="NT19" s="57" t="s">
        <v>359</v>
      </c>
      <c r="NU19" s="57"/>
      <c r="NV19" s="57"/>
      <c r="NW19" s="57" t="s">
        <v>359</v>
      </c>
      <c r="NX19" s="57" t="s">
        <v>359</v>
      </c>
      <c r="NY19" s="57" t="s">
        <v>359</v>
      </c>
      <c r="NZ19" s="57" t="s">
        <v>359</v>
      </c>
      <c r="OA19" s="57" t="s">
        <v>359</v>
      </c>
      <c r="OB19" s="57"/>
      <c r="OC19" s="57" t="s">
        <v>359</v>
      </c>
      <c r="OD19" s="57"/>
      <c r="OE19" s="57" t="s">
        <v>359</v>
      </c>
      <c r="OF19" s="57" t="s">
        <v>359</v>
      </c>
      <c r="OG19" s="57" t="s">
        <v>359</v>
      </c>
      <c r="OH19" s="57" t="s">
        <v>359</v>
      </c>
      <c r="OI19" s="38"/>
      <c r="OJ19" s="38"/>
      <c r="OK19" s="38"/>
      <c r="OL19" s="38"/>
      <c r="OM19" s="57" t="s">
        <v>359</v>
      </c>
      <c r="ON19" s="57"/>
      <c r="OO19" s="57" t="s">
        <v>359</v>
      </c>
      <c r="OP19" s="57"/>
      <c r="OQ19" s="57" t="s">
        <v>359</v>
      </c>
      <c r="OR19" s="57" t="s">
        <v>359</v>
      </c>
      <c r="OS19" s="57" t="s">
        <v>359</v>
      </c>
      <c r="OT19" s="57" t="s">
        <v>359</v>
      </c>
      <c r="OU19" s="57" t="s">
        <v>359</v>
      </c>
      <c r="OV19" s="57"/>
      <c r="OW19" s="57"/>
      <c r="OX19" s="57"/>
      <c r="OY19" s="57"/>
      <c r="OZ19" s="57" t="s">
        <v>359</v>
      </c>
      <c r="PA19" s="57"/>
      <c r="PB19" s="57" t="s">
        <v>359</v>
      </c>
      <c r="PC19" s="57" t="s">
        <v>359</v>
      </c>
      <c r="PD19" s="57" t="s">
        <v>359</v>
      </c>
      <c r="PE19" s="38"/>
      <c r="PF19" s="38"/>
      <c r="PG19" s="61"/>
      <c r="PH19" s="57"/>
      <c r="PI19" s="57"/>
      <c r="PJ19" s="57"/>
      <c r="PK19" s="57"/>
      <c r="PL19" s="57"/>
      <c r="PM19" s="57"/>
      <c r="PN19" s="57" t="s">
        <v>351</v>
      </c>
      <c r="PO19" s="57"/>
      <c r="PP19" s="57"/>
      <c r="PQ19" s="57"/>
      <c r="PR19" s="57"/>
      <c r="PS19" s="57"/>
      <c r="PT19" s="57"/>
      <c r="PU19" s="57"/>
      <c r="PV19" s="57"/>
      <c r="PW19" s="57"/>
      <c r="PX19" s="38"/>
      <c r="PY19" s="38"/>
      <c r="PZ19" s="38"/>
      <c r="QA19" s="61"/>
      <c r="QB19" s="57"/>
      <c r="QC19" s="57"/>
      <c r="QD19" s="57"/>
      <c r="QE19" s="57" t="s">
        <v>351</v>
      </c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38"/>
      <c r="QR19" s="38"/>
      <c r="QS19" s="38"/>
      <c r="QT19" s="38"/>
      <c r="QU19" s="61"/>
      <c r="QV19" s="57"/>
      <c r="QW19" s="57"/>
      <c r="QX19" s="57"/>
      <c r="QY19" s="57" t="s">
        <v>351</v>
      </c>
      <c r="QZ19" s="57"/>
      <c r="RA19" s="57"/>
      <c r="RB19" s="57"/>
      <c r="RC19" s="57"/>
      <c r="RD19" s="57"/>
      <c r="RE19" s="57"/>
      <c r="RF19" s="57"/>
      <c r="RG19" s="57"/>
      <c r="RH19" s="38"/>
      <c r="RI19" s="38"/>
      <c r="RJ19" s="38"/>
      <c r="RK19" s="38"/>
      <c r="RL19" s="38"/>
      <c r="RM19" s="38"/>
      <c r="RN19" s="38"/>
      <c r="RO19" s="61"/>
      <c r="RP19" s="57"/>
      <c r="RQ19" s="57"/>
      <c r="RR19" s="57"/>
      <c r="RS19" s="57" t="s">
        <v>351</v>
      </c>
      <c r="RT19" s="57" t="s">
        <v>351</v>
      </c>
      <c r="RU19" s="57"/>
      <c r="RV19" s="57"/>
      <c r="RW19" s="57"/>
      <c r="RX19" s="57"/>
      <c r="RY19" s="57"/>
      <c r="RZ19" s="57"/>
      <c r="SA19" s="57"/>
      <c r="SB19" s="57" t="s">
        <v>351</v>
      </c>
      <c r="SC19" s="57"/>
      <c r="SD19" s="57"/>
      <c r="SE19" s="38"/>
      <c r="SF19" s="38"/>
      <c r="SG19" s="38"/>
      <c r="SH19" s="38"/>
      <c r="SI19" s="38"/>
      <c r="SJ19" s="38"/>
      <c r="SK19" s="38"/>
      <c r="SL19" s="38"/>
      <c r="SM19" s="61"/>
      <c r="SN19" s="57"/>
      <c r="SO19" s="57"/>
      <c r="SP19" s="57"/>
      <c r="SQ19" s="57"/>
      <c r="SR19" s="57"/>
      <c r="SS19" s="57"/>
      <c r="ST19" s="57"/>
      <c r="SU19" s="57" t="s">
        <v>351</v>
      </c>
      <c r="SV19" s="57"/>
      <c r="SW19" s="57"/>
      <c r="SX19" s="57"/>
      <c r="SY19" s="57"/>
      <c r="SZ19" s="57"/>
      <c r="TA19" s="57"/>
      <c r="TB19" s="38"/>
      <c r="TC19" s="38"/>
      <c r="TD19" s="38"/>
      <c r="TE19" s="38"/>
      <c r="TF19" s="38"/>
      <c r="TG19" s="57" t="s">
        <v>359</v>
      </c>
      <c r="TH19" s="57" t="s">
        <v>359</v>
      </c>
      <c r="TI19" s="57" t="s">
        <v>359</v>
      </c>
      <c r="TJ19" s="57"/>
      <c r="TK19" s="57"/>
      <c r="TL19" s="57"/>
      <c r="TM19" s="57" t="s">
        <v>359</v>
      </c>
      <c r="TN19" s="57" t="s">
        <v>359</v>
      </c>
      <c r="TO19" s="57" t="s">
        <v>359</v>
      </c>
      <c r="TP19" s="57"/>
      <c r="TQ19" s="57" t="s">
        <v>359</v>
      </c>
      <c r="TR19" s="57" t="s">
        <v>359</v>
      </c>
      <c r="TS19" s="38"/>
      <c r="TT19" s="38"/>
      <c r="TU19" s="38"/>
      <c r="TV19" s="38"/>
      <c r="TW19" s="38"/>
      <c r="TX19" s="38"/>
      <c r="TY19" s="38"/>
      <c r="TZ19" s="38"/>
      <c r="UA19" s="37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8"/>
      <c r="UR19" s="38"/>
      <c r="US19" s="38"/>
      <c r="UT19" s="38"/>
      <c r="UU19" s="37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37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8"/>
      <c r="WF19" s="38"/>
      <c r="WG19" s="38"/>
      <c r="WH19" s="38"/>
      <c r="WI19" s="37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8"/>
      <c r="WZ19" s="38"/>
      <c r="XA19" s="38"/>
      <c r="XB19" s="38"/>
      <c r="XC19" s="37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7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7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7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7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7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7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7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7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7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7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7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J19" s="85">
        <f t="shared" si="451"/>
        <v>8</v>
      </c>
      <c r="AGK19" s="85" t="str">
        <f t="shared" si="452"/>
        <v/>
      </c>
      <c r="AGL19" s="85" t="str">
        <f t="shared" si="453"/>
        <v/>
      </c>
      <c r="AGP19" s="36" t="str">
        <f t="shared" si="454"/>
        <v/>
      </c>
      <c r="AGQ19" s="36" t="str">
        <f t="shared" si="441"/>
        <v/>
      </c>
      <c r="AGR19" s="39" t="str">
        <f t="shared" si="455"/>
        <v/>
      </c>
      <c r="AGS19" s="36" t="str">
        <f t="shared" si="456"/>
        <v/>
      </c>
      <c r="AGT19" s="36" t="str">
        <f t="shared" si="442"/>
        <v/>
      </c>
      <c r="AGU19" s="39">
        <f t="shared" si="457"/>
        <v>3</v>
      </c>
      <c r="AGV19" s="36" t="str">
        <f t="shared" si="458"/>
        <v/>
      </c>
      <c r="AGW19" s="36" t="str">
        <f t="shared" si="443"/>
        <v/>
      </c>
      <c r="AGX19" s="39">
        <f t="shared" si="459"/>
        <v>2</v>
      </c>
      <c r="AGY19" s="36" t="str">
        <f t="shared" si="460"/>
        <v/>
      </c>
      <c r="AGZ19" s="36" t="str">
        <f t="shared" si="444"/>
        <v/>
      </c>
      <c r="AHA19" s="39">
        <f t="shared" si="461"/>
        <v>2</v>
      </c>
      <c r="AHB19" s="36">
        <f t="shared" si="462"/>
        <v>23</v>
      </c>
      <c r="AHC19" s="36" t="str">
        <f t="shared" si="445"/>
        <v/>
      </c>
      <c r="AHD19" s="39">
        <f t="shared" si="463"/>
        <v>1</v>
      </c>
      <c r="AHE19" s="36" t="str">
        <f t="shared" si="464"/>
        <v/>
      </c>
      <c r="AHF19" s="36" t="str">
        <f t="shared" si="446"/>
        <v/>
      </c>
      <c r="AHG19" s="39">
        <f t="shared" si="465"/>
        <v>6</v>
      </c>
      <c r="AHH19" s="36">
        <f t="shared" si="466"/>
        <v>8</v>
      </c>
      <c r="AHI19" s="36" t="str">
        <f t="shared" si="447"/>
        <v/>
      </c>
      <c r="AHJ19" s="39" t="str">
        <f t="shared" si="467"/>
        <v/>
      </c>
      <c r="AHK19" s="36" t="str">
        <f t="shared" si="468"/>
        <v/>
      </c>
      <c r="AHL19" s="36" t="str">
        <f t="shared" si="448"/>
        <v/>
      </c>
      <c r="AHM19" s="39" t="str">
        <f t="shared" si="469"/>
        <v/>
      </c>
      <c r="AHN19" s="36" t="str">
        <f t="shared" si="470"/>
        <v/>
      </c>
      <c r="AHO19" s="36" t="str">
        <f t="shared" si="449"/>
        <v/>
      </c>
      <c r="AHP19" s="39" t="str">
        <f t="shared" si="471"/>
        <v/>
      </c>
      <c r="AHQ19" s="36" t="str">
        <f t="shared" si="472"/>
        <v/>
      </c>
      <c r="AHR19" s="36" t="str">
        <f t="shared" si="450"/>
        <v/>
      </c>
      <c r="AHS19" s="39" t="str">
        <f t="shared" si="473"/>
        <v/>
      </c>
    </row>
    <row r="20" spans="1:922" s="5" customFormat="1" outlineLevel="1" x14ac:dyDescent="0.25">
      <c r="A20" s="52">
        <f t="shared" si="474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7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57"/>
      <c r="TH20" s="57"/>
      <c r="TI20" s="57"/>
      <c r="TJ20" s="57"/>
      <c r="TK20" s="57"/>
      <c r="TL20" s="57"/>
      <c r="TM20" s="57"/>
      <c r="TN20" s="57"/>
      <c r="TO20" s="57"/>
      <c r="TP20" s="57"/>
      <c r="TQ20" s="57"/>
      <c r="TR20" s="57"/>
      <c r="TS20" s="38"/>
      <c r="TT20" s="38"/>
      <c r="TU20" s="38"/>
      <c r="TV20" s="38"/>
      <c r="TW20" s="38"/>
      <c r="TX20" s="38"/>
      <c r="TY20" s="38"/>
      <c r="TZ20" s="38"/>
      <c r="UA20" s="37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7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7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7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7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7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7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7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7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7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7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7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7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7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7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7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J20" s="85" t="str">
        <f t="shared" si="451"/>
        <v/>
      </c>
      <c r="AGK20" s="85" t="str">
        <f t="shared" si="452"/>
        <v/>
      </c>
      <c r="AGL20" s="85" t="str">
        <f t="shared" si="453"/>
        <v/>
      </c>
      <c r="AGP20" s="36" t="str">
        <f t="shared" si="454"/>
        <v/>
      </c>
      <c r="AGQ20" s="36" t="str">
        <f t="shared" si="441"/>
        <v/>
      </c>
      <c r="AGR20" s="39" t="str">
        <f t="shared" si="455"/>
        <v/>
      </c>
      <c r="AGS20" s="36" t="str">
        <f t="shared" si="456"/>
        <v/>
      </c>
      <c r="AGT20" s="36" t="str">
        <f t="shared" si="442"/>
        <v/>
      </c>
      <c r="AGU20" s="39" t="str">
        <f t="shared" si="457"/>
        <v/>
      </c>
      <c r="AGV20" s="36" t="str">
        <f t="shared" si="458"/>
        <v/>
      </c>
      <c r="AGW20" s="36" t="str">
        <f t="shared" si="443"/>
        <v/>
      </c>
      <c r="AGX20" s="39" t="str">
        <f t="shared" si="459"/>
        <v/>
      </c>
      <c r="AGY20" s="36" t="str">
        <f t="shared" si="460"/>
        <v/>
      </c>
      <c r="AGZ20" s="36" t="str">
        <f t="shared" si="444"/>
        <v/>
      </c>
      <c r="AHA20" s="39" t="str">
        <f t="shared" si="461"/>
        <v/>
      </c>
      <c r="AHB20" s="36" t="str">
        <f t="shared" si="462"/>
        <v/>
      </c>
      <c r="AHC20" s="36" t="str">
        <f t="shared" si="445"/>
        <v/>
      </c>
      <c r="AHD20" s="39" t="str">
        <f t="shared" si="463"/>
        <v/>
      </c>
      <c r="AHE20" s="36" t="str">
        <f t="shared" si="464"/>
        <v/>
      </c>
      <c r="AHF20" s="36" t="str">
        <f t="shared" si="446"/>
        <v/>
      </c>
      <c r="AHG20" s="39" t="str">
        <f t="shared" si="465"/>
        <v/>
      </c>
      <c r="AHH20" s="36" t="str">
        <f t="shared" si="466"/>
        <v/>
      </c>
      <c r="AHI20" s="36" t="str">
        <f t="shared" si="447"/>
        <v/>
      </c>
      <c r="AHJ20" s="39" t="str">
        <f t="shared" si="467"/>
        <v/>
      </c>
      <c r="AHK20" s="36" t="str">
        <f t="shared" si="468"/>
        <v/>
      </c>
      <c r="AHL20" s="36" t="str">
        <f t="shared" si="448"/>
        <v/>
      </c>
      <c r="AHM20" s="39" t="str">
        <f t="shared" si="469"/>
        <v/>
      </c>
      <c r="AHN20" s="36" t="str">
        <f t="shared" si="470"/>
        <v/>
      </c>
      <c r="AHO20" s="36" t="str">
        <f t="shared" si="449"/>
        <v/>
      </c>
      <c r="AHP20" s="39" t="str">
        <f t="shared" si="471"/>
        <v/>
      </c>
      <c r="AHQ20" s="36" t="str">
        <f t="shared" si="472"/>
        <v/>
      </c>
      <c r="AHR20" s="36" t="str">
        <f t="shared" si="450"/>
        <v/>
      </c>
      <c r="AHS20" s="39" t="str">
        <f t="shared" si="473"/>
        <v/>
      </c>
    </row>
    <row r="21" spans="1:922" s="5" customFormat="1" outlineLevel="1" x14ac:dyDescent="0.25">
      <c r="A21" s="52">
        <f t="shared" si="474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7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7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7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7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7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7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7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7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7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7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7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7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7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7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7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7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7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7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J21" s="85" t="str">
        <f t="shared" si="451"/>
        <v/>
      </c>
      <c r="AGK21" s="85" t="str">
        <f t="shared" si="452"/>
        <v/>
      </c>
      <c r="AGL21" s="85" t="str">
        <f t="shared" si="453"/>
        <v/>
      </c>
      <c r="AGP21" s="36" t="str">
        <f t="shared" si="454"/>
        <v/>
      </c>
      <c r="AGQ21" s="36" t="str">
        <f t="shared" si="441"/>
        <v/>
      </c>
      <c r="AGR21" s="39" t="str">
        <f t="shared" si="455"/>
        <v/>
      </c>
      <c r="AGS21" s="36" t="str">
        <f t="shared" si="456"/>
        <v/>
      </c>
      <c r="AGT21" s="36" t="str">
        <f t="shared" si="442"/>
        <v/>
      </c>
      <c r="AGU21" s="39" t="str">
        <f t="shared" si="457"/>
        <v/>
      </c>
      <c r="AGV21" s="36" t="str">
        <f t="shared" si="458"/>
        <v/>
      </c>
      <c r="AGW21" s="36" t="str">
        <f t="shared" si="443"/>
        <v/>
      </c>
      <c r="AGX21" s="39" t="str">
        <f t="shared" si="459"/>
        <v/>
      </c>
      <c r="AGY21" s="36" t="str">
        <f t="shared" si="460"/>
        <v/>
      </c>
      <c r="AGZ21" s="36" t="str">
        <f t="shared" si="444"/>
        <v/>
      </c>
      <c r="AHA21" s="39" t="str">
        <f t="shared" si="461"/>
        <v/>
      </c>
      <c r="AHB21" s="36" t="str">
        <f t="shared" si="462"/>
        <v/>
      </c>
      <c r="AHC21" s="36" t="str">
        <f t="shared" si="445"/>
        <v/>
      </c>
      <c r="AHD21" s="39" t="str">
        <f t="shared" si="463"/>
        <v/>
      </c>
      <c r="AHE21" s="36" t="str">
        <f t="shared" si="464"/>
        <v/>
      </c>
      <c r="AHF21" s="36" t="str">
        <f t="shared" si="446"/>
        <v/>
      </c>
      <c r="AHG21" s="39" t="str">
        <f t="shared" si="465"/>
        <v/>
      </c>
      <c r="AHH21" s="36" t="str">
        <f t="shared" si="466"/>
        <v/>
      </c>
      <c r="AHI21" s="36" t="str">
        <f t="shared" si="447"/>
        <v/>
      </c>
      <c r="AHJ21" s="39" t="str">
        <f t="shared" si="467"/>
        <v/>
      </c>
      <c r="AHK21" s="36" t="str">
        <f t="shared" si="468"/>
        <v/>
      </c>
      <c r="AHL21" s="36" t="str">
        <f t="shared" si="448"/>
        <v/>
      </c>
      <c r="AHM21" s="39" t="str">
        <f t="shared" si="469"/>
        <v/>
      </c>
      <c r="AHN21" s="36" t="str">
        <f t="shared" si="470"/>
        <v/>
      </c>
      <c r="AHO21" s="36" t="str">
        <f t="shared" si="449"/>
        <v/>
      </c>
      <c r="AHP21" s="39" t="str">
        <f t="shared" si="471"/>
        <v/>
      </c>
      <c r="AHQ21" s="36" t="str">
        <f t="shared" si="472"/>
        <v/>
      </c>
      <c r="AHR21" s="36" t="str">
        <f t="shared" si="450"/>
        <v/>
      </c>
      <c r="AHS21" s="39" t="str">
        <f t="shared" si="473"/>
        <v/>
      </c>
    </row>
    <row r="22" spans="1:922" s="5" customFormat="1" outlineLevel="1" x14ac:dyDescent="0.25">
      <c r="A22" s="52">
        <f t="shared" si="474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7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7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7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7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7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7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7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7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7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7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7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7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7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7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7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7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7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7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J22" s="85" t="str">
        <f t="shared" si="451"/>
        <v/>
      </c>
      <c r="AGK22" s="85" t="str">
        <f t="shared" si="452"/>
        <v/>
      </c>
      <c r="AGL22" s="85" t="str">
        <f t="shared" si="453"/>
        <v/>
      </c>
      <c r="AGP22" s="36" t="str">
        <f t="shared" si="454"/>
        <v/>
      </c>
      <c r="AGQ22" s="36" t="str">
        <f t="shared" si="441"/>
        <v/>
      </c>
      <c r="AGR22" s="39" t="str">
        <f t="shared" si="455"/>
        <v/>
      </c>
      <c r="AGS22" s="36" t="str">
        <f t="shared" si="456"/>
        <v/>
      </c>
      <c r="AGT22" s="36" t="str">
        <f t="shared" si="442"/>
        <v/>
      </c>
      <c r="AGU22" s="39" t="str">
        <f t="shared" si="457"/>
        <v/>
      </c>
      <c r="AGV22" s="36" t="str">
        <f t="shared" si="458"/>
        <v/>
      </c>
      <c r="AGW22" s="36" t="str">
        <f t="shared" si="443"/>
        <v/>
      </c>
      <c r="AGX22" s="39" t="str">
        <f t="shared" si="459"/>
        <v/>
      </c>
      <c r="AGY22" s="36" t="str">
        <f t="shared" si="460"/>
        <v/>
      </c>
      <c r="AGZ22" s="36" t="str">
        <f t="shared" si="444"/>
        <v/>
      </c>
      <c r="AHA22" s="39" t="str">
        <f t="shared" si="461"/>
        <v/>
      </c>
      <c r="AHB22" s="36" t="str">
        <f t="shared" si="462"/>
        <v/>
      </c>
      <c r="AHC22" s="36" t="str">
        <f t="shared" si="445"/>
        <v/>
      </c>
      <c r="AHD22" s="39" t="str">
        <f t="shared" si="463"/>
        <v/>
      </c>
      <c r="AHE22" s="36" t="str">
        <f t="shared" si="464"/>
        <v/>
      </c>
      <c r="AHF22" s="36" t="str">
        <f t="shared" si="446"/>
        <v/>
      </c>
      <c r="AHG22" s="39" t="str">
        <f t="shared" si="465"/>
        <v/>
      </c>
      <c r="AHH22" s="36" t="str">
        <f t="shared" si="466"/>
        <v/>
      </c>
      <c r="AHI22" s="36" t="str">
        <f t="shared" si="447"/>
        <v/>
      </c>
      <c r="AHJ22" s="39" t="str">
        <f t="shared" si="467"/>
        <v/>
      </c>
      <c r="AHK22" s="36" t="str">
        <f t="shared" si="468"/>
        <v/>
      </c>
      <c r="AHL22" s="36" t="str">
        <f t="shared" si="448"/>
        <v/>
      </c>
      <c r="AHM22" s="39" t="str">
        <f t="shared" si="469"/>
        <v/>
      </c>
      <c r="AHN22" s="36" t="str">
        <f t="shared" si="470"/>
        <v/>
      </c>
      <c r="AHO22" s="36" t="str">
        <f t="shared" si="449"/>
        <v/>
      </c>
      <c r="AHP22" s="39" t="str">
        <f t="shared" si="471"/>
        <v/>
      </c>
      <c r="AHQ22" s="36" t="str">
        <f t="shared" si="472"/>
        <v/>
      </c>
      <c r="AHR22" s="36" t="str">
        <f t="shared" si="450"/>
        <v/>
      </c>
      <c r="AHS22" s="39" t="str">
        <f t="shared" si="473"/>
        <v/>
      </c>
    </row>
    <row r="23" spans="1:922" s="5" customFormat="1" outlineLevel="1" x14ac:dyDescent="0.25">
      <c r="A23" s="52">
        <f t="shared" si="474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7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7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7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7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7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7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7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7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7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7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7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7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7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7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7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7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7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7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J23" s="85" t="str">
        <f t="shared" si="451"/>
        <v/>
      </c>
      <c r="AGK23" s="85" t="str">
        <f t="shared" si="452"/>
        <v/>
      </c>
      <c r="AGL23" s="85" t="str">
        <f t="shared" si="453"/>
        <v/>
      </c>
      <c r="AGP23" s="36" t="str">
        <f t="shared" si="454"/>
        <v/>
      </c>
      <c r="AGQ23" s="36" t="str">
        <f t="shared" si="441"/>
        <v/>
      </c>
      <c r="AGR23" s="39" t="str">
        <f t="shared" si="455"/>
        <v/>
      </c>
      <c r="AGS23" s="36" t="str">
        <f t="shared" si="456"/>
        <v/>
      </c>
      <c r="AGT23" s="36" t="str">
        <f t="shared" si="442"/>
        <v/>
      </c>
      <c r="AGU23" s="39" t="str">
        <f t="shared" si="457"/>
        <v/>
      </c>
      <c r="AGV23" s="36" t="str">
        <f t="shared" si="458"/>
        <v/>
      </c>
      <c r="AGW23" s="36" t="str">
        <f t="shared" si="443"/>
        <v/>
      </c>
      <c r="AGX23" s="39" t="str">
        <f t="shared" si="459"/>
        <v/>
      </c>
      <c r="AGY23" s="36" t="str">
        <f t="shared" si="460"/>
        <v/>
      </c>
      <c r="AGZ23" s="36" t="str">
        <f t="shared" si="444"/>
        <v/>
      </c>
      <c r="AHA23" s="39" t="str">
        <f t="shared" si="461"/>
        <v/>
      </c>
      <c r="AHB23" s="36" t="str">
        <f t="shared" si="462"/>
        <v/>
      </c>
      <c r="AHC23" s="36" t="str">
        <f t="shared" si="445"/>
        <v/>
      </c>
      <c r="AHD23" s="39" t="str">
        <f t="shared" si="463"/>
        <v/>
      </c>
      <c r="AHE23" s="36" t="str">
        <f t="shared" si="464"/>
        <v/>
      </c>
      <c r="AHF23" s="36" t="str">
        <f t="shared" si="446"/>
        <v/>
      </c>
      <c r="AHG23" s="39" t="str">
        <f t="shared" si="465"/>
        <v/>
      </c>
      <c r="AHH23" s="36" t="str">
        <f t="shared" si="466"/>
        <v/>
      </c>
      <c r="AHI23" s="36" t="str">
        <f t="shared" si="447"/>
        <v/>
      </c>
      <c r="AHJ23" s="39" t="str">
        <f t="shared" si="467"/>
        <v/>
      </c>
      <c r="AHK23" s="36" t="str">
        <f t="shared" si="468"/>
        <v/>
      </c>
      <c r="AHL23" s="36" t="str">
        <f t="shared" si="448"/>
        <v/>
      </c>
      <c r="AHM23" s="39" t="str">
        <f t="shared" si="469"/>
        <v/>
      </c>
      <c r="AHN23" s="36" t="str">
        <f t="shared" si="470"/>
        <v/>
      </c>
      <c r="AHO23" s="36" t="str">
        <f t="shared" si="449"/>
        <v/>
      </c>
      <c r="AHP23" s="39" t="str">
        <f t="shared" si="471"/>
        <v/>
      </c>
      <c r="AHQ23" s="36" t="str">
        <f t="shared" si="472"/>
        <v/>
      </c>
      <c r="AHR23" s="36" t="str">
        <f t="shared" si="450"/>
        <v/>
      </c>
      <c r="AHS23" s="39" t="str">
        <f t="shared" si="473"/>
        <v/>
      </c>
    </row>
    <row r="24" spans="1:922" s="32" customFormat="1" x14ac:dyDescent="0.25">
      <c r="A24" s="31" t="s">
        <v>27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3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4"/>
      <c r="AGI24" s="33"/>
      <c r="AGJ24" s="33"/>
      <c r="AGK24" s="33"/>
      <c r="AGL24" s="33"/>
      <c r="AGM24" s="33"/>
      <c r="AGN24" s="34"/>
      <c r="AGO24" s="33"/>
      <c r="AGP24" s="33"/>
      <c r="AGQ24" s="33"/>
      <c r="AGR24" s="33"/>
      <c r="AGS24" s="34"/>
      <c r="AGT24" s="34"/>
      <c r="AGU24" s="33"/>
      <c r="AGV24" s="33"/>
      <c r="AGW24" s="33"/>
      <c r="AGX24" s="33"/>
      <c r="AGY24" s="34"/>
      <c r="AGZ24" s="34"/>
      <c r="AHA24" s="33"/>
      <c r="AHB24" s="33"/>
      <c r="AHC24" s="33"/>
      <c r="AHD24" s="33"/>
      <c r="AHE24" s="34"/>
      <c r="AHF24" s="34"/>
      <c r="AHG24" s="33"/>
      <c r="AHH24" s="33"/>
      <c r="AHI24" s="33"/>
      <c r="AHJ24" s="33"/>
      <c r="AHK24" s="34"/>
      <c r="AHL24" s="34"/>
      <c r="AHM24" s="33"/>
      <c r="AHN24" s="33"/>
      <c r="AHO24" s="33"/>
      <c r="AHP24" s="33"/>
      <c r="AHQ24" s="34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  <c r="AII24" s="33"/>
      <c r="AIJ24" s="33"/>
      <c r="AIK24" s="33"/>
      <c r="AIL24" s="34"/>
    </row>
    <row r="25" spans="1:922" s="5" customFormat="1" outlineLevel="1" x14ac:dyDescent="0.25">
      <c r="A25" s="58">
        <v>1</v>
      </c>
      <c r="B25" s="48" t="s">
        <v>281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351</v>
      </c>
      <c r="BL25" s="57" t="s">
        <v>351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351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38"/>
      <c r="DS25" s="57" t="s">
        <v>351</v>
      </c>
      <c r="DT25" s="57" t="s">
        <v>351</v>
      </c>
      <c r="DU25" s="57" t="s">
        <v>351</v>
      </c>
      <c r="DV25" s="57" t="s">
        <v>351</v>
      </c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38"/>
      <c r="FF25" s="38"/>
      <c r="FG25" s="57"/>
      <c r="FH25" s="57"/>
      <c r="FI25" s="57" t="s">
        <v>351</v>
      </c>
      <c r="FJ25" s="57" t="s">
        <v>351</v>
      </c>
      <c r="FK25" s="57"/>
      <c r="FL25" s="57"/>
      <c r="FM25" s="57" t="s">
        <v>351</v>
      </c>
      <c r="FN25" s="57"/>
      <c r="FO25" s="57"/>
      <c r="FP25" s="57"/>
      <c r="FQ25" s="57"/>
      <c r="FR25" s="57"/>
      <c r="FS25" s="57"/>
      <c r="FT25" s="57"/>
      <c r="FU25" s="57"/>
      <c r="FV25" s="57"/>
      <c r="FW25" s="57" t="s">
        <v>351</v>
      </c>
      <c r="FX25" s="57" t="s">
        <v>351</v>
      </c>
      <c r="FY25" s="38"/>
      <c r="FZ25" s="38"/>
      <c r="GA25" s="57"/>
      <c r="GB25" s="57"/>
      <c r="GC25" s="57"/>
      <c r="GD25" s="57"/>
      <c r="GE25" s="57" t="s">
        <v>351</v>
      </c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 t="s">
        <v>351</v>
      </c>
      <c r="GR25" s="57" t="s">
        <v>351</v>
      </c>
      <c r="GS25" s="38"/>
      <c r="GT25" s="38"/>
      <c r="GU25" s="57" t="s">
        <v>352</v>
      </c>
      <c r="GV25" s="57"/>
      <c r="GW25" s="57" t="s">
        <v>352</v>
      </c>
      <c r="GX25" s="57" t="s">
        <v>352</v>
      </c>
      <c r="GY25" s="57" t="s">
        <v>351</v>
      </c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38"/>
      <c r="HO25" s="37"/>
      <c r="HP25" s="38"/>
      <c r="HQ25" s="38"/>
      <c r="HR25" s="38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38"/>
      <c r="IL25" s="38"/>
      <c r="IM25" s="57"/>
      <c r="IN25" s="57"/>
      <c r="IO25" s="57" t="s">
        <v>351</v>
      </c>
      <c r="IP25" s="57" t="s">
        <v>351</v>
      </c>
      <c r="IQ25" s="57"/>
      <c r="IR25" s="57"/>
      <c r="IS25" s="57"/>
      <c r="IT25" s="57"/>
      <c r="IU25" s="57" t="s">
        <v>351</v>
      </c>
      <c r="IV25" s="57" t="s">
        <v>351</v>
      </c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 t="s">
        <v>351</v>
      </c>
      <c r="JH25" s="57" t="s">
        <v>351</v>
      </c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38"/>
      <c r="JV25" s="38"/>
      <c r="JW25" s="57"/>
      <c r="JX25" s="57"/>
      <c r="JY25" s="57" t="s">
        <v>351</v>
      </c>
      <c r="JZ25" s="57" t="s">
        <v>351</v>
      </c>
      <c r="KA25" s="57"/>
      <c r="KB25" s="57"/>
      <c r="KC25" s="57"/>
      <c r="KD25" s="57"/>
      <c r="KE25" s="57"/>
      <c r="KF25" s="57"/>
      <c r="KG25" s="57"/>
      <c r="KH25" s="57"/>
      <c r="KI25" s="57" t="s">
        <v>351</v>
      </c>
      <c r="KJ25" s="57"/>
      <c r="KK25" s="57"/>
      <c r="KL25" s="57"/>
      <c r="KM25" s="57"/>
      <c r="KN25" s="57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57" t="s">
        <v>351</v>
      </c>
      <c r="NT25" s="57"/>
      <c r="NU25" s="57"/>
      <c r="NV25" s="57"/>
      <c r="NW25" s="57"/>
      <c r="NX25" s="57"/>
      <c r="NY25" s="57"/>
      <c r="NZ25" s="57"/>
      <c r="OA25" s="57"/>
      <c r="OB25" s="57" t="s">
        <v>351</v>
      </c>
      <c r="OC25" s="57"/>
      <c r="OD25" s="57"/>
      <c r="OE25" s="57"/>
      <c r="OF25" s="57"/>
      <c r="OG25" s="57"/>
      <c r="OH25" s="57"/>
      <c r="OI25" s="57"/>
      <c r="OJ25" s="57"/>
      <c r="OK25" s="38"/>
      <c r="OL25" s="38"/>
      <c r="OM25" s="61"/>
      <c r="ON25" s="57"/>
      <c r="OO25" s="57" t="s">
        <v>351</v>
      </c>
      <c r="OP25" s="57"/>
      <c r="OQ25" s="57"/>
      <c r="OR25" s="57"/>
      <c r="OS25" s="57" t="s">
        <v>351</v>
      </c>
      <c r="OT25" s="57"/>
      <c r="OU25" s="57"/>
      <c r="OV25" s="57"/>
      <c r="OW25" s="57"/>
      <c r="OX25" s="57"/>
      <c r="OY25" s="57"/>
      <c r="OZ25" s="57" t="s">
        <v>351</v>
      </c>
      <c r="PA25" s="57"/>
      <c r="PB25" s="57"/>
      <c r="PC25" s="57" t="s">
        <v>351</v>
      </c>
      <c r="PD25" s="57"/>
      <c r="PE25" s="38"/>
      <c r="PF25" s="38"/>
      <c r="PG25" s="57"/>
      <c r="PH25" s="57"/>
      <c r="PI25" s="57"/>
      <c r="PJ25" s="57"/>
      <c r="PK25" s="57"/>
      <c r="PL25" s="57"/>
      <c r="PM25" s="57"/>
      <c r="PN25" s="57"/>
      <c r="PO25" s="57" t="s">
        <v>351</v>
      </c>
      <c r="PP25" s="57" t="s">
        <v>351</v>
      </c>
      <c r="PQ25" s="57"/>
      <c r="PR25" s="57"/>
      <c r="PS25" s="57"/>
      <c r="PT25" s="57"/>
      <c r="PU25" s="57"/>
      <c r="PV25" s="57"/>
      <c r="PW25" s="57" t="s">
        <v>351</v>
      </c>
      <c r="PX25" s="38"/>
      <c r="PY25" s="38"/>
      <c r="PZ25" s="38"/>
      <c r="QA25" s="61"/>
      <c r="QB25" s="57"/>
      <c r="QC25" s="57"/>
      <c r="QD25" s="57"/>
      <c r="QE25" s="57" t="s">
        <v>351</v>
      </c>
      <c r="QF25" s="57"/>
      <c r="QG25" s="57"/>
      <c r="QH25" s="57"/>
      <c r="QI25" s="57"/>
      <c r="QJ25" s="57" t="s">
        <v>351</v>
      </c>
      <c r="QK25" s="57"/>
      <c r="QL25" s="57"/>
      <c r="QM25" s="57"/>
      <c r="QN25" s="57"/>
      <c r="QO25" s="57"/>
      <c r="QP25" s="57"/>
      <c r="QQ25" s="57"/>
      <c r="QR25" s="57"/>
      <c r="QS25" s="57"/>
      <c r="QT25" s="38"/>
      <c r="QU25" s="61"/>
      <c r="QV25" s="57"/>
      <c r="QW25" s="57"/>
      <c r="QX25" s="57"/>
      <c r="QY25" s="57"/>
      <c r="QZ25" s="57"/>
      <c r="RA25" s="57"/>
      <c r="RB25" s="57"/>
      <c r="RC25" s="57"/>
      <c r="RD25" s="57"/>
      <c r="RE25" s="57"/>
      <c r="RF25" s="57"/>
      <c r="RG25" s="57"/>
      <c r="RH25" s="57"/>
      <c r="RI25" s="57"/>
      <c r="RJ25" s="57"/>
      <c r="RK25" s="57"/>
      <c r="RL25" s="57"/>
      <c r="RM25" s="38"/>
      <c r="RN25" s="38"/>
      <c r="RO25" s="61"/>
      <c r="RP25" s="57"/>
      <c r="RQ25" s="57"/>
      <c r="RR25" s="57"/>
      <c r="RS25" s="57"/>
      <c r="RT25" s="57"/>
      <c r="RU25" s="57"/>
      <c r="RV25" s="57"/>
      <c r="RW25" s="57"/>
      <c r="RX25" s="57" t="s">
        <v>351</v>
      </c>
      <c r="RY25" s="57"/>
      <c r="RZ25" s="57"/>
      <c r="SA25" s="57"/>
      <c r="SB25" s="57"/>
      <c r="SC25" s="57"/>
      <c r="SD25" s="57"/>
      <c r="SE25" s="57"/>
      <c r="SF25" s="57"/>
      <c r="SG25" s="57"/>
      <c r="SH25" s="57"/>
      <c r="SI25" s="57"/>
      <c r="SJ25" s="57"/>
      <c r="SK25" s="38"/>
      <c r="SL25" s="38"/>
      <c r="SM25" s="61"/>
      <c r="SN25" s="57"/>
      <c r="SO25" s="57"/>
      <c r="SP25" s="57"/>
      <c r="SQ25" s="57"/>
      <c r="SR25" s="57"/>
      <c r="SS25" s="57"/>
      <c r="ST25" s="57"/>
      <c r="SU25" s="57" t="s">
        <v>351</v>
      </c>
      <c r="SV25" s="57"/>
      <c r="SW25" s="57"/>
      <c r="SX25" s="57"/>
      <c r="SY25" s="57"/>
      <c r="SZ25" s="57"/>
      <c r="TA25" s="57"/>
      <c r="TB25" s="57"/>
      <c r="TC25" s="57"/>
      <c r="TD25" s="57"/>
      <c r="TE25" s="57"/>
      <c r="TF25" s="38"/>
      <c r="TG25" s="57"/>
      <c r="TH25" s="57"/>
      <c r="TI25" s="57"/>
      <c r="TJ25" s="57"/>
      <c r="TK25" s="57"/>
      <c r="TL25" s="57"/>
      <c r="TM25" s="57"/>
      <c r="TN25" s="57"/>
      <c r="TO25" s="57"/>
      <c r="TP25" s="57"/>
      <c r="TQ25" s="57"/>
      <c r="TR25" s="57"/>
      <c r="TS25" s="57"/>
      <c r="TT25" s="57"/>
      <c r="TU25" s="57"/>
      <c r="TV25" s="57"/>
      <c r="TW25" s="57"/>
      <c r="TX25" s="57"/>
      <c r="TY25" s="38"/>
      <c r="TZ25" s="38"/>
      <c r="UA25" s="37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8"/>
      <c r="UR25" s="38"/>
      <c r="US25" s="38"/>
      <c r="UT25" s="38"/>
      <c r="UU25" s="37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8"/>
      <c r="VL25" s="38"/>
      <c r="VM25" s="38"/>
      <c r="VN25" s="38"/>
      <c r="VO25" s="37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8"/>
      <c r="WF25" s="38"/>
      <c r="WG25" s="38"/>
      <c r="WH25" s="38"/>
      <c r="WI25" s="37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8"/>
      <c r="WZ25" s="38"/>
      <c r="XA25" s="38"/>
      <c r="XB25" s="38"/>
      <c r="XC25" s="37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8"/>
      <c r="XT25" s="38"/>
      <c r="XU25" s="38"/>
      <c r="XV25" s="38"/>
      <c r="XW25" s="37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8"/>
      <c r="YN25" s="38"/>
      <c r="YO25" s="38"/>
      <c r="YP25" s="38"/>
      <c r="YQ25" s="37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8"/>
      <c r="ZH25" s="38"/>
      <c r="ZI25" s="38"/>
      <c r="ZJ25" s="38"/>
      <c r="ZK25" s="37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8"/>
      <c r="AAB25" s="38"/>
      <c r="AAC25" s="38"/>
      <c r="AAD25" s="38"/>
      <c r="AAE25" s="37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8"/>
      <c r="AAV25" s="38"/>
      <c r="AAW25" s="38"/>
      <c r="AAX25" s="38"/>
      <c r="AAY25" s="37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8"/>
      <c r="ABP25" s="38"/>
      <c r="ABQ25" s="38"/>
      <c r="ABR25" s="38"/>
      <c r="ABS25" s="37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8"/>
      <c r="ACJ25" s="38"/>
      <c r="ACK25" s="38"/>
      <c r="ACL25" s="38"/>
      <c r="ACM25" s="37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8"/>
      <c r="ADD25" s="38"/>
      <c r="ADE25" s="38"/>
      <c r="ADF25" s="38"/>
      <c r="ADG25" s="37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8"/>
      <c r="ADX25" s="38"/>
      <c r="ADY25" s="38"/>
      <c r="ADZ25" s="38"/>
      <c r="AEA25" s="37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8"/>
      <c r="AER25" s="38"/>
      <c r="AES25" s="38"/>
      <c r="AET25" s="38"/>
      <c r="AEU25" s="37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8"/>
      <c r="AFL25" s="38"/>
      <c r="AFM25" s="38"/>
      <c r="AFN25" s="38"/>
      <c r="AFO25" s="37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E25" s="38"/>
      <c r="AGF25" s="38"/>
      <c r="AGG25" s="38"/>
      <c r="AGH25" s="38"/>
      <c r="AGJ25" s="85" t="str">
        <f>IF(COUNTIFS($C$7:$AGI$7,"="&amp;$AGO$5,$C25:$AGI25,"б")=0,"",COUNTIFS($C$7:$AGI$7,"="&amp;$AGO$5,$C25:$AGI25,"б"))</f>
        <v/>
      </c>
      <c r="AGK25" s="85" t="str">
        <f>IF(COUNTIFS($C$7:$AGI$7,"="&amp;$AGO$5,$C25:$AGI25,"у")=0,"",COUNTIFS($C$7:$AGI$7,"="&amp;$AGO$5,$C25:$AGI25,"у"))</f>
        <v/>
      </c>
      <c r="AGL25" s="85" t="str">
        <f>IF(COUNTIFS($C$7:$AGI$7,"="&amp;$AGO$5,$C25:$AGI25,"н")=0,"",COUNTIFS($C$7:$AGI$7,"="&amp;$AGO$5,$C25:$AGI25,"н"))</f>
        <v/>
      </c>
      <c r="AGP25" s="36" t="str">
        <f>IF(COUNTIFS($C$6:$AGI$6,9,$C25:$AGI25,"б")=0,"",COUNTIFS($C$6:$AGI$6,9,$C25:$AGI25,"б"))</f>
        <v/>
      </c>
      <c r="AGQ25" s="36" t="str">
        <f t="shared" ref="AGQ25:AGQ49" si="475">IF(COUNTIFS($C$6:$AGI$6,9,$C25:$AGI25,"у")=0,"",COUNTIFS($C$6:$AGI$6,9,$C25:$AGI25,"у"))</f>
        <v/>
      </c>
      <c r="AGR25" s="39">
        <f>IF(COUNTIFS($C$6:$AGI$6,9,$C25:$AGI25,"н")=0,"",COUNTIFS($C$6:$AGI$6,9,$C25:$AGI25,"н"))</f>
        <v>3</v>
      </c>
      <c r="AGS25" s="36" t="str">
        <f>IF(COUNTIFS($C$6:$AGI$6,10,$C25:$AGI25,"б")=0,"",COUNTIFS($C$6:$AGI$6,10,$C25:$AGI25,"б"))</f>
        <v/>
      </c>
      <c r="AGT25" s="36" t="str">
        <f t="shared" ref="AGT25:AGT49" si="476">IF(COUNTIFS($C$6:$AGI$6,10,$C25:$AGI25,"у")=0,"",COUNTIFS($C$6:$AGI$6,10,$C25:$AGI25,"у"))</f>
        <v/>
      </c>
      <c r="AGU25" s="39">
        <f>IF(COUNTIFS($C$6:$AGI$6,10,$C25:$AGI25,"н")=0,"",COUNTIFS($C$6:$AGI$6,10,$C25:$AGI25,"н"))</f>
        <v>9</v>
      </c>
      <c r="AGV25" s="36" t="str">
        <f>IF(COUNTIFS($C$6:$AGI$6,11,$C25:$AGI25,"б")=0,"",COUNTIFS($C$6:$AGI$6,11,$C25:$AGI25,"б"))</f>
        <v/>
      </c>
      <c r="AGW25" s="36">
        <f t="shared" ref="AGW25:AGW49" si="477">IF(COUNTIFS($C$6:$AGI$6,11,$C25:$AGI25,"у")=0,"",COUNTIFS($C$6:$AGI$6,11,$C25:$AGI25,"у"))</f>
        <v>3</v>
      </c>
      <c r="AGX25" s="39">
        <f>IF(COUNTIFS($C$6:$AGI$6,11,$C25:$AGI25,"н")=0,"",COUNTIFS($C$6:$AGI$6,11,$C25:$AGI25,"н"))</f>
        <v>8</v>
      </c>
      <c r="AGY25" s="36" t="str">
        <f>IF(COUNTIFS($C$6:$AGI$6,12,$C25:$AGI25,"б")=0,"",COUNTIFS($C$6:$AGI$6,12,$C25:$AGI25,"б"))</f>
        <v/>
      </c>
      <c r="AGZ25" s="36" t="str">
        <f t="shared" ref="AGZ25:AGZ49" si="478">IF(COUNTIFS($C$6:$AGI$6,12,$C25:$AGI25,"у")=0,"",COUNTIFS($C$6:$AGI$6,12,$C25:$AGI25,"у"))</f>
        <v/>
      </c>
      <c r="AHA25" s="39">
        <f>IF(COUNTIFS($C$6:$AGI$6,12,$C25:$AGI25,"н")=0,"",COUNTIFS($C$6:$AGI$6,12,$C25:$AGI25,"н"))</f>
        <v>5</v>
      </c>
      <c r="AHB25" s="36" t="str">
        <f>IF(COUNTIFS($C$6:$AGI$6,1,$C25:$AGI25,"б")=0,"",COUNTIFS($C$6:$AGI$6,1,$C25:$AGI25,"б"))</f>
        <v/>
      </c>
      <c r="AHC25" s="36" t="str">
        <f t="shared" ref="AHC25:AHC49" si="479">IF(COUNTIFS($C$6:$AGI$6,1,$C25:$AGI25,"у")=0,"",COUNTIFS($C$6:$AGI$6,1,$C25:$AGI25,"у"))</f>
        <v/>
      </c>
      <c r="AHD25" s="39">
        <f>IF(COUNTIFS($C$6:$AGI$6,1,$C25:$AGI25,"н")=0,"",COUNTIFS($C$6:$AGI$6,1,$C25:$AGI25,"н"))</f>
        <v>9</v>
      </c>
      <c r="AHE25" s="36" t="str">
        <f>IF(COUNTIFS($C$6:$AGI$6,2,$C25:$AGI25,"б")=0,"",COUNTIFS($C$6:$AGI$6,2,$C25:$AGI25,"б"))</f>
        <v/>
      </c>
      <c r="AHF25" s="36" t="str">
        <f t="shared" ref="AHF25:AHF49" si="480">IF(COUNTIFS($C$6:$AGI$6,2,$C25:$AGI25,"у")=0,"",COUNTIFS($C$6:$AGI$6,2,$C25:$AGI25,"у"))</f>
        <v/>
      </c>
      <c r="AHG25" s="39">
        <f>IF(COUNTIFS($C$6:$AGI$6,2,$C25:$AGI25,"н")=0,"",COUNTIFS($C$6:$AGI$6,2,$C25:$AGI25,"н"))</f>
        <v>4</v>
      </c>
      <c r="AHH25" s="36" t="str">
        <f>IF(COUNTIFS($C$6:$AGI$6,3,$C25:$AGI25,"б")=0,"",COUNTIFS($C$6:$AGI$6,3,$C25:$AGI25,"б"))</f>
        <v/>
      </c>
      <c r="AHI25" s="36" t="str">
        <f t="shared" ref="AHI25:AHI49" si="481">IF(COUNTIFS($C$6:$AGI$6,3,$C25:$AGI25,"у")=0,"",COUNTIFS($C$6:$AGI$6,3,$C25:$AGI25,"у"))</f>
        <v/>
      </c>
      <c r="AHJ25" s="39" t="str">
        <f>IF(COUNTIFS($C$6:$AGI$6,3,$C25:$AGI25,"н")=0,"",COUNTIFS($C$6:$AGI$6,3,$C25:$AGI25,"н"))</f>
        <v/>
      </c>
      <c r="AHK25" s="36" t="str">
        <f>IF(COUNTIFS($C$6:$AGI$6,4,$C25:$AGI25,"б")=0,"",COUNTIFS($C$6:$AGI$6,4,$C25:$AGI25,"б"))</f>
        <v/>
      </c>
      <c r="AHL25" s="36" t="str">
        <f t="shared" ref="AHL25:AHL49" si="482">IF(COUNTIFS($C$6:$AGI$6,4,$C25:$AGI25,"у")=0,"",COUNTIFS($C$6:$AGI$6,4,$C25:$AGI25,"у"))</f>
        <v/>
      </c>
      <c r="AHM25" s="39" t="str">
        <f>IF(COUNTIFS($C$6:$AGI$6,4,$C25:$AGI25,"н")=0,"",COUNTIFS($C$6:$AGI$6,4,$C25:$AGI25,"н"))</f>
        <v/>
      </c>
      <c r="AHN25" s="36" t="str">
        <f>IF(COUNTIFS($C$6:$AGI$6,5,$C25:$AGI25,"б")=0,"",COUNTIFS($C$6:$AGI$6,5,$C25:$AGI25,"б"))</f>
        <v/>
      </c>
      <c r="AHO25" s="36" t="str">
        <f t="shared" ref="AHO25:AHO49" si="483">IF(COUNTIFS($C$6:$AGI$6,5,$C25:$AGI25,"у")=0,"",COUNTIFS($C$6:$AGI$6,5,$C25:$AGI25,"у"))</f>
        <v/>
      </c>
      <c r="AHP25" s="39" t="str">
        <f>IF(COUNTIFS($C$6:$AGI$6,5,$C25:$AGI25,"н")=0,"",COUNTIFS($C$6:$AGI$6,5,$C25:$AGI25,"н"))</f>
        <v/>
      </c>
      <c r="AHQ25" s="36" t="str">
        <f>IF(COUNTIFS($C$6:$AGI$6,6,$C25:$AGI25,"б")=0,"",COUNTIFS($C$6:$AGI$6,6,$C25:$AGI25,"б"))</f>
        <v/>
      </c>
      <c r="AHR25" s="36" t="str">
        <f t="shared" ref="AHR25:AHR49" si="484">IF(COUNTIFS($C$6:$AGI$6,6,$C25:$AGI25,"у")=0,"",COUNTIFS($C$6:$AGI$6,6,$C25:$AGI25,"у"))</f>
        <v/>
      </c>
      <c r="AHS25" s="39" t="str">
        <f>IF(COUNTIFS($C$6:$AGI$6,6,$C25:$AGI25,"н")=0,"",COUNTIFS($C$6:$AGI$6,6,$C25:$AGI25,"н"))</f>
        <v/>
      </c>
    </row>
    <row r="26" spans="1:922" s="5" customFormat="1" outlineLevel="1" x14ac:dyDescent="0.25">
      <c r="A26" s="58">
        <f>A25+1</f>
        <v>2</v>
      </c>
      <c r="B26" s="48" t="s">
        <v>282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351</v>
      </c>
      <c r="CB26" s="57" t="s">
        <v>351</v>
      </c>
      <c r="CC26" s="38"/>
      <c r="CD26" s="38"/>
      <c r="CE26" s="57"/>
      <c r="CF26" s="57"/>
      <c r="CG26" s="57" t="s">
        <v>351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 t="s">
        <v>351</v>
      </c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/>
      <c r="DT26" s="57"/>
      <c r="DU26" s="57"/>
      <c r="DV26" s="57" t="s">
        <v>351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 t="s">
        <v>351</v>
      </c>
      <c r="ER26" s="57"/>
      <c r="ES26" s="57"/>
      <c r="ET26" s="57" t="s">
        <v>351</v>
      </c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/>
      <c r="FJ26" s="57" t="s">
        <v>351</v>
      </c>
      <c r="FK26" s="57"/>
      <c r="FL26" s="57"/>
      <c r="FM26" s="57"/>
      <c r="FN26" s="57"/>
      <c r="FO26" s="57" t="s">
        <v>351</v>
      </c>
      <c r="FP26" s="57" t="s">
        <v>351</v>
      </c>
      <c r="FQ26" s="57"/>
      <c r="FR26" s="57"/>
      <c r="FS26" s="57"/>
      <c r="FT26" s="57"/>
      <c r="FU26" s="57"/>
      <c r="FV26" s="57"/>
      <c r="FW26" s="57"/>
      <c r="FX26" s="57"/>
      <c r="FY26" s="38"/>
      <c r="FZ26" s="38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351</v>
      </c>
      <c r="GR26" s="57" t="s">
        <v>351</v>
      </c>
      <c r="GS26" s="38"/>
      <c r="GT26" s="38"/>
      <c r="GU26" s="57"/>
      <c r="GV26" s="57"/>
      <c r="GW26" s="57"/>
      <c r="GX26" s="57" t="s">
        <v>351</v>
      </c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 t="s">
        <v>351</v>
      </c>
      <c r="HX26" s="57" t="s">
        <v>351</v>
      </c>
      <c r="HY26" s="57" t="s">
        <v>351</v>
      </c>
      <c r="HZ26" s="57" t="s">
        <v>351</v>
      </c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57"/>
      <c r="IN26" s="57"/>
      <c r="IO26" s="57" t="s">
        <v>351</v>
      </c>
      <c r="IP26" s="57" t="s">
        <v>351</v>
      </c>
      <c r="IQ26" s="57"/>
      <c r="IR26" s="57"/>
      <c r="IS26" s="57"/>
      <c r="IT26" s="57"/>
      <c r="IU26" s="57" t="s">
        <v>351</v>
      </c>
      <c r="IV26" s="57" t="s">
        <v>351</v>
      </c>
      <c r="IW26" s="57"/>
      <c r="IX26" s="57"/>
      <c r="IY26" s="57"/>
      <c r="IZ26" s="57"/>
      <c r="JA26" s="57"/>
      <c r="JB26" s="57"/>
      <c r="JC26" s="57"/>
      <c r="JD26" s="57"/>
      <c r="JE26" s="57"/>
      <c r="JF26" s="57" t="s">
        <v>351</v>
      </c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38"/>
      <c r="JV26" s="38"/>
      <c r="JW26" s="57"/>
      <c r="JX26" s="57"/>
      <c r="JY26" s="57" t="s">
        <v>351</v>
      </c>
      <c r="JZ26" s="57" t="s">
        <v>351</v>
      </c>
      <c r="KA26" s="57"/>
      <c r="KB26" s="57"/>
      <c r="KC26" s="57"/>
      <c r="KD26" s="57"/>
      <c r="KE26" s="57"/>
      <c r="KF26" s="57"/>
      <c r="KG26" s="57"/>
      <c r="KH26" s="57"/>
      <c r="KI26" s="57"/>
      <c r="KJ26" s="57"/>
      <c r="KK26" s="57"/>
      <c r="KL26" s="57"/>
      <c r="KM26" s="57"/>
      <c r="KN26" s="57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57"/>
      <c r="NT26" s="57"/>
      <c r="NU26" s="57"/>
      <c r="NV26" s="57"/>
      <c r="NW26" s="57"/>
      <c r="NX26" s="57"/>
      <c r="NY26" s="57"/>
      <c r="NZ26" s="57"/>
      <c r="OA26" s="57"/>
      <c r="OB26" s="57" t="s">
        <v>351</v>
      </c>
      <c r="OC26" s="57"/>
      <c r="OD26" s="57"/>
      <c r="OE26" s="57"/>
      <c r="OF26" s="57"/>
      <c r="OG26" s="57"/>
      <c r="OH26" s="57"/>
      <c r="OI26" s="57"/>
      <c r="OJ26" s="57"/>
      <c r="OK26" s="38"/>
      <c r="OL26" s="38"/>
      <c r="OM26" s="61"/>
      <c r="ON26" s="57"/>
      <c r="OO26" s="57" t="s">
        <v>351</v>
      </c>
      <c r="OP26" s="57"/>
      <c r="OQ26" s="57"/>
      <c r="OR26" s="57"/>
      <c r="OS26" s="57" t="s">
        <v>351</v>
      </c>
      <c r="OT26" s="57"/>
      <c r="OU26" s="57"/>
      <c r="OV26" s="57"/>
      <c r="OW26" s="57"/>
      <c r="OX26" s="57"/>
      <c r="OY26" s="57"/>
      <c r="OZ26" s="57"/>
      <c r="PA26" s="57"/>
      <c r="PB26" s="57"/>
      <c r="PC26" s="57"/>
      <c r="PD26" s="57"/>
      <c r="PE26" s="38"/>
      <c r="PF26" s="38"/>
      <c r="PG26" s="57"/>
      <c r="PH26" s="57"/>
      <c r="PI26" s="57"/>
      <c r="PJ26" s="57"/>
      <c r="PK26" s="57"/>
      <c r="PL26" s="57"/>
      <c r="PM26" s="57"/>
      <c r="PN26" s="57"/>
      <c r="PO26" s="57" t="s">
        <v>351</v>
      </c>
      <c r="PP26" s="57" t="s">
        <v>351</v>
      </c>
      <c r="PQ26" s="57"/>
      <c r="PR26" s="57"/>
      <c r="PS26" s="57"/>
      <c r="PT26" s="57"/>
      <c r="PU26" s="57"/>
      <c r="PV26" s="57"/>
      <c r="PW26" s="57" t="s">
        <v>351</v>
      </c>
      <c r="PX26" s="38"/>
      <c r="PY26" s="38"/>
      <c r="PZ26" s="38"/>
      <c r="QA26" s="61"/>
      <c r="QB26" s="57"/>
      <c r="QC26" s="57"/>
      <c r="QD26" s="57"/>
      <c r="QE26" s="57"/>
      <c r="QF26" s="57"/>
      <c r="QG26" s="57"/>
      <c r="QH26" s="57"/>
      <c r="QI26" s="57"/>
      <c r="QJ26" s="57" t="s">
        <v>351</v>
      </c>
      <c r="QK26" s="57"/>
      <c r="QL26" s="57"/>
      <c r="QM26" s="57"/>
      <c r="QN26" s="57"/>
      <c r="QO26" s="57"/>
      <c r="QP26" s="57"/>
      <c r="QQ26" s="57"/>
      <c r="QR26" s="57"/>
      <c r="QS26" s="57"/>
      <c r="QT26" s="38"/>
      <c r="QU26" s="61"/>
      <c r="QV26" s="57"/>
      <c r="QW26" s="57"/>
      <c r="QX26" s="57"/>
      <c r="QY26" s="57"/>
      <c r="QZ26" s="57"/>
      <c r="RA26" s="57" t="s">
        <v>351</v>
      </c>
      <c r="RB26" s="57"/>
      <c r="RC26" s="57" t="s">
        <v>351</v>
      </c>
      <c r="RD26" s="57" t="s">
        <v>351</v>
      </c>
      <c r="RE26" s="57"/>
      <c r="RF26" s="57"/>
      <c r="RG26" s="57"/>
      <c r="RH26" s="57"/>
      <c r="RI26" s="57" t="s">
        <v>351</v>
      </c>
      <c r="RJ26" s="57"/>
      <c r="RK26" s="57"/>
      <c r="RL26" s="57"/>
      <c r="RM26" s="38"/>
      <c r="RN26" s="38"/>
      <c r="RO26" s="61"/>
      <c r="RP26" s="57"/>
      <c r="RQ26" s="57"/>
      <c r="RR26" s="57"/>
      <c r="RS26" s="57" t="s">
        <v>351</v>
      </c>
      <c r="RT26" s="57"/>
      <c r="RU26" s="57"/>
      <c r="RV26" s="57"/>
      <c r="RW26" s="57"/>
      <c r="RX26" s="57"/>
      <c r="RY26" s="57"/>
      <c r="RZ26" s="57"/>
      <c r="SA26" s="57"/>
      <c r="SB26" s="57"/>
      <c r="SC26" s="57"/>
      <c r="SD26" s="57"/>
      <c r="SE26" s="57"/>
      <c r="SF26" s="57"/>
      <c r="SG26" s="57"/>
      <c r="SH26" s="57"/>
      <c r="SI26" s="57"/>
      <c r="SJ26" s="57"/>
      <c r="SK26" s="38"/>
      <c r="SL26" s="38"/>
      <c r="SM26" s="61"/>
      <c r="SN26" s="57"/>
      <c r="SO26" s="57"/>
      <c r="SP26" s="57"/>
      <c r="SQ26" s="57"/>
      <c r="SR26" s="57"/>
      <c r="SS26" s="57"/>
      <c r="ST26" s="57"/>
      <c r="SU26" s="57"/>
      <c r="SV26" s="57"/>
      <c r="SW26" s="57"/>
      <c r="SX26" s="57"/>
      <c r="SY26" s="57"/>
      <c r="SZ26" s="57"/>
      <c r="TA26" s="57"/>
      <c r="TB26" s="57"/>
      <c r="TC26" s="57"/>
      <c r="TD26" s="57"/>
      <c r="TE26" s="57"/>
      <c r="TF26" s="38"/>
      <c r="TG26" s="57"/>
      <c r="TH26" s="57"/>
      <c r="TI26" s="57"/>
      <c r="TJ26" s="57"/>
      <c r="TK26" s="57"/>
      <c r="TL26" s="57"/>
      <c r="TM26" s="57"/>
      <c r="TN26" s="57"/>
      <c r="TO26" s="57"/>
      <c r="TP26" s="57"/>
      <c r="TQ26" s="57"/>
      <c r="TR26" s="57"/>
      <c r="TS26" s="57"/>
      <c r="TT26" s="57"/>
      <c r="TU26" s="57"/>
      <c r="TV26" s="57"/>
      <c r="TW26" s="57"/>
      <c r="TX26" s="57"/>
      <c r="TY26" s="38"/>
      <c r="TZ26" s="38"/>
      <c r="UA26" s="37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8"/>
      <c r="UR26" s="38"/>
      <c r="US26" s="38"/>
      <c r="UT26" s="38"/>
      <c r="UU26" s="37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8"/>
      <c r="VL26" s="38"/>
      <c r="VM26" s="38"/>
      <c r="VN26" s="38"/>
      <c r="VO26" s="37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8"/>
      <c r="WF26" s="38"/>
      <c r="WG26" s="38"/>
      <c r="WH26" s="38"/>
      <c r="WI26" s="37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8"/>
      <c r="WZ26" s="38"/>
      <c r="XA26" s="38"/>
      <c r="XB26" s="38"/>
      <c r="XC26" s="37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8"/>
      <c r="XT26" s="38"/>
      <c r="XU26" s="38"/>
      <c r="XV26" s="38"/>
      <c r="XW26" s="37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7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7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7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7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7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7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7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7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7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7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J26" s="85" t="str">
        <f t="shared" ref="AGJ26:AGJ49" si="485">IF(COUNTIFS($C$7:$AGI$7,"="&amp;$AGO$5,$C26:$AGI26,"б")=0,"",COUNTIFS($C$7:$AGI$7,"="&amp;$AGO$5,$C26:$AGI26,"б"))</f>
        <v/>
      </c>
      <c r="AGK26" s="85" t="str">
        <f t="shared" ref="AGK26:AGK49" si="486">IF(COUNTIFS($C$7:$AGI$7,"="&amp;$AGO$5,$C26:$AGI26,"у")=0,"",COUNTIFS($C$7:$AGI$7,"="&amp;$AGO$5,$C26:$AGI26,"у"))</f>
        <v/>
      </c>
      <c r="AGL26" s="85" t="str">
        <f t="shared" ref="AGL26:AGL49" si="487">IF(COUNTIFS($C$7:$AGI$7,"="&amp;$AGO$5,$C26:$AGI26,"н")=0,"",COUNTIFS($C$7:$AGI$7,"="&amp;$AGO$5,$C26:$AGI26,"н"))</f>
        <v/>
      </c>
      <c r="AGP26" s="36" t="str">
        <f t="shared" ref="AGP26:AGP49" si="488">IF(COUNTIFS($C$6:$AGI$6,9,$C26:$AGI26,"б")=0,"",COUNTIFS($C$6:$AGI$6,9,$C26:$AGI26,"б"))</f>
        <v/>
      </c>
      <c r="AGQ26" s="36" t="str">
        <f t="shared" si="475"/>
        <v/>
      </c>
      <c r="AGR26" s="39">
        <f t="shared" ref="AGR26:AGR49" si="489">IF(COUNTIFS($C$6:$AGI$6,9,$C26:$AGI26,"н")=0,"",COUNTIFS($C$6:$AGI$6,9,$C26:$AGI26,"н"))</f>
        <v>3</v>
      </c>
      <c r="AGS26" s="36" t="str">
        <f t="shared" ref="AGS26:AGS49" si="490">IF(COUNTIFS($C$6:$AGI$6,10,$C26:$AGI26,"б")=0,"",COUNTIFS($C$6:$AGI$6,10,$C26:$AGI26,"б"))</f>
        <v/>
      </c>
      <c r="AGT26" s="36" t="str">
        <f t="shared" si="476"/>
        <v/>
      </c>
      <c r="AGU26" s="39">
        <f t="shared" ref="AGU26:AGU49" si="491">IF(COUNTIFS($C$6:$AGI$6,10,$C26:$AGI26,"н")=0,"",COUNTIFS($C$6:$AGI$6,10,$C26:$AGI26,"н"))</f>
        <v>7</v>
      </c>
      <c r="AGV26" s="36" t="str">
        <f t="shared" ref="AGV26:AGV49" si="492">IF(COUNTIFS($C$6:$AGI$6,11,$C26:$AGI26,"б")=0,"",COUNTIFS($C$6:$AGI$6,11,$C26:$AGI26,"б"))</f>
        <v/>
      </c>
      <c r="AGW26" s="36" t="str">
        <f t="shared" si="477"/>
        <v/>
      </c>
      <c r="AGX26" s="39">
        <f t="shared" ref="AGX26:AGX49" si="493">IF(COUNTIFS($C$6:$AGI$6,11,$C26:$AGI26,"н")=0,"",COUNTIFS($C$6:$AGI$6,11,$C26:$AGI26,"н"))</f>
        <v>12</v>
      </c>
      <c r="AGY26" s="36" t="str">
        <f t="shared" ref="AGY26:AGY49" si="494">IF(COUNTIFS($C$6:$AGI$6,12,$C26:$AGI26,"б")=0,"",COUNTIFS($C$6:$AGI$6,12,$C26:$AGI26,"б"))</f>
        <v/>
      </c>
      <c r="AGZ26" s="36" t="str">
        <f t="shared" si="478"/>
        <v/>
      </c>
      <c r="AHA26" s="39">
        <f t="shared" ref="AHA26:AHA49" si="495">IF(COUNTIFS($C$6:$AGI$6,12,$C26:$AGI26,"н")=0,"",COUNTIFS($C$6:$AGI$6,12,$C26:$AGI26,"н"))</f>
        <v>2</v>
      </c>
      <c r="AHB26" s="36" t="str">
        <f t="shared" ref="AHB26:AHB49" si="496">IF(COUNTIFS($C$6:$AGI$6,1,$C26:$AGI26,"б")=0,"",COUNTIFS($C$6:$AGI$6,1,$C26:$AGI26,"б"))</f>
        <v/>
      </c>
      <c r="AHC26" s="36" t="str">
        <f t="shared" si="479"/>
        <v/>
      </c>
      <c r="AHD26" s="39">
        <f t="shared" ref="AHD26:AHD49" si="497">IF(COUNTIFS($C$6:$AGI$6,1,$C26:$AGI26,"н")=0,"",COUNTIFS($C$6:$AGI$6,1,$C26:$AGI26,"н"))</f>
        <v>6</v>
      </c>
      <c r="AHE26" s="36" t="str">
        <f t="shared" ref="AHE26:AHE49" si="498">IF(COUNTIFS($C$6:$AGI$6,2,$C26:$AGI26,"б")=0,"",COUNTIFS($C$6:$AGI$6,2,$C26:$AGI26,"б"))</f>
        <v/>
      </c>
      <c r="AHF26" s="36" t="str">
        <f t="shared" si="480"/>
        <v/>
      </c>
      <c r="AHG26" s="39">
        <f t="shared" ref="AHG26:AHG49" si="499">IF(COUNTIFS($C$6:$AGI$6,2,$C26:$AGI26,"н")=0,"",COUNTIFS($C$6:$AGI$6,2,$C26:$AGI26,"н"))</f>
        <v>6</v>
      </c>
      <c r="AHH26" s="36" t="str">
        <f t="shared" ref="AHH26:AHH49" si="500">IF(COUNTIFS($C$6:$AGI$6,3,$C26:$AGI26,"б")=0,"",COUNTIFS($C$6:$AGI$6,3,$C26:$AGI26,"б"))</f>
        <v/>
      </c>
      <c r="AHI26" s="36" t="str">
        <f t="shared" si="481"/>
        <v/>
      </c>
      <c r="AHJ26" s="39" t="str">
        <f t="shared" ref="AHJ26:AHJ49" si="501">IF(COUNTIFS($C$6:$AGI$6,3,$C26:$AGI26,"н")=0,"",COUNTIFS($C$6:$AGI$6,3,$C26:$AGI26,"н"))</f>
        <v/>
      </c>
      <c r="AHK26" s="36" t="str">
        <f t="shared" ref="AHK26:AHK49" si="502">IF(COUNTIFS($C$6:$AGI$6,4,$C26:$AGI26,"б")=0,"",COUNTIFS($C$6:$AGI$6,4,$C26:$AGI26,"б"))</f>
        <v/>
      </c>
      <c r="AHL26" s="36" t="str">
        <f t="shared" si="482"/>
        <v/>
      </c>
      <c r="AHM26" s="39" t="str">
        <f t="shared" ref="AHM26:AHM49" si="503">IF(COUNTIFS($C$6:$AGI$6,4,$C26:$AGI26,"н")=0,"",COUNTIFS($C$6:$AGI$6,4,$C26:$AGI26,"н"))</f>
        <v/>
      </c>
      <c r="AHN26" s="36" t="str">
        <f t="shared" ref="AHN26:AHN49" si="504">IF(COUNTIFS($C$6:$AGI$6,5,$C26:$AGI26,"б")=0,"",COUNTIFS($C$6:$AGI$6,5,$C26:$AGI26,"б"))</f>
        <v/>
      </c>
      <c r="AHO26" s="36" t="str">
        <f t="shared" si="483"/>
        <v/>
      </c>
      <c r="AHP26" s="39" t="str">
        <f t="shared" ref="AHP26:AHP49" si="505">IF(COUNTIFS($C$6:$AGI$6,5,$C26:$AGI26,"н")=0,"",COUNTIFS($C$6:$AGI$6,5,$C26:$AGI26,"н"))</f>
        <v/>
      </c>
      <c r="AHQ26" s="36" t="str">
        <f t="shared" ref="AHQ26:AHQ49" si="506">IF(COUNTIFS($C$6:$AGI$6,6,$C26:$AGI26,"б")=0,"",COUNTIFS($C$6:$AGI$6,6,$C26:$AGI26,"б"))</f>
        <v/>
      </c>
      <c r="AHR26" s="36" t="str">
        <f t="shared" si="484"/>
        <v/>
      </c>
      <c r="AHS26" s="39" t="str">
        <f t="shared" ref="AHS26:AHS49" si="507">IF(COUNTIFS($C$6:$AGI$6,6,$C26:$AGI26,"н")=0,"",COUNTIFS($C$6:$AGI$6,6,$C26:$AGI26,"н"))</f>
        <v/>
      </c>
    </row>
    <row r="27" spans="1:922" s="5" customFormat="1" outlineLevel="1" x14ac:dyDescent="0.25">
      <c r="A27" s="58">
        <f t="shared" ref="A27:A38" si="508">A26+1</f>
        <v>3</v>
      </c>
      <c r="B27" s="48" t="s">
        <v>283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351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351</v>
      </c>
      <c r="CB27" s="57" t="s">
        <v>351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351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 t="s">
        <v>351</v>
      </c>
      <c r="EJ27" s="57" t="s">
        <v>351</v>
      </c>
      <c r="EK27" s="57"/>
      <c r="EL27" s="57"/>
      <c r="EM27" s="57"/>
      <c r="EN27" s="57"/>
      <c r="EO27" s="57"/>
      <c r="EP27" s="57"/>
      <c r="EQ27" s="57"/>
      <c r="ER27" s="57"/>
      <c r="ES27" s="57"/>
      <c r="ET27" s="57" t="s">
        <v>351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351</v>
      </c>
      <c r="FK27" s="57" t="s">
        <v>351</v>
      </c>
      <c r="FL27" s="57"/>
      <c r="FM27" s="57" t="s">
        <v>351</v>
      </c>
      <c r="FN27" s="57"/>
      <c r="FO27" s="57" t="s">
        <v>351</v>
      </c>
      <c r="FP27" s="57" t="s">
        <v>351</v>
      </c>
      <c r="FQ27" s="57"/>
      <c r="FR27" s="57"/>
      <c r="FS27" s="57" t="s">
        <v>351</v>
      </c>
      <c r="FT27" s="57"/>
      <c r="FU27" s="57"/>
      <c r="FV27" s="57"/>
      <c r="FW27" s="57" t="s">
        <v>351</v>
      </c>
      <c r="FX27" s="57"/>
      <c r="FY27" s="38"/>
      <c r="FZ27" s="38"/>
      <c r="GA27" s="57"/>
      <c r="GB27" s="57"/>
      <c r="GC27" s="57"/>
      <c r="GD27" s="57"/>
      <c r="GE27" s="57"/>
      <c r="GF27" s="57"/>
      <c r="GG27" s="57" t="s">
        <v>351</v>
      </c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351</v>
      </c>
      <c r="GR27" s="57" t="s">
        <v>351</v>
      </c>
      <c r="GS27" s="38"/>
      <c r="GT27" s="38"/>
      <c r="GU27" s="57" t="s">
        <v>351</v>
      </c>
      <c r="GV27" s="57"/>
      <c r="GW27" s="57" t="s">
        <v>351</v>
      </c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351</v>
      </c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 t="s">
        <v>351</v>
      </c>
      <c r="IJ27" s="57"/>
      <c r="IK27" s="38"/>
      <c r="IL27" s="38"/>
      <c r="IM27" s="57" t="s">
        <v>351</v>
      </c>
      <c r="IN27" s="57"/>
      <c r="IO27" s="57"/>
      <c r="IP27" s="57"/>
      <c r="IQ27" s="57" t="s">
        <v>351</v>
      </c>
      <c r="IR27" s="57"/>
      <c r="IS27" s="57" t="s">
        <v>351</v>
      </c>
      <c r="IT27" s="57"/>
      <c r="IU27" s="57" t="s">
        <v>351</v>
      </c>
      <c r="IV27" s="57" t="s">
        <v>351</v>
      </c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 t="s">
        <v>351</v>
      </c>
      <c r="JH27" s="57" t="s">
        <v>351</v>
      </c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 t="s">
        <v>351</v>
      </c>
      <c r="JT27" s="57" t="s">
        <v>351</v>
      </c>
      <c r="JU27" s="38"/>
      <c r="JV27" s="38"/>
      <c r="JW27" s="57" t="s">
        <v>351</v>
      </c>
      <c r="JX27" s="57"/>
      <c r="JY27" s="57"/>
      <c r="JZ27" s="57"/>
      <c r="KA27" s="57" t="s">
        <v>351</v>
      </c>
      <c r="KB27" s="57"/>
      <c r="KC27" s="57" t="s">
        <v>351</v>
      </c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57" t="s">
        <v>351</v>
      </c>
      <c r="NT27" s="57"/>
      <c r="NU27" s="57"/>
      <c r="NV27" s="57"/>
      <c r="NW27" s="57" t="s">
        <v>351</v>
      </c>
      <c r="NX27" s="57" t="s">
        <v>351</v>
      </c>
      <c r="NY27" s="57" t="s">
        <v>351</v>
      </c>
      <c r="NZ27" s="57"/>
      <c r="OA27" s="57" t="s">
        <v>351</v>
      </c>
      <c r="OB27" s="57" t="s">
        <v>351</v>
      </c>
      <c r="OC27" s="57"/>
      <c r="OD27" s="57"/>
      <c r="OE27" s="57" t="s">
        <v>351</v>
      </c>
      <c r="OF27" s="57" t="s">
        <v>351</v>
      </c>
      <c r="OG27" s="57"/>
      <c r="OH27" s="57"/>
      <c r="OI27" s="57"/>
      <c r="OJ27" s="57"/>
      <c r="OK27" s="38"/>
      <c r="OL27" s="38"/>
      <c r="OM27" s="61"/>
      <c r="ON27" s="57"/>
      <c r="OO27" s="57"/>
      <c r="OP27" s="57"/>
      <c r="OQ27" s="57"/>
      <c r="OR27" s="57"/>
      <c r="OS27" s="57" t="s">
        <v>351</v>
      </c>
      <c r="OT27" s="57"/>
      <c r="OU27" s="57" t="s">
        <v>351</v>
      </c>
      <c r="OV27" s="57" t="s">
        <v>351</v>
      </c>
      <c r="OW27" s="57"/>
      <c r="OX27" s="57"/>
      <c r="OY27" s="57"/>
      <c r="OZ27" s="57" t="s">
        <v>351</v>
      </c>
      <c r="PA27" s="57"/>
      <c r="PB27" s="57"/>
      <c r="PC27" s="57" t="s">
        <v>351</v>
      </c>
      <c r="PD27" s="57"/>
      <c r="PE27" s="38"/>
      <c r="PF27" s="38"/>
      <c r="PG27" s="57"/>
      <c r="PH27" s="57"/>
      <c r="PI27" s="57" t="s">
        <v>351</v>
      </c>
      <c r="PJ27" s="57"/>
      <c r="PK27" s="57" t="s">
        <v>351</v>
      </c>
      <c r="PL27" s="57" t="s">
        <v>351</v>
      </c>
      <c r="PM27" s="57"/>
      <c r="PN27" s="57"/>
      <c r="PO27" s="57"/>
      <c r="PP27" s="57"/>
      <c r="PQ27" s="57"/>
      <c r="PR27" s="57"/>
      <c r="PS27" s="57"/>
      <c r="PT27" s="57"/>
      <c r="PU27" s="57"/>
      <c r="PV27" s="57"/>
      <c r="PW27" s="57" t="s">
        <v>351</v>
      </c>
      <c r="PX27" s="38"/>
      <c r="PY27" s="38"/>
      <c r="PZ27" s="38"/>
      <c r="QA27" s="61"/>
      <c r="QB27" s="57"/>
      <c r="QC27" s="57"/>
      <c r="QD27" s="57"/>
      <c r="QE27" s="57" t="s">
        <v>351</v>
      </c>
      <c r="QF27" s="57" t="s">
        <v>351</v>
      </c>
      <c r="QG27" s="57"/>
      <c r="QH27" s="57"/>
      <c r="QI27" s="57"/>
      <c r="QJ27" s="57"/>
      <c r="QK27" s="57"/>
      <c r="QL27" s="57"/>
      <c r="QM27" s="57"/>
      <c r="QN27" s="57"/>
      <c r="QO27" s="57"/>
      <c r="QP27" s="57"/>
      <c r="QQ27" s="57"/>
      <c r="QR27" s="57"/>
      <c r="QS27" s="57"/>
      <c r="QT27" s="38"/>
      <c r="QU27" s="61"/>
      <c r="QV27" s="57"/>
      <c r="QW27" s="57"/>
      <c r="QX27" s="57"/>
      <c r="QY27" s="57"/>
      <c r="QZ27" s="57"/>
      <c r="RA27" s="57" t="s">
        <v>351</v>
      </c>
      <c r="RB27" s="57"/>
      <c r="RC27" s="57"/>
      <c r="RD27" s="57"/>
      <c r="RE27" s="57"/>
      <c r="RF27" s="57"/>
      <c r="RG27" s="57"/>
      <c r="RH27" s="57"/>
      <c r="RI27" s="57"/>
      <c r="RJ27" s="57"/>
      <c r="RK27" s="57"/>
      <c r="RL27" s="57"/>
      <c r="RM27" s="38"/>
      <c r="RN27" s="38"/>
      <c r="RO27" s="61"/>
      <c r="RP27" s="57" t="s">
        <v>351</v>
      </c>
      <c r="RQ27" s="57"/>
      <c r="RR27" s="57"/>
      <c r="RS27" s="57" t="s">
        <v>351</v>
      </c>
      <c r="RT27" s="57" t="s">
        <v>351</v>
      </c>
      <c r="RU27" s="57"/>
      <c r="RV27" s="57"/>
      <c r="RW27" s="57"/>
      <c r="RX27" s="57"/>
      <c r="RY27" s="57"/>
      <c r="RZ27" s="57"/>
      <c r="SA27" s="57"/>
      <c r="SB27" s="57"/>
      <c r="SC27" s="57" t="s">
        <v>351</v>
      </c>
      <c r="SD27" s="57"/>
      <c r="SE27" s="57"/>
      <c r="SF27" s="57"/>
      <c r="SG27" s="57"/>
      <c r="SH27" s="57"/>
      <c r="SI27" s="57"/>
      <c r="SJ27" s="57"/>
      <c r="SK27" s="38"/>
      <c r="SL27" s="38"/>
      <c r="SM27" s="61"/>
      <c r="SN27" s="57"/>
      <c r="SO27" s="57"/>
      <c r="SP27" s="57"/>
      <c r="SQ27" s="57"/>
      <c r="SR27" s="57"/>
      <c r="SS27" s="57"/>
      <c r="ST27" s="57"/>
      <c r="SU27" s="57" t="s">
        <v>351</v>
      </c>
      <c r="SV27" s="57"/>
      <c r="SW27" s="57"/>
      <c r="SX27" s="57"/>
      <c r="SY27" s="57"/>
      <c r="SZ27" s="57" t="s">
        <v>351</v>
      </c>
      <c r="TA27" s="57"/>
      <c r="TB27" s="57"/>
      <c r="TC27" s="57"/>
      <c r="TD27" s="57"/>
      <c r="TE27" s="57"/>
      <c r="TF27" s="38"/>
      <c r="TG27" s="57"/>
      <c r="TH27" s="57"/>
      <c r="TI27" s="57"/>
      <c r="TJ27" s="57"/>
      <c r="TK27" s="57"/>
      <c r="TL27" s="57"/>
      <c r="TM27" s="57"/>
      <c r="TN27" s="57"/>
      <c r="TO27" s="57"/>
      <c r="TP27" s="57"/>
      <c r="TQ27" s="57"/>
      <c r="TR27" s="57"/>
      <c r="TS27" s="57"/>
      <c r="TT27" s="57"/>
      <c r="TU27" s="57"/>
      <c r="TV27" s="57"/>
      <c r="TW27" s="57"/>
      <c r="TX27" s="57"/>
      <c r="TY27" s="38"/>
      <c r="TZ27" s="38"/>
      <c r="UA27" s="37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  <c r="UR27" s="38"/>
      <c r="US27" s="38"/>
      <c r="UT27" s="38"/>
      <c r="UU27" s="37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8"/>
      <c r="VL27" s="38"/>
      <c r="VM27" s="38"/>
      <c r="VN27" s="38"/>
      <c r="VO27" s="37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7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7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7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7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7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7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7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7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7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7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7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7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7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J27" s="85" t="str">
        <f t="shared" si="485"/>
        <v/>
      </c>
      <c r="AGK27" s="85" t="str">
        <f t="shared" si="486"/>
        <v/>
      </c>
      <c r="AGL27" s="85" t="str">
        <f t="shared" si="487"/>
        <v/>
      </c>
      <c r="AGP27" s="36" t="str">
        <f t="shared" si="488"/>
        <v/>
      </c>
      <c r="AGQ27" s="36" t="str">
        <f t="shared" si="475"/>
        <v/>
      </c>
      <c r="AGR27" s="39">
        <f t="shared" si="489"/>
        <v>4</v>
      </c>
      <c r="AGS27" s="36" t="str">
        <f t="shared" si="490"/>
        <v/>
      </c>
      <c r="AGT27" s="36" t="str">
        <f t="shared" si="476"/>
        <v/>
      </c>
      <c r="AGU27" s="39">
        <f t="shared" si="491"/>
        <v>10</v>
      </c>
      <c r="AGV27" s="36" t="str">
        <f t="shared" si="492"/>
        <v/>
      </c>
      <c r="AGW27" s="36" t="str">
        <f t="shared" si="477"/>
        <v/>
      </c>
      <c r="AGX27" s="39">
        <f t="shared" si="493"/>
        <v>12</v>
      </c>
      <c r="AGY27" s="36" t="str">
        <f t="shared" si="494"/>
        <v/>
      </c>
      <c r="AGZ27" s="36" t="str">
        <f t="shared" si="478"/>
        <v/>
      </c>
      <c r="AHA27" s="39">
        <f t="shared" si="495"/>
        <v>7</v>
      </c>
      <c r="AHB27" s="36" t="str">
        <f t="shared" si="496"/>
        <v/>
      </c>
      <c r="AHC27" s="36" t="str">
        <f t="shared" si="479"/>
        <v/>
      </c>
      <c r="AHD27" s="39">
        <f t="shared" si="497"/>
        <v>17</v>
      </c>
      <c r="AHE27" s="36" t="str">
        <f t="shared" si="498"/>
        <v/>
      </c>
      <c r="AHF27" s="36" t="str">
        <f t="shared" si="480"/>
        <v/>
      </c>
      <c r="AHG27" s="39">
        <f t="shared" si="499"/>
        <v>9</v>
      </c>
      <c r="AHH27" s="36" t="str">
        <f t="shared" si="500"/>
        <v/>
      </c>
      <c r="AHI27" s="36" t="str">
        <f t="shared" si="481"/>
        <v/>
      </c>
      <c r="AHJ27" s="39" t="str">
        <f t="shared" si="501"/>
        <v/>
      </c>
      <c r="AHK27" s="36" t="str">
        <f t="shared" si="502"/>
        <v/>
      </c>
      <c r="AHL27" s="36" t="str">
        <f t="shared" si="482"/>
        <v/>
      </c>
      <c r="AHM27" s="39" t="str">
        <f t="shared" si="503"/>
        <v/>
      </c>
      <c r="AHN27" s="36" t="str">
        <f t="shared" si="504"/>
        <v/>
      </c>
      <c r="AHO27" s="36" t="str">
        <f t="shared" si="483"/>
        <v/>
      </c>
      <c r="AHP27" s="39" t="str">
        <f t="shared" si="505"/>
        <v/>
      </c>
      <c r="AHQ27" s="36" t="str">
        <f t="shared" si="506"/>
        <v/>
      </c>
      <c r="AHR27" s="36" t="str">
        <f t="shared" si="484"/>
        <v/>
      </c>
      <c r="AHS27" s="39" t="str">
        <f t="shared" si="507"/>
        <v/>
      </c>
    </row>
    <row r="28" spans="1:922" s="5" customFormat="1" outlineLevel="1" x14ac:dyDescent="0.25">
      <c r="A28" s="58">
        <v>4</v>
      </c>
      <c r="B28" s="48" t="s">
        <v>284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/>
      <c r="P28" s="57"/>
      <c r="Q28" s="57"/>
      <c r="R28" s="57"/>
      <c r="S28" s="57"/>
      <c r="T28" s="57"/>
      <c r="U28" s="57"/>
      <c r="V28" s="38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 t="s">
        <v>351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38"/>
      <c r="CD28" s="38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38"/>
      <c r="CX28" s="38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38"/>
      <c r="DS28" s="57"/>
      <c r="DT28" s="57"/>
      <c r="DU28" s="57"/>
      <c r="DV28" s="57"/>
      <c r="DW28" s="57"/>
      <c r="DX28" s="57"/>
      <c r="DY28" s="57" t="s">
        <v>351</v>
      </c>
      <c r="DZ28" s="57"/>
      <c r="EA28" s="57" t="s">
        <v>351</v>
      </c>
      <c r="EB28" s="57" t="s">
        <v>351</v>
      </c>
      <c r="EC28" s="57"/>
      <c r="ED28" s="57"/>
      <c r="EE28" s="57"/>
      <c r="EF28" s="57"/>
      <c r="EG28" s="57"/>
      <c r="EH28" s="57"/>
      <c r="EI28" s="57" t="s">
        <v>351</v>
      </c>
      <c r="EJ28" s="57" t="s">
        <v>351</v>
      </c>
      <c r="EK28" s="57"/>
      <c r="EL28" s="57"/>
      <c r="EM28" s="57" t="s">
        <v>351</v>
      </c>
      <c r="EN28" s="57" t="s">
        <v>351</v>
      </c>
      <c r="EO28" s="57" t="s">
        <v>351</v>
      </c>
      <c r="EP28" s="57"/>
      <c r="EQ28" s="57" t="s">
        <v>351</v>
      </c>
      <c r="ER28" s="57" t="s">
        <v>351</v>
      </c>
      <c r="ES28" s="57" t="s">
        <v>351</v>
      </c>
      <c r="ET28" s="57" t="s">
        <v>351</v>
      </c>
      <c r="EU28" s="57" t="s">
        <v>351</v>
      </c>
      <c r="EV28" s="57" t="s">
        <v>351</v>
      </c>
      <c r="EW28" s="57"/>
      <c r="EX28" s="57"/>
      <c r="EY28" s="57"/>
      <c r="EZ28" s="57"/>
      <c r="FA28" s="57"/>
      <c r="FB28" s="57"/>
      <c r="FC28" s="57" t="s">
        <v>351</v>
      </c>
      <c r="FD28" s="57"/>
      <c r="FE28" s="38"/>
      <c r="FF28" s="38"/>
      <c r="FG28" s="57"/>
      <c r="FH28" s="57"/>
      <c r="FI28" s="57" t="s">
        <v>351</v>
      </c>
      <c r="FJ28" s="57"/>
      <c r="FK28" s="57" t="s">
        <v>351</v>
      </c>
      <c r="FL28" s="57"/>
      <c r="FM28" s="57" t="s">
        <v>351</v>
      </c>
      <c r="FN28" s="57"/>
      <c r="FO28" s="57"/>
      <c r="FP28" s="57"/>
      <c r="FQ28" s="57"/>
      <c r="FR28" s="57"/>
      <c r="FS28" s="57" t="s">
        <v>351</v>
      </c>
      <c r="FT28" s="57"/>
      <c r="FU28" s="57"/>
      <c r="FV28" s="57"/>
      <c r="FW28" s="57"/>
      <c r="FX28" s="57"/>
      <c r="FY28" s="38"/>
      <c r="FZ28" s="38"/>
      <c r="GA28" s="57"/>
      <c r="GB28" s="57"/>
      <c r="GC28" s="57" t="s">
        <v>351</v>
      </c>
      <c r="GD28" s="57"/>
      <c r="GE28" s="57" t="s">
        <v>351</v>
      </c>
      <c r="GF28" s="57" t="s">
        <v>351</v>
      </c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/>
      <c r="GR28" s="57"/>
      <c r="GS28" s="38"/>
      <c r="GT28" s="38"/>
      <c r="GU28" s="57" t="s">
        <v>351</v>
      </c>
      <c r="GV28" s="57"/>
      <c r="GW28" s="57" t="s">
        <v>351</v>
      </c>
      <c r="GX28" s="57"/>
      <c r="GY28" s="57"/>
      <c r="GZ28" s="57"/>
      <c r="HA28" s="57"/>
      <c r="HB28" s="57"/>
      <c r="HC28" s="57" t="s">
        <v>351</v>
      </c>
      <c r="HD28" s="57" t="s">
        <v>351</v>
      </c>
      <c r="HE28" s="57"/>
      <c r="HF28" s="57"/>
      <c r="HG28" s="57" t="s">
        <v>351</v>
      </c>
      <c r="HH28" s="57"/>
      <c r="HI28" s="57"/>
      <c r="HJ28" s="57"/>
      <c r="HK28" s="57"/>
      <c r="HL28" s="57"/>
      <c r="HM28" s="57"/>
      <c r="HN28" s="38"/>
      <c r="HO28" s="37"/>
      <c r="HP28" s="38"/>
      <c r="HQ28" s="38"/>
      <c r="HR28" s="38"/>
      <c r="HS28" s="57" t="s">
        <v>351</v>
      </c>
      <c r="HT28" s="57"/>
      <c r="HU28" s="57" t="s">
        <v>351</v>
      </c>
      <c r="HV28" s="57" t="s">
        <v>351</v>
      </c>
      <c r="HW28" s="57" t="s">
        <v>351</v>
      </c>
      <c r="HX28" s="57" t="s">
        <v>351</v>
      </c>
      <c r="HY28" s="57" t="s">
        <v>351</v>
      </c>
      <c r="HZ28" s="57" t="s">
        <v>351</v>
      </c>
      <c r="IA28" s="57"/>
      <c r="IB28" s="57"/>
      <c r="IC28" s="57"/>
      <c r="ID28" s="57"/>
      <c r="IE28" s="57"/>
      <c r="IF28" s="57"/>
      <c r="IG28" s="57"/>
      <c r="IH28" s="57"/>
      <c r="II28" s="57" t="s">
        <v>351</v>
      </c>
      <c r="IJ28" s="57"/>
      <c r="IK28" s="38"/>
      <c r="IL28" s="38"/>
      <c r="IM28" s="57" t="s">
        <v>351</v>
      </c>
      <c r="IN28" s="57"/>
      <c r="IO28" s="57" t="s">
        <v>351</v>
      </c>
      <c r="IP28" s="57" t="s">
        <v>351</v>
      </c>
      <c r="IQ28" s="57" t="s">
        <v>351</v>
      </c>
      <c r="IR28" s="57"/>
      <c r="IS28" s="57" t="s">
        <v>351</v>
      </c>
      <c r="IT28" s="57"/>
      <c r="IU28" s="57" t="s">
        <v>351</v>
      </c>
      <c r="IV28" s="57"/>
      <c r="IW28" s="57"/>
      <c r="IX28" s="57"/>
      <c r="IY28" s="57" t="s">
        <v>351</v>
      </c>
      <c r="IZ28" s="57"/>
      <c r="JA28" s="57"/>
      <c r="JB28" s="57"/>
      <c r="JC28" s="57" t="s">
        <v>351</v>
      </c>
      <c r="JD28" s="57"/>
      <c r="JE28" s="57"/>
      <c r="JF28" s="57"/>
      <c r="JG28" s="57" t="s">
        <v>351</v>
      </c>
      <c r="JH28" s="57" t="s">
        <v>351</v>
      </c>
      <c r="JI28" s="57"/>
      <c r="JJ28" s="57"/>
      <c r="JK28" s="57" t="s">
        <v>351</v>
      </c>
      <c r="JL28" s="57" t="s">
        <v>351</v>
      </c>
      <c r="JM28" s="57"/>
      <c r="JN28" s="57"/>
      <c r="JO28" s="57"/>
      <c r="JP28" s="57"/>
      <c r="JQ28" s="57" t="s">
        <v>351</v>
      </c>
      <c r="JR28" s="57" t="s">
        <v>351</v>
      </c>
      <c r="JS28" s="57" t="s">
        <v>351</v>
      </c>
      <c r="JT28" s="57"/>
      <c r="JU28" s="38"/>
      <c r="JV28" s="38"/>
      <c r="JW28" s="57" t="s">
        <v>351</v>
      </c>
      <c r="JX28" s="57"/>
      <c r="JY28" s="57" t="s">
        <v>351</v>
      </c>
      <c r="JZ28" s="57" t="s">
        <v>351</v>
      </c>
      <c r="KA28" s="57" t="s">
        <v>351</v>
      </c>
      <c r="KB28" s="57"/>
      <c r="KC28" s="57" t="s">
        <v>351</v>
      </c>
      <c r="KD28" s="57"/>
      <c r="KE28" s="57" t="s">
        <v>351</v>
      </c>
      <c r="KF28" s="57" t="s">
        <v>351</v>
      </c>
      <c r="KG28" s="57"/>
      <c r="KH28" s="57"/>
      <c r="KI28" s="57" t="s">
        <v>351</v>
      </c>
      <c r="KJ28" s="57"/>
      <c r="KK28" s="57"/>
      <c r="KL28" s="57"/>
      <c r="KM28" s="57"/>
      <c r="KN28" s="57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57" t="s">
        <v>351</v>
      </c>
      <c r="NT28" s="57" t="s">
        <v>351</v>
      </c>
      <c r="NU28" s="57" t="s">
        <v>351</v>
      </c>
      <c r="NV28" s="57"/>
      <c r="NW28" s="57" t="s">
        <v>351</v>
      </c>
      <c r="NX28" s="57" t="s">
        <v>351</v>
      </c>
      <c r="NY28" s="57" t="s">
        <v>351</v>
      </c>
      <c r="NZ28" s="57"/>
      <c r="OA28" s="57" t="s">
        <v>351</v>
      </c>
      <c r="OB28" s="57" t="s">
        <v>351</v>
      </c>
      <c r="OC28" s="57"/>
      <c r="OD28" s="57"/>
      <c r="OE28" s="57" t="s">
        <v>351</v>
      </c>
      <c r="OF28" s="57" t="s">
        <v>351</v>
      </c>
      <c r="OG28" s="57"/>
      <c r="OH28" s="57"/>
      <c r="OI28" s="57"/>
      <c r="OJ28" s="57" t="s">
        <v>351</v>
      </c>
      <c r="OK28" s="38"/>
      <c r="OL28" s="38"/>
      <c r="OM28" s="61"/>
      <c r="ON28" s="57"/>
      <c r="OO28" s="57" t="s">
        <v>359</v>
      </c>
      <c r="OP28" s="57"/>
      <c r="OQ28" s="57" t="s">
        <v>359</v>
      </c>
      <c r="OR28" s="57" t="s">
        <v>359</v>
      </c>
      <c r="OS28" s="57" t="s">
        <v>359</v>
      </c>
      <c r="OT28" s="57"/>
      <c r="OU28" s="57" t="s">
        <v>359</v>
      </c>
      <c r="OV28" s="57" t="s">
        <v>359</v>
      </c>
      <c r="OW28" s="57"/>
      <c r="OX28" s="57"/>
      <c r="OY28" s="57"/>
      <c r="OZ28" s="57" t="s">
        <v>359</v>
      </c>
      <c r="PA28" s="57" t="s">
        <v>359</v>
      </c>
      <c r="PB28" s="57"/>
      <c r="PC28" s="57" t="s">
        <v>359</v>
      </c>
      <c r="PD28" s="57"/>
      <c r="PE28" s="38"/>
      <c r="PF28" s="38"/>
      <c r="PG28" s="57" t="s">
        <v>359</v>
      </c>
      <c r="PH28" s="57" t="s">
        <v>359</v>
      </c>
      <c r="PI28" s="57" t="s">
        <v>359</v>
      </c>
      <c r="PJ28" s="57"/>
      <c r="PK28" s="57" t="s">
        <v>359</v>
      </c>
      <c r="PL28" s="57" t="s">
        <v>359</v>
      </c>
      <c r="PM28" s="57" t="s">
        <v>359</v>
      </c>
      <c r="PN28" s="57"/>
      <c r="PO28" s="57" t="s">
        <v>359</v>
      </c>
      <c r="PP28" s="57" t="s">
        <v>359</v>
      </c>
      <c r="PQ28" s="57"/>
      <c r="PR28" s="57"/>
      <c r="PS28" s="57"/>
      <c r="PT28" s="57"/>
      <c r="PU28" s="57" t="s">
        <v>359</v>
      </c>
      <c r="PV28" s="57"/>
      <c r="PW28" s="57" t="s">
        <v>359</v>
      </c>
      <c r="PX28" s="38"/>
      <c r="PY28" s="38"/>
      <c r="PZ28" s="38"/>
      <c r="QA28" s="61"/>
      <c r="QB28" s="57" t="s">
        <v>359</v>
      </c>
      <c r="QC28" s="57"/>
      <c r="QD28" s="57"/>
      <c r="QE28" s="57" t="s">
        <v>359</v>
      </c>
      <c r="QF28" s="57" t="s">
        <v>359</v>
      </c>
      <c r="QG28" s="57" t="s">
        <v>359</v>
      </c>
      <c r="QH28" s="57"/>
      <c r="QI28" s="57"/>
      <c r="QJ28" s="57" t="s">
        <v>359</v>
      </c>
      <c r="QK28" s="57"/>
      <c r="QL28" s="57"/>
      <c r="QM28" s="57"/>
      <c r="QN28" s="57"/>
      <c r="QO28" s="57" t="s">
        <v>359</v>
      </c>
      <c r="QP28" s="57"/>
      <c r="QQ28" s="57"/>
      <c r="QR28" s="57" t="s">
        <v>359</v>
      </c>
      <c r="QS28" s="57"/>
      <c r="QT28" s="38"/>
      <c r="QU28" s="61"/>
      <c r="QV28" s="57" t="s">
        <v>359</v>
      </c>
      <c r="QW28" s="57"/>
      <c r="QX28" s="57"/>
      <c r="QY28" s="57" t="s">
        <v>359</v>
      </c>
      <c r="QZ28" s="57" t="s">
        <v>359</v>
      </c>
      <c r="RA28" s="57" t="s">
        <v>359</v>
      </c>
      <c r="RB28" s="57"/>
      <c r="RC28" s="57" t="s">
        <v>359</v>
      </c>
      <c r="RD28" s="57" t="s">
        <v>359</v>
      </c>
      <c r="RE28" s="57"/>
      <c r="RF28" s="57"/>
      <c r="RG28" s="57"/>
      <c r="RH28" s="57"/>
      <c r="RI28" s="57" t="s">
        <v>359</v>
      </c>
      <c r="RJ28" s="57"/>
      <c r="RK28" s="57"/>
      <c r="RL28" s="57" t="s">
        <v>359</v>
      </c>
      <c r="RM28" s="38"/>
      <c r="RN28" s="38"/>
      <c r="RO28" s="61"/>
      <c r="RP28" s="57" t="s">
        <v>359</v>
      </c>
      <c r="RQ28" s="57"/>
      <c r="RR28" s="57"/>
      <c r="RS28" s="57" t="s">
        <v>359</v>
      </c>
      <c r="RT28" s="57" t="s">
        <v>359</v>
      </c>
      <c r="RU28" s="57" t="s">
        <v>359</v>
      </c>
      <c r="RV28" s="57"/>
      <c r="RW28" s="57"/>
      <c r="RX28" s="57" t="s">
        <v>359</v>
      </c>
      <c r="RY28" s="57"/>
      <c r="RZ28" s="57"/>
      <c r="SA28" s="57"/>
      <c r="SB28" s="57"/>
      <c r="SC28" s="57" t="s">
        <v>359</v>
      </c>
      <c r="SD28" s="57"/>
      <c r="SE28" s="57" t="s">
        <v>359</v>
      </c>
      <c r="SF28" s="57"/>
      <c r="SG28" s="57"/>
      <c r="SH28" s="57"/>
      <c r="SI28" s="57" t="s">
        <v>359</v>
      </c>
      <c r="SJ28" s="57" t="s">
        <v>359</v>
      </c>
      <c r="SK28" s="38"/>
      <c r="SL28" s="38"/>
      <c r="SM28" s="61"/>
      <c r="SN28" s="57"/>
      <c r="SO28" s="57"/>
      <c r="SP28" s="57"/>
      <c r="SQ28" s="57"/>
      <c r="SR28" s="57"/>
      <c r="SS28" s="57"/>
      <c r="ST28" s="57"/>
      <c r="SU28" s="57" t="s">
        <v>359</v>
      </c>
      <c r="SV28" s="57" t="s">
        <v>359</v>
      </c>
      <c r="SW28" s="57"/>
      <c r="SX28" s="57"/>
      <c r="SY28" s="57" t="s">
        <v>359</v>
      </c>
      <c r="SZ28" s="57" t="s">
        <v>359</v>
      </c>
      <c r="TA28" s="57" t="s">
        <v>359</v>
      </c>
      <c r="TB28" s="57"/>
      <c r="TC28" s="57"/>
      <c r="TD28" s="57" t="s">
        <v>359</v>
      </c>
      <c r="TE28" s="57"/>
      <c r="TF28" s="38"/>
      <c r="TG28" s="57"/>
      <c r="TH28" s="57"/>
      <c r="TI28" s="57"/>
      <c r="TJ28" s="57"/>
      <c r="TK28" s="57"/>
      <c r="TL28" s="57"/>
      <c r="TM28" s="57"/>
      <c r="TN28" s="57"/>
      <c r="TO28" s="57"/>
      <c r="TP28" s="57"/>
      <c r="TQ28" s="57"/>
      <c r="TR28" s="57"/>
      <c r="TS28" s="57"/>
      <c r="TT28" s="57"/>
      <c r="TU28" s="57"/>
      <c r="TV28" s="57"/>
      <c r="TW28" s="57"/>
      <c r="TX28" s="57"/>
      <c r="TY28" s="38"/>
      <c r="TZ28" s="38"/>
      <c r="UA28" s="37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  <c r="UR28" s="38"/>
      <c r="US28" s="38"/>
      <c r="UT28" s="38"/>
      <c r="UU28" s="37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8"/>
      <c r="VL28" s="38"/>
      <c r="VM28" s="38"/>
      <c r="VN28" s="38"/>
      <c r="VO28" s="37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7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7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7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7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7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7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7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7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7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7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7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7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7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J28" s="85" t="str">
        <f t="shared" si="485"/>
        <v/>
      </c>
      <c r="AGK28" s="85" t="str">
        <f t="shared" si="486"/>
        <v/>
      </c>
      <c r="AGL28" s="85" t="str">
        <f t="shared" si="487"/>
        <v/>
      </c>
      <c r="AGP28" s="36" t="str">
        <f t="shared" si="488"/>
        <v/>
      </c>
      <c r="AGQ28" s="36" t="str">
        <f t="shared" si="475"/>
        <v/>
      </c>
      <c r="AGR28" s="39">
        <f t="shared" si="489"/>
        <v>1</v>
      </c>
      <c r="AGS28" s="36" t="str">
        <f t="shared" si="490"/>
        <v/>
      </c>
      <c r="AGT28" s="36" t="str">
        <f t="shared" si="476"/>
        <v/>
      </c>
      <c r="AGU28" s="39">
        <f t="shared" si="491"/>
        <v>19</v>
      </c>
      <c r="AGV28" s="36" t="str">
        <f t="shared" si="492"/>
        <v/>
      </c>
      <c r="AGW28" s="36" t="str">
        <f t="shared" si="477"/>
        <v/>
      </c>
      <c r="AGX28" s="39">
        <f t="shared" si="493"/>
        <v>24</v>
      </c>
      <c r="AGY28" s="36" t="str">
        <f t="shared" si="494"/>
        <v/>
      </c>
      <c r="AGZ28" s="36" t="str">
        <f t="shared" si="478"/>
        <v/>
      </c>
      <c r="AHA28" s="39">
        <f t="shared" si="495"/>
        <v>15</v>
      </c>
      <c r="AHB28" s="36">
        <f t="shared" si="496"/>
        <v>19</v>
      </c>
      <c r="AHC28" s="36" t="str">
        <f t="shared" si="479"/>
        <v/>
      </c>
      <c r="AHD28" s="39">
        <f t="shared" si="497"/>
        <v>11</v>
      </c>
      <c r="AHE28" s="36">
        <f t="shared" si="498"/>
        <v>28</v>
      </c>
      <c r="AHF28" s="36" t="str">
        <f t="shared" si="480"/>
        <v/>
      </c>
      <c r="AHG28" s="39" t="str">
        <f t="shared" si="499"/>
        <v/>
      </c>
      <c r="AHH28" s="36" t="str">
        <f t="shared" si="500"/>
        <v/>
      </c>
      <c r="AHI28" s="36" t="str">
        <f t="shared" si="481"/>
        <v/>
      </c>
      <c r="AHJ28" s="39" t="str">
        <f t="shared" si="501"/>
        <v/>
      </c>
      <c r="AHK28" s="36" t="str">
        <f t="shared" si="502"/>
        <v/>
      </c>
      <c r="AHL28" s="36" t="str">
        <f t="shared" si="482"/>
        <v/>
      </c>
      <c r="AHM28" s="39" t="str">
        <f t="shared" si="503"/>
        <v/>
      </c>
      <c r="AHN28" s="36" t="str">
        <f t="shared" si="504"/>
        <v/>
      </c>
      <c r="AHO28" s="36" t="str">
        <f t="shared" si="483"/>
        <v/>
      </c>
      <c r="AHP28" s="39" t="str">
        <f t="shared" si="505"/>
        <v/>
      </c>
      <c r="AHQ28" s="36" t="str">
        <f t="shared" si="506"/>
        <v/>
      </c>
      <c r="AHR28" s="36" t="str">
        <f t="shared" si="484"/>
        <v/>
      </c>
      <c r="AHS28" s="39" t="str">
        <f t="shared" si="507"/>
        <v/>
      </c>
    </row>
    <row r="29" spans="1:922" s="5" customFormat="1" outlineLevel="1" x14ac:dyDescent="0.25">
      <c r="A29" s="58">
        <v>5</v>
      </c>
      <c r="B29" s="48" t="s">
        <v>285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351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 t="s">
        <v>351</v>
      </c>
      <c r="CR29" s="57" t="s">
        <v>351</v>
      </c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/>
      <c r="DZ29" s="57"/>
      <c r="EA29" s="57" t="s">
        <v>351</v>
      </c>
      <c r="EB29" s="57" t="s">
        <v>351</v>
      </c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38"/>
      <c r="FF29" s="38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38"/>
      <c r="FZ29" s="38"/>
      <c r="GA29" s="57"/>
      <c r="GB29" s="57"/>
      <c r="GC29" s="57"/>
      <c r="GD29" s="57"/>
      <c r="GE29" s="57"/>
      <c r="GF29" s="57"/>
      <c r="GG29" s="57" t="s">
        <v>351</v>
      </c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/>
      <c r="GV29" s="57"/>
      <c r="GW29" s="57" t="s">
        <v>351</v>
      </c>
      <c r="GX29" s="57"/>
      <c r="GY29" s="57" t="s">
        <v>351</v>
      </c>
      <c r="GZ29" s="57"/>
      <c r="HA29" s="57"/>
      <c r="HB29" s="57"/>
      <c r="HC29" s="57" t="s">
        <v>351</v>
      </c>
      <c r="HD29" s="57" t="s">
        <v>351</v>
      </c>
      <c r="HE29" s="57"/>
      <c r="HF29" s="57"/>
      <c r="HG29" s="57"/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 t="s">
        <v>351</v>
      </c>
      <c r="HT29" s="57"/>
      <c r="HU29" s="57"/>
      <c r="HV29" s="57"/>
      <c r="HW29" s="57" t="s">
        <v>351</v>
      </c>
      <c r="HX29" s="57" t="s">
        <v>351</v>
      </c>
      <c r="HY29" s="57" t="s">
        <v>351</v>
      </c>
      <c r="HZ29" s="57" t="s">
        <v>351</v>
      </c>
      <c r="IA29" s="57" t="s">
        <v>351</v>
      </c>
      <c r="IB29" s="57"/>
      <c r="IC29" s="57"/>
      <c r="ID29" s="57"/>
      <c r="IE29" s="57"/>
      <c r="IF29" s="57"/>
      <c r="IG29" s="57"/>
      <c r="IH29" s="57"/>
      <c r="II29" s="57"/>
      <c r="IJ29" s="57"/>
      <c r="IK29" s="38"/>
      <c r="IL29" s="38"/>
      <c r="IM29" s="57" t="s">
        <v>351</v>
      </c>
      <c r="IN29" s="57"/>
      <c r="IO29" s="57"/>
      <c r="IP29" s="57"/>
      <c r="IQ29" s="57"/>
      <c r="IR29" s="57"/>
      <c r="IS29" s="57"/>
      <c r="IT29" s="57"/>
      <c r="IU29" s="57"/>
      <c r="IV29" s="57"/>
      <c r="IW29" s="57"/>
      <c r="IX29" s="57"/>
      <c r="IY29" s="57"/>
      <c r="IZ29" s="57"/>
      <c r="JA29" s="57"/>
      <c r="JB29" s="57"/>
      <c r="JC29" s="57"/>
      <c r="JD29" s="57"/>
      <c r="JE29" s="57"/>
      <c r="JF29" s="57"/>
      <c r="JG29" s="57"/>
      <c r="JH29" s="57"/>
      <c r="JI29" s="57"/>
      <c r="JJ29" s="57"/>
      <c r="JK29" s="57" t="s">
        <v>351</v>
      </c>
      <c r="JL29" s="57"/>
      <c r="JM29" s="57"/>
      <c r="JN29" s="57"/>
      <c r="JO29" s="57"/>
      <c r="JP29" s="57"/>
      <c r="JQ29" s="57" t="s">
        <v>351</v>
      </c>
      <c r="JR29" s="57" t="s">
        <v>351</v>
      </c>
      <c r="JS29" s="57" t="s">
        <v>351</v>
      </c>
      <c r="JT29" s="57"/>
      <c r="JU29" s="38"/>
      <c r="JV29" s="38"/>
      <c r="JW29" s="57"/>
      <c r="JX29" s="57"/>
      <c r="JY29" s="57"/>
      <c r="JZ29" s="57"/>
      <c r="KA29" s="57"/>
      <c r="KB29" s="57"/>
      <c r="KC29" s="57"/>
      <c r="KD29" s="57"/>
      <c r="KE29" s="57" t="s">
        <v>351</v>
      </c>
      <c r="KF29" s="57"/>
      <c r="KG29" s="57"/>
      <c r="KH29" s="57"/>
      <c r="KI29" s="57"/>
      <c r="KJ29" s="57"/>
      <c r="KK29" s="57"/>
      <c r="KL29" s="57"/>
      <c r="KM29" s="57"/>
      <c r="KN29" s="57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57"/>
      <c r="NT29" s="57"/>
      <c r="NU29" s="57"/>
      <c r="NV29" s="57"/>
      <c r="NW29" s="57"/>
      <c r="NX29" s="57"/>
      <c r="NY29" s="57"/>
      <c r="NZ29" s="57"/>
      <c r="OA29" s="57" t="s">
        <v>351</v>
      </c>
      <c r="OB29" s="57" t="s">
        <v>351</v>
      </c>
      <c r="OC29" s="57"/>
      <c r="OD29" s="57"/>
      <c r="OE29" s="57" t="s">
        <v>351</v>
      </c>
      <c r="OF29" s="57" t="s">
        <v>351</v>
      </c>
      <c r="OG29" s="57"/>
      <c r="OH29" s="57"/>
      <c r="OI29" s="57"/>
      <c r="OJ29" s="57"/>
      <c r="OK29" s="38"/>
      <c r="OL29" s="38"/>
      <c r="OM29" s="61"/>
      <c r="ON29" s="57"/>
      <c r="OO29" s="57" t="s">
        <v>351</v>
      </c>
      <c r="OP29" s="57"/>
      <c r="OQ29" s="57" t="s">
        <v>351</v>
      </c>
      <c r="OR29" s="57" t="s">
        <v>351</v>
      </c>
      <c r="OS29" s="57" t="s">
        <v>351</v>
      </c>
      <c r="OT29" s="57"/>
      <c r="OU29" s="57"/>
      <c r="OV29" s="57"/>
      <c r="OW29" s="57"/>
      <c r="OX29" s="57"/>
      <c r="OY29" s="57"/>
      <c r="OZ29" s="57" t="s">
        <v>351</v>
      </c>
      <c r="PA29" s="57"/>
      <c r="PB29" s="57"/>
      <c r="PC29" s="57" t="s">
        <v>351</v>
      </c>
      <c r="PD29" s="57"/>
      <c r="PE29" s="38"/>
      <c r="PF29" s="38"/>
      <c r="PG29" s="57"/>
      <c r="PH29" s="57"/>
      <c r="PI29" s="57" t="s">
        <v>351</v>
      </c>
      <c r="PJ29" s="57"/>
      <c r="PK29" s="57"/>
      <c r="PL29" s="57"/>
      <c r="PM29" s="57"/>
      <c r="PN29" s="57"/>
      <c r="PO29" s="57"/>
      <c r="PP29" s="57" t="s">
        <v>351</v>
      </c>
      <c r="PQ29" s="57"/>
      <c r="PR29" s="57"/>
      <c r="PS29" s="57"/>
      <c r="PT29" s="57"/>
      <c r="PU29" s="57"/>
      <c r="PV29" s="57"/>
      <c r="PW29" s="57" t="s">
        <v>351</v>
      </c>
      <c r="PX29" s="38"/>
      <c r="PY29" s="38"/>
      <c r="PZ29" s="38"/>
      <c r="QA29" s="61"/>
      <c r="QB29" s="57"/>
      <c r="QC29" s="57"/>
      <c r="QD29" s="57"/>
      <c r="QE29" s="57"/>
      <c r="QF29" s="57"/>
      <c r="QG29" s="57"/>
      <c r="QH29" s="57"/>
      <c r="QI29" s="57"/>
      <c r="QJ29" s="57" t="s">
        <v>351</v>
      </c>
      <c r="QK29" s="57"/>
      <c r="QL29" s="57"/>
      <c r="QM29" s="57"/>
      <c r="QN29" s="57"/>
      <c r="QO29" s="57"/>
      <c r="QP29" s="57"/>
      <c r="QQ29" s="57"/>
      <c r="QR29" s="57"/>
      <c r="QS29" s="57"/>
      <c r="QT29" s="38"/>
      <c r="QU29" s="61"/>
      <c r="QV29" s="57" t="s">
        <v>351</v>
      </c>
      <c r="QW29" s="57"/>
      <c r="QX29" s="57"/>
      <c r="QY29" s="57" t="s">
        <v>351</v>
      </c>
      <c r="QZ29" s="57" t="s">
        <v>351</v>
      </c>
      <c r="RA29" s="57" t="s">
        <v>351</v>
      </c>
      <c r="RB29" s="57"/>
      <c r="RC29" s="57" t="s">
        <v>351</v>
      </c>
      <c r="RD29" s="57" t="s">
        <v>351</v>
      </c>
      <c r="RE29" s="57"/>
      <c r="RF29" s="57"/>
      <c r="RG29" s="57"/>
      <c r="RH29" s="57"/>
      <c r="RI29" s="57" t="s">
        <v>351</v>
      </c>
      <c r="RJ29" s="57"/>
      <c r="RK29" s="57"/>
      <c r="RL29" s="57" t="s">
        <v>351</v>
      </c>
      <c r="RM29" s="38"/>
      <c r="RN29" s="38"/>
      <c r="RO29" s="61"/>
      <c r="RP29" s="57" t="s">
        <v>351</v>
      </c>
      <c r="RQ29" s="57"/>
      <c r="RR29" s="57"/>
      <c r="RS29" s="57"/>
      <c r="RT29" s="57" t="s">
        <v>351</v>
      </c>
      <c r="RU29" s="57" t="s">
        <v>351</v>
      </c>
      <c r="RV29" s="57"/>
      <c r="RW29" s="57"/>
      <c r="RX29" s="57" t="s">
        <v>351</v>
      </c>
      <c r="RY29" s="57"/>
      <c r="RZ29" s="57"/>
      <c r="SA29" s="57"/>
      <c r="SB29" s="57"/>
      <c r="SC29" s="57" t="s">
        <v>351</v>
      </c>
      <c r="SD29" s="57"/>
      <c r="SE29" s="57"/>
      <c r="SF29" s="57"/>
      <c r="SG29" s="57"/>
      <c r="SH29" s="57"/>
      <c r="SI29" s="57" t="s">
        <v>351</v>
      </c>
      <c r="SJ29" s="57" t="s">
        <v>351</v>
      </c>
      <c r="SK29" s="38"/>
      <c r="SL29" s="38"/>
      <c r="SM29" s="61"/>
      <c r="SN29" s="57"/>
      <c r="SO29" s="57"/>
      <c r="SP29" s="57"/>
      <c r="SQ29" s="57"/>
      <c r="SR29" s="57"/>
      <c r="SS29" s="57"/>
      <c r="ST29" s="57"/>
      <c r="SU29" s="57"/>
      <c r="SV29" s="57"/>
      <c r="SW29" s="57"/>
      <c r="SX29" s="57"/>
      <c r="SY29" s="57" t="s">
        <v>351</v>
      </c>
      <c r="SZ29" s="57" t="s">
        <v>351</v>
      </c>
      <c r="TA29" s="57"/>
      <c r="TB29" s="57"/>
      <c r="TC29" s="57"/>
      <c r="TD29" s="57"/>
      <c r="TE29" s="57"/>
      <c r="TF29" s="38"/>
      <c r="TG29" s="57"/>
      <c r="TH29" s="57"/>
      <c r="TI29" s="57"/>
      <c r="TJ29" s="57"/>
      <c r="TK29" s="57"/>
      <c r="TL29" s="57"/>
      <c r="TM29" s="57"/>
      <c r="TN29" s="57"/>
      <c r="TO29" s="57"/>
      <c r="TP29" s="57"/>
      <c r="TQ29" s="57"/>
      <c r="TR29" s="57"/>
      <c r="TS29" s="57"/>
      <c r="TT29" s="57"/>
      <c r="TU29" s="57"/>
      <c r="TV29" s="57"/>
      <c r="TW29" s="57"/>
      <c r="TX29" s="57"/>
      <c r="TY29" s="38"/>
      <c r="TZ29" s="38"/>
      <c r="UA29" s="37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7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7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7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7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7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7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7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7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7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7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7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7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7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7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7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J29" s="85" t="str">
        <f t="shared" si="485"/>
        <v/>
      </c>
      <c r="AGK29" s="85" t="str">
        <f t="shared" si="486"/>
        <v/>
      </c>
      <c r="AGL29" s="85" t="str">
        <f t="shared" si="487"/>
        <v/>
      </c>
      <c r="AGP29" s="36" t="str">
        <f t="shared" si="488"/>
        <v/>
      </c>
      <c r="AGQ29" s="36" t="str">
        <f t="shared" si="475"/>
        <v/>
      </c>
      <c r="AGR29" s="39">
        <f t="shared" si="489"/>
        <v>1</v>
      </c>
      <c r="AGS29" s="36" t="str">
        <f t="shared" si="490"/>
        <v/>
      </c>
      <c r="AGT29" s="36" t="str">
        <f t="shared" si="476"/>
        <v/>
      </c>
      <c r="AGU29" s="39">
        <f t="shared" si="491"/>
        <v>4</v>
      </c>
      <c r="AGV29" s="36" t="str">
        <f t="shared" si="492"/>
        <v/>
      </c>
      <c r="AGW29" s="36" t="str">
        <f t="shared" si="477"/>
        <v/>
      </c>
      <c r="AGX29" s="39">
        <f t="shared" si="493"/>
        <v>12</v>
      </c>
      <c r="AGY29" s="36" t="str">
        <f t="shared" si="494"/>
        <v/>
      </c>
      <c r="AGZ29" s="36" t="str">
        <f t="shared" si="478"/>
        <v/>
      </c>
      <c r="AHA29" s="39">
        <f t="shared" si="495"/>
        <v>5</v>
      </c>
      <c r="AHB29" s="36" t="str">
        <f t="shared" si="496"/>
        <v/>
      </c>
      <c r="AHC29" s="36" t="str">
        <f t="shared" si="479"/>
        <v/>
      </c>
      <c r="AHD29" s="39">
        <f t="shared" si="497"/>
        <v>13</v>
      </c>
      <c r="AHE29" s="36" t="str">
        <f t="shared" si="498"/>
        <v/>
      </c>
      <c r="AHF29" s="36" t="str">
        <f t="shared" si="480"/>
        <v/>
      </c>
      <c r="AHG29" s="39">
        <f t="shared" si="499"/>
        <v>16</v>
      </c>
      <c r="AHH29" s="36" t="str">
        <f t="shared" si="500"/>
        <v/>
      </c>
      <c r="AHI29" s="36" t="str">
        <f t="shared" si="481"/>
        <v/>
      </c>
      <c r="AHJ29" s="39" t="str">
        <f t="shared" si="501"/>
        <v/>
      </c>
      <c r="AHK29" s="36" t="str">
        <f t="shared" si="502"/>
        <v/>
      </c>
      <c r="AHL29" s="36" t="str">
        <f t="shared" si="482"/>
        <v/>
      </c>
      <c r="AHM29" s="39" t="str">
        <f t="shared" si="503"/>
        <v/>
      </c>
      <c r="AHN29" s="36" t="str">
        <f t="shared" si="504"/>
        <v/>
      </c>
      <c r="AHO29" s="36" t="str">
        <f t="shared" si="483"/>
        <v/>
      </c>
      <c r="AHP29" s="39" t="str">
        <f t="shared" si="505"/>
        <v/>
      </c>
      <c r="AHQ29" s="36" t="str">
        <f t="shared" si="506"/>
        <v/>
      </c>
      <c r="AHR29" s="36" t="str">
        <f t="shared" si="484"/>
        <v/>
      </c>
      <c r="AHS29" s="39" t="str">
        <f t="shared" si="507"/>
        <v/>
      </c>
    </row>
    <row r="30" spans="1:922" s="5" customFormat="1" outlineLevel="1" x14ac:dyDescent="0.25">
      <c r="A30" s="58">
        <v>6</v>
      </c>
      <c r="B30" s="48" t="s">
        <v>286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 t="s">
        <v>359</v>
      </c>
      <c r="AJ30" s="57" t="s">
        <v>359</v>
      </c>
      <c r="AK30" s="57"/>
      <c r="AL30" s="57"/>
      <c r="AM30" s="57" t="s">
        <v>359</v>
      </c>
      <c r="AN30" s="57" t="s">
        <v>359</v>
      </c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 t="s">
        <v>359</v>
      </c>
      <c r="BP30" s="57" t="s">
        <v>359</v>
      </c>
      <c r="BQ30" s="57" t="s">
        <v>359</v>
      </c>
      <c r="BR30" s="57"/>
      <c r="BS30" s="57" t="s">
        <v>359</v>
      </c>
      <c r="BT30" s="57" t="s">
        <v>359</v>
      </c>
      <c r="BU30" s="57"/>
      <c r="BV30" s="57"/>
      <c r="BW30" s="57"/>
      <c r="BX30" s="57" t="s">
        <v>359</v>
      </c>
      <c r="BY30" s="57" t="s">
        <v>359</v>
      </c>
      <c r="BZ30" s="57" t="s">
        <v>359</v>
      </c>
      <c r="CA30" s="57" t="s">
        <v>359</v>
      </c>
      <c r="CB30" s="57" t="s">
        <v>359</v>
      </c>
      <c r="CC30" s="38"/>
      <c r="CD30" s="38"/>
      <c r="CE30" s="57"/>
      <c r="CF30" s="57"/>
      <c r="CG30" s="57" t="s">
        <v>351</v>
      </c>
      <c r="CH30" s="57"/>
      <c r="CI30" s="57"/>
      <c r="CJ30" s="57"/>
      <c r="CK30" s="57"/>
      <c r="CL30" s="57"/>
      <c r="CM30" s="57"/>
      <c r="CN30" s="57" t="s">
        <v>351</v>
      </c>
      <c r="CO30" s="57"/>
      <c r="CP30" s="57"/>
      <c r="CQ30" s="57" t="s">
        <v>351</v>
      </c>
      <c r="CR30" s="57" t="s">
        <v>351</v>
      </c>
      <c r="CS30" s="57"/>
      <c r="CT30" s="57"/>
      <c r="CU30" s="57" t="s">
        <v>360</v>
      </c>
      <c r="CV30" s="57" t="s">
        <v>351</v>
      </c>
      <c r="CW30" s="38"/>
      <c r="CX30" s="38"/>
      <c r="CY30" s="57"/>
      <c r="CZ30" s="57"/>
      <c r="DA30" s="57"/>
      <c r="DB30" s="57"/>
      <c r="DC30" s="57" t="s">
        <v>351</v>
      </c>
      <c r="DD30" s="57" t="s">
        <v>351</v>
      </c>
      <c r="DE30" s="57" t="s">
        <v>351</v>
      </c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 t="s">
        <v>351</v>
      </c>
      <c r="DT30" s="57"/>
      <c r="DU30" s="57"/>
      <c r="DV30" s="57"/>
      <c r="DW30" s="57"/>
      <c r="DX30" s="57"/>
      <c r="DY30" s="57" t="s">
        <v>351</v>
      </c>
      <c r="DZ30" s="57"/>
      <c r="EA30" s="57"/>
      <c r="EB30" s="57" t="s">
        <v>351</v>
      </c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 t="s">
        <v>351</v>
      </c>
      <c r="EN30" s="57"/>
      <c r="EO30" s="57"/>
      <c r="EP30" s="57"/>
      <c r="EQ30" s="57" t="s">
        <v>351</v>
      </c>
      <c r="ER30" s="57"/>
      <c r="ES30" s="57"/>
      <c r="ET30" s="57" t="s">
        <v>351</v>
      </c>
      <c r="EU30" s="57" t="s">
        <v>351</v>
      </c>
      <c r="EV30" s="57" t="s">
        <v>351</v>
      </c>
      <c r="EW30" s="57"/>
      <c r="EX30" s="57"/>
      <c r="EY30" s="57"/>
      <c r="EZ30" s="57"/>
      <c r="FA30" s="57"/>
      <c r="FB30" s="57"/>
      <c r="FC30" s="57"/>
      <c r="FD30" s="57"/>
      <c r="FE30" s="38"/>
      <c r="FF30" s="38"/>
      <c r="FG30" s="57" t="s">
        <v>351</v>
      </c>
      <c r="FH30" s="57"/>
      <c r="FI30" s="57" t="s">
        <v>351</v>
      </c>
      <c r="FJ30" s="57" t="s">
        <v>351</v>
      </c>
      <c r="FK30" s="57" t="s">
        <v>351</v>
      </c>
      <c r="FL30" s="57"/>
      <c r="FM30" s="57"/>
      <c r="FN30" s="57"/>
      <c r="FO30" s="57"/>
      <c r="FP30" s="57"/>
      <c r="FQ30" s="57"/>
      <c r="FR30" s="57"/>
      <c r="FS30" s="57" t="s">
        <v>351</v>
      </c>
      <c r="FT30" s="57"/>
      <c r="FU30" s="57"/>
      <c r="FV30" s="57"/>
      <c r="FW30" s="57" t="s">
        <v>351</v>
      </c>
      <c r="FX30" s="57" t="s">
        <v>351</v>
      </c>
      <c r="FY30" s="38"/>
      <c r="FZ30" s="38"/>
      <c r="GA30" s="57" t="s">
        <v>351</v>
      </c>
      <c r="GB30" s="57"/>
      <c r="GC30" s="57"/>
      <c r="GD30" s="57"/>
      <c r="GE30" s="57" t="s">
        <v>351</v>
      </c>
      <c r="GF30" s="57" t="s">
        <v>351</v>
      </c>
      <c r="GG30" s="57" t="s">
        <v>351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 t="s">
        <v>351</v>
      </c>
      <c r="GR30" s="57" t="s">
        <v>351</v>
      </c>
      <c r="GS30" s="38"/>
      <c r="GT30" s="38"/>
      <c r="GU30" s="57" t="s">
        <v>351</v>
      </c>
      <c r="GV30" s="57"/>
      <c r="GW30" s="57" t="s">
        <v>351</v>
      </c>
      <c r="GX30" s="57" t="s">
        <v>351</v>
      </c>
      <c r="GY30" s="57" t="s">
        <v>351</v>
      </c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/>
      <c r="HT30" s="57"/>
      <c r="HU30" s="57" t="s">
        <v>351</v>
      </c>
      <c r="HV30" s="57" t="s">
        <v>351</v>
      </c>
      <c r="HW30" s="57" t="s">
        <v>351</v>
      </c>
      <c r="HX30" s="57"/>
      <c r="HY30" s="57" t="s">
        <v>351</v>
      </c>
      <c r="HZ30" s="57" t="s">
        <v>351</v>
      </c>
      <c r="IA30" s="57"/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57"/>
      <c r="IN30" s="57"/>
      <c r="IO30" s="57" t="s">
        <v>351</v>
      </c>
      <c r="IP30" s="57" t="s">
        <v>351</v>
      </c>
      <c r="IQ30" s="57" t="s">
        <v>351</v>
      </c>
      <c r="IR30" s="57"/>
      <c r="IS30" s="57"/>
      <c r="IT30" s="57"/>
      <c r="IU30" s="57" t="s">
        <v>351</v>
      </c>
      <c r="IV30" s="57" t="s">
        <v>351</v>
      </c>
      <c r="IW30" s="57"/>
      <c r="IX30" s="57"/>
      <c r="IY30" s="57" t="s">
        <v>351</v>
      </c>
      <c r="IZ30" s="57"/>
      <c r="JA30" s="57"/>
      <c r="JB30" s="57"/>
      <c r="JC30" s="57" t="s">
        <v>351</v>
      </c>
      <c r="JD30" s="57"/>
      <c r="JE30" s="57"/>
      <c r="JF30" s="57" t="s">
        <v>351</v>
      </c>
      <c r="JG30" s="57"/>
      <c r="JH30" s="57"/>
      <c r="JI30" s="57"/>
      <c r="JJ30" s="57"/>
      <c r="JK30" s="57" t="s">
        <v>351</v>
      </c>
      <c r="JL30" s="57" t="s">
        <v>351</v>
      </c>
      <c r="JM30" s="57"/>
      <c r="JN30" s="57"/>
      <c r="JO30" s="57"/>
      <c r="JP30" s="57"/>
      <c r="JQ30" s="57"/>
      <c r="JR30" s="57"/>
      <c r="JS30" s="57"/>
      <c r="JT30" s="57"/>
      <c r="JU30" s="38"/>
      <c r="JV30" s="38"/>
      <c r="JW30" s="57" t="s">
        <v>351</v>
      </c>
      <c r="JX30" s="57"/>
      <c r="JY30" s="57" t="s">
        <v>351</v>
      </c>
      <c r="JZ30" s="57"/>
      <c r="KA30" s="57" t="s">
        <v>351</v>
      </c>
      <c r="KB30" s="57"/>
      <c r="KC30" s="57"/>
      <c r="KD30" s="57"/>
      <c r="KE30" s="57" t="s">
        <v>351</v>
      </c>
      <c r="KF30" s="57" t="s">
        <v>351</v>
      </c>
      <c r="KG30" s="57"/>
      <c r="KH30" s="57"/>
      <c r="KI30" s="57"/>
      <c r="KJ30" s="57"/>
      <c r="KK30" s="57"/>
      <c r="KL30" s="57"/>
      <c r="KM30" s="57"/>
      <c r="KN30" s="57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57" t="s">
        <v>351</v>
      </c>
      <c r="NT30" s="57" t="s">
        <v>351</v>
      </c>
      <c r="NU30" s="57" t="s">
        <v>351</v>
      </c>
      <c r="NV30" s="57"/>
      <c r="NW30" s="57" t="s">
        <v>351</v>
      </c>
      <c r="NX30" s="57" t="s">
        <v>351</v>
      </c>
      <c r="NY30" s="57" t="s">
        <v>351</v>
      </c>
      <c r="NZ30" s="57"/>
      <c r="OA30" s="57" t="s">
        <v>351</v>
      </c>
      <c r="OB30" s="57" t="s">
        <v>351</v>
      </c>
      <c r="OC30" s="57"/>
      <c r="OD30" s="57"/>
      <c r="OE30" s="57" t="s">
        <v>351</v>
      </c>
      <c r="OF30" s="57" t="s">
        <v>351</v>
      </c>
      <c r="OG30" s="57"/>
      <c r="OH30" s="57"/>
      <c r="OI30" s="57"/>
      <c r="OJ30" s="57" t="s">
        <v>351</v>
      </c>
      <c r="OK30" s="38"/>
      <c r="OL30" s="38"/>
      <c r="OM30" s="61"/>
      <c r="ON30" s="57"/>
      <c r="OO30" s="57" t="s">
        <v>351</v>
      </c>
      <c r="OP30" s="57"/>
      <c r="OQ30" s="57"/>
      <c r="OR30" s="57"/>
      <c r="OS30" s="57" t="s">
        <v>351</v>
      </c>
      <c r="OT30" s="57"/>
      <c r="OU30" s="57" t="s">
        <v>351</v>
      </c>
      <c r="OV30" s="57" t="s">
        <v>351</v>
      </c>
      <c r="OW30" s="57"/>
      <c r="OX30" s="57"/>
      <c r="OY30" s="57"/>
      <c r="OZ30" s="57" t="s">
        <v>351</v>
      </c>
      <c r="PA30" s="57"/>
      <c r="PB30" s="57"/>
      <c r="PC30" s="57" t="s">
        <v>351</v>
      </c>
      <c r="PD30" s="57"/>
      <c r="PE30" s="38"/>
      <c r="PF30" s="38"/>
      <c r="PG30" s="57"/>
      <c r="PH30" s="57"/>
      <c r="PI30" s="57" t="s">
        <v>351</v>
      </c>
      <c r="PJ30" s="57"/>
      <c r="PK30" s="57"/>
      <c r="PL30" s="57" t="s">
        <v>351</v>
      </c>
      <c r="PM30" s="57"/>
      <c r="PN30" s="57"/>
      <c r="PO30" s="57" t="s">
        <v>351</v>
      </c>
      <c r="PP30" s="57" t="s">
        <v>351</v>
      </c>
      <c r="PQ30" s="57"/>
      <c r="PR30" s="57"/>
      <c r="PS30" s="57"/>
      <c r="PT30" s="57"/>
      <c r="PU30" s="57" t="s">
        <v>351</v>
      </c>
      <c r="PV30" s="57"/>
      <c r="PW30" s="57" t="s">
        <v>351</v>
      </c>
      <c r="PX30" s="38"/>
      <c r="PY30" s="38"/>
      <c r="PZ30" s="38"/>
      <c r="QA30" s="61"/>
      <c r="QB30" s="57"/>
      <c r="QC30" s="57"/>
      <c r="QD30" s="57"/>
      <c r="QE30" s="57" t="s">
        <v>351</v>
      </c>
      <c r="QF30" s="57" t="s">
        <v>351</v>
      </c>
      <c r="QG30" s="57"/>
      <c r="QH30" s="57"/>
      <c r="QI30" s="57"/>
      <c r="QJ30" s="57" t="s">
        <v>351</v>
      </c>
      <c r="QK30" s="57"/>
      <c r="QL30" s="57"/>
      <c r="QM30" s="57"/>
      <c r="QN30" s="57"/>
      <c r="QO30" s="57" t="s">
        <v>351</v>
      </c>
      <c r="QP30" s="57"/>
      <c r="QQ30" s="57"/>
      <c r="QR30" s="57"/>
      <c r="QS30" s="57"/>
      <c r="QT30" s="38"/>
      <c r="QU30" s="61"/>
      <c r="QV30" s="57" t="s">
        <v>351</v>
      </c>
      <c r="QW30" s="57"/>
      <c r="QX30" s="57"/>
      <c r="QY30" s="57" t="s">
        <v>351</v>
      </c>
      <c r="QZ30" s="57" t="s">
        <v>351</v>
      </c>
      <c r="RA30" s="57" t="s">
        <v>351</v>
      </c>
      <c r="RB30" s="57"/>
      <c r="RC30" s="57" t="s">
        <v>351</v>
      </c>
      <c r="RD30" s="57" t="s">
        <v>351</v>
      </c>
      <c r="RE30" s="57"/>
      <c r="RF30" s="57"/>
      <c r="RG30" s="57"/>
      <c r="RH30" s="57"/>
      <c r="RI30" s="57"/>
      <c r="RJ30" s="57"/>
      <c r="RK30" s="57"/>
      <c r="RL30" s="57" t="s">
        <v>351</v>
      </c>
      <c r="RM30" s="38"/>
      <c r="RN30" s="38"/>
      <c r="RO30" s="61"/>
      <c r="RP30" s="57" t="s">
        <v>351</v>
      </c>
      <c r="RQ30" s="57"/>
      <c r="RR30" s="57"/>
      <c r="RS30" s="57" t="s">
        <v>351</v>
      </c>
      <c r="RT30" s="57" t="s">
        <v>351</v>
      </c>
      <c r="RU30" s="57" t="s">
        <v>351</v>
      </c>
      <c r="RV30" s="57"/>
      <c r="RW30" s="57"/>
      <c r="RX30" s="57" t="s">
        <v>351</v>
      </c>
      <c r="RY30" s="57"/>
      <c r="RZ30" s="57"/>
      <c r="SA30" s="57"/>
      <c r="SB30" s="57"/>
      <c r="SC30" s="57" t="s">
        <v>351</v>
      </c>
      <c r="SD30" s="57"/>
      <c r="SE30" s="57" t="s">
        <v>351</v>
      </c>
      <c r="SF30" s="57"/>
      <c r="SG30" s="57"/>
      <c r="SH30" s="57"/>
      <c r="SI30" s="57" t="s">
        <v>351</v>
      </c>
      <c r="SJ30" s="57" t="s">
        <v>351</v>
      </c>
      <c r="SK30" s="38"/>
      <c r="SL30" s="38"/>
      <c r="SM30" s="61"/>
      <c r="SN30" s="57"/>
      <c r="SO30" s="57"/>
      <c r="SP30" s="57"/>
      <c r="SQ30" s="57"/>
      <c r="SR30" s="57"/>
      <c r="SS30" s="57"/>
      <c r="ST30" s="57"/>
      <c r="SU30" s="57" t="s">
        <v>351</v>
      </c>
      <c r="SV30" s="57" t="s">
        <v>351</v>
      </c>
      <c r="SW30" s="57"/>
      <c r="SX30" s="57"/>
      <c r="SY30" s="57" t="s">
        <v>351</v>
      </c>
      <c r="SZ30" s="57" t="s">
        <v>351</v>
      </c>
      <c r="TA30" s="57" t="s">
        <v>351</v>
      </c>
      <c r="TB30" s="57"/>
      <c r="TC30" s="57"/>
      <c r="TD30" s="57" t="s">
        <v>351</v>
      </c>
      <c r="TE30" s="57"/>
      <c r="TF30" s="38"/>
      <c r="TG30" s="57"/>
      <c r="TH30" s="57"/>
      <c r="TI30" s="57"/>
      <c r="TJ30" s="57"/>
      <c r="TK30" s="57"/>
      <c r="TL30" s="57"/>
      <c r="TM30" s="57"/>
      <c r="TN30" s="57"/>
      <c r="TO30" s="57"/>
      <c r="TP30" s="57"/>
      <c r="TQ30" s="57"/>
      <c r="TR30" s="57"/>
      <c r="TS30" s="57"/>
      <c r="TT30" s="57"/>
      <c r="TU30" s="57"/>
      <c r="TV30" s="57"/>
      <c r="TW30" s="57"/>
      <c r="TX30" s="57"/>
      <c r="TY30" s="38"/>
      <c r="TZ30" s="38"/>
      <c r="UA30" s="37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7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7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7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7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7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7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7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7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7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7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7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7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7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7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7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J30" s="85" t="str">
        <f t="shared" si="485"/>
        <v/>
      </c>
      <c r="AGK30" s="85" t="str">
        <f t="shared" si="486"/>
        <v/>
      </c>
      <c r="AGL30" s="85" t="str">
        <f t="shared" si="487"/>
        <v/>
      </c>
      <c r="AGP30" s="36">
        <f t="shared" si="488"/>
        <v>14</v>
      </c>
      <c r="AGQ30" s="36" t="str">
        <f t="shared" si="475"/>
        <v/>
      </c>
      <c r="AGR30" s="39">
        <f t="shared" si="489"/>
        <v>2</v>
      </c>
      <c r="AGS30" s="36" t="str">
        <f t="shared" si="490"/>
        <v/>
      </c>
      <c r="AGT30" s="36" t="str">
        <f t="shared" si="476"/>
        <v/>
      </c>
      <c r="AGU30" s="39">
        <f t="shared" si="491"/>
        <v>22</v>
      </c>
      <c r="AGV30" s="36" t="str">
        <f t="shared" si="492"/>
        <v/>
      </c>
      <c r="AGW30" s="36" t="str">
        <f t="shared" si="477"/>
        <v/>
      </c>
      <c r="AGX30" s="39">
        <f t="shared" si="493"/>
        <v>23</v>
      </c>
      <c r="AGY30" s="36" t="str">
        <f t="shared" si="494"/>
        <v/>
      </c>
      <c r="AGZ30" s="36" t="str">
        <f t="shared" si="478"/>
        <v/>
      </c>
      <c r="AHA30" s="39">
        <f t="shared" si="495"/>
        <v>7</v>
      </c>
      <c r="AHB30" s="36" t="str">
        <f t="shared" si="496"/>
        <v/>
      </c>
      <c r="AHC30" s="36" t="str">
        <f t="shared" si="479"/>
        <v/>
      </c>
      <c r="AHD30" s="39">
        <f t="shared" si="497"/>
        <v>23</v>
      </c>
      <c r="AHE30" s="36" t="str">
        <f t="shared" si="498"/>
        <v/>
      </c>
      <c r="AHF30" s="36" t="str">
        <f t="shared" si="480"/>
        <v/>
      </c>
      <c r="AHG30" s="39">
        <f t="shared" si="499"/>
        <v>24</v>
      </c>
      <c r="AHH30" s="36" t="str">
        <f t="shared" si="500"/>
        <v/>
      </c>
      <c r="AHI30" s="36" t="str">
        <f t="shared" si="481"/>
        <v/>
      </c>
      <c r="AHJ30" s="39" t="str">
        <f t="shared" si="501"/>
        <v/>
      </c>
      <c r="AHK30" s="36" t="str">
        <f t="shared" si="502"/>
        <v/>
      </c>
      <c r="AHL30" s="36" t="str">
        <f t="shared" si="482"/>
        <v/>
      </c>
      <c r="AHM30" s="39" t="str">
        <f t="shared" si="503"/>
        <v/>
      </c>
      <c r="AHN30" s="36" t="str">
        <f t="shared" si="504"/>
        <v/>
      </c>
      <c r="AHO30" s="36" t="str">
        <f t="shared" si="483"/>
        <v/>
      </c>
      <c r="AHP30" s="39" t="str">
        <f t="shared" si="505"/>
        <v/>
      </c>
      <c r="AHQ30" s="36" t="str">
        <f t="shared" si="506"/>
        <v/>
      </c>
      <c r="AHR30" s="36" t="str">
        <f t="shared" si="484"/>
        <v/>
      </c>
      <c r="AHS30" s="39" t="str">
        <f t="shared" si="507"/>
        <v/>
      </c>
    </row>
    <row r="31" spans="1:922" s="5" customFormat="1" outlineLevel="1" x14ac:dyDescent="0.25">
      <c r="A31" s="58">
        <f t="shared" si="508"/>
        <v>7</v>
      </c>
      <c r="B31" s="48" t="s">
        <v>287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 t="s">
        <v>351</v>
      </c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351</v>
      </c>
      <c r="AO31" s="57"/>
      <c r="AP31" s="38"/>
      <c r="AQ31" s="57"/>
      <c r="AR31" s="57"/>
      <c r="AS31" s="57" t="s">
        <v>351</v>
      </c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38"/>
      <c r="CD31" s="38"/>
      <c r="CE31" s="57"/>
      <c r="CF31" s="57"/>
      <c r="CG31" s="57"/>
      <c r="CH31" s="57"/>
      <c r="CI31" s="57"/>
      <c r="CJ31" s="57"/>
      <c r="CK31" s="57"/>
      <c r="CL31" s="57"/>
      <c r="CM31" s="57"/>
      <c r="CN31" s="57" t="s">
        <v>351</v>
      </c>
      <c r="CO31" s="57"/>
      <c r="CP31" s="57"/>
      <c r="CQ31" s="57" t="s">
        <v>351</v>
      </c>
      <c r="CR31" s="57" t="s">
        <v>351</v>
      </c>
      <c r="CS31" s="57"/>
      <c r="CT31" s="57"/>
      <c r="CU31" s="57" t="s">
        <v>360</v>
      </c>
      <c r="CV31" s="57" t="s">
        <v>360</v>
      </c>
      <c r="CW31" s="38"/>
      <c r="CX31" s="38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/>
      <c r="DT31" s="57"/>
      <c r="DU31" s="57"/>
      <c r="DV31" s="57" t="s">
        <v>351</v>
      </c>
      <c r="DW31" s="57"/>
      <c r="DX31" s="57"/>
      <c r="DY31" s="57"/>
      <c r="DZ31" s="57"/>
      <c r="EA31" s="57"/>
      <c r="EB31" s="57" t="s">
        <v>351</v>
      </c>
      <c r="EC31" s="57"/>
      <c r="ED31" s="57"/>
      <c r="EE31" s="57"/>
      <c r="EF31" s="57"/>
      <c r="EG31" s="57"/>
      <c r="EH31" s="57"/>
      <c r="EI31" s="57" t="s">
        <v>351</v>
      </c>
      <c r="EJ31" s="57" t="s">
        <v>351</v>
      </c>
      <c r="EK31" s="57"/>
      <c r="EL31" s="57"/>
      <c r="EM31" s="57"/>
      <c r="EN31" s="57"/>
      <c r="EO31" s="57"/>
      <c r="EP31" s="57"/>
      <c r="EQ31" s="57"/>
      <c r="ER31" s="57"/>
      <c r="ES31" s="57"/>
      <c r="ET31" s="57" t="s">
        <v>351</v>
      </c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/>
      <c r="FH31" s="57"/>
      <c r="FI31" s="57" t="s">
        <v>351</v>
      </c>
      <c r="FJ31" s="57" t="s">
        <v>351</v>
      </c>
      <c r="FK31" s="57"/>
      <c r="FL31" s="57"/>
      <c r="FM31" s="57" t="s">
        <v>351</v>
      </c>
      <c r="FN31" s="57"/>
      <c r="FO31" s="57" t="s">
        <v>351</v>
      </c>
      <c r="FP31" s="57" t="s">
        <v>351</v>
      </c>
      <c r="FQ31" s="57"/>
      <c r="FR31" s="57"/>
      <c r="FS31" s="57"/>
      <c r="FT31" s="57"/>
      <c r="FU31" s="57"/>
      <c r="FV31" s="57"/>
      <c r="FW31" s="57" t="s">
        <v>351</v>
      </c>
      <c r="FX31" s="57" t="s">
        <v>351</v>
      </c>
      <c r="FY31" s="38"/>
      <c r="FZ31" s="38"/>
      <c r="GA31" s="57"/>
      <c r="GB31" s="57"/>
      <c r="GC31" s="57"/>
      <c r="GD31" s="57" t="s">
        <v>351</v>
      </c>
      <c r="GE31" s="57" t="s">
        <v>351</v>
      </c>
      <c r="GF31" s="57"/>
      <c r="GG31" s="57"/>
      <c r="GH31" s="57"/>
      <c r="GI31" s="57"/>
      <c r="GJ31" s="57"/>
      <c r="GK31" s="57"/>
      <c r="GL31" s="57"/>
      <c r="GM31" s="57"/>
      <c r="GN31" s="57"/>
      <c r="GO31" s="57"/>
      <c r="GP31" s="57"/>
      <c r="GQ31" s="57" t="s">
        <v>351</v>
      </c>
      <c r="GR31" s="57" t="s">
        <v>351</v>
      </c>
      <c r="GS31" s="38"/>
      <c r="GT31" s="38"/>
      <c r="GU31" s="57"/>
      <c r="GV31" s="57"/>
      <c r="GW31" s="57" t="s">
        <v>351</v>
      </c>
      <c r="GX31" s="57" t="s">
        <v>351</v>
      </c>
      <c r="GY31" s="57" t="s">
        <v>351</v>
      </c>
      <c r="GZ31" s="57"/>
      <c r="HA31" s="57"/>
      <c r="HB31" s="57"/>
      <c r="HC31" s="57" t="s">
        <v>351</v>
      </c>
      <c r="HD31" s="57" t="s">
        <v>351</v>
      </c>
      <c r="HE31" s="57"/>
      <c r="HF31" s="57"/>
      <c r="HG31" s="57" t="s">
        <v>351</v>
      </c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 t="s">
        <v>351</v>
      </c>
      <c r="HT31" s="57"/>
      <c r="HU31" s="57"/>
      <c r="HV31" s="57"/>
      <c r="HW31" s="57" t="s">
        <v>351</v>
      </c>
      <c r="HX31" s="57" t="s">
        <v>351</v>
      </c>
      <c r="HY31" s="57"/>
      <c r="HZ31" s="57"/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57" t="s">
        <v>351</v>
      </c>
      <c r="IN31" s="57"/>
      <c r="IO31" s="57" t="s">
        <v>351</v>
      </c>
      <c r="IP31" s="57" t="s">
        <v>351</v>
      </c>
      <c r="IQ31" s="57"/>
      <c r="IR31" s="57"/>
      <c r="IS31" s="57"/>
      <c r="IT31" s="57"/>
      <c r="IU31" s="57" t="s">
        <v>351</v>
      </c>
      <c r="IV31" s="57" t="s">
        <v>351</v>
      </c>
      <c r="IW31" s="57"/>
      <c r="IX31" s="57"/>
      <c r="IY31" s="57" t="s">
        <v>351</v>
      </c>
      <c r="IZ31" s="57"/>
      <c r="JA31" s="57"/>
      <c r="JB31" s="57"/>
      <c r="JC31" s="57"/>
      <c r="JD31" s="57"/>
      <c r="JE31" s="57"/>
      <c r="JF31" s="57" t="s">
        <v>351</v>
      </c>
      <c r="JG31" s="57"/>
      <c r="JH31" s="57"/>
      <c r="JI31" s="57"/>
      <c r="JJ31" s="57"/>
      <c r="JK31" s="57"/>
      <c r="JL31" s="57"/>
      <c r="JM31" s="57"/>
      <c r="JN31" s="57"/>
      <c r="JO31" s="57"/>
      <c r="JP31" s="57"/>
      <c r="JQ31" s="57"/>
      <c r="JR31" s="57"/>
      <c r="JS31" s="57" t="s">
        <v>351</v>
      </c>
      <c r="JT31" s="57" t="s">
        <v>351</v>
      </c>
      <c r="JU31" s="38"/>
      <c r="JV31" s="38"/>
      <c r="JW31" s="57"/>
      <c r="JX31" s="57"/>
      <c r="JY31" s="57" t="s">
        <v>351</v>
      </c>
      <c r="JZ31" s="57" t="s">
        <v>351</v>
      </c>
      <c r="KA31" s="57"/>
      <c r="KB31" s="57"/>
      <c r="KC31" s="57"/>
      <c r="KD31" s="57"/>
      <c r="KE31" s="57"/>
      <c r="KF31" s="57"/>
      <c r="KG31" s="57"/>
      <c r="KH31" s="57"/>
      <c r="KI31" s="57" t="s">
        <v>351</v>
      </c>
      <c r="KJ31" s="57"/>
      <c r="KK31" s="57"/>
      <c r="KL31" s="57"/>
      <c r="KM31" s="57"/>
      <c r="KN31" s="57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57"/>
      <c r="NT31" s="57"/>
      <c r="NU31" s="57"/>
      <c r="NV31" s="57"/>
      <c r="NW31" s="57"/>
      <c r="NX31" s="57"/>
      <c r="NY31" s="57" t="s">
        <v>351</v>
      </c>
      <c r="NZ31" s="57"/>
      <c r="OA31" s="57"/>
      <c r="OB31" s="57" t="s">
        <v>351</v>
      </c>
      <c r="OC31" s="57"/>
      <c r="OD31" s="57"/>
      <c r="OE31" s="57" t="s">
        <v>351</v>
      </c>
      <c r="OF31" s="57" t="s">
        <v>351</v>
      </c>
      <c r="OG31" s="57"/>
      <c r="OH31" s="57"/>
      <c r="OI31" s="57"/>
      <c r="OJ31" s="57"/>
      <c r="OK31" s="38"/>
      <c r="OL31" s="38"/>
      <c r="OM31" s="61"/>
      <c r="ON31" s="57"/>
      <c r="OO31" s="57" t="s">
        <v>351</v>
      </c>
      <c r="OP31" s="57"/>
      <c r="OQ31" s="57"/>
      <c r="OR31" s="57"/>
      <c r="OS31" s="57" t="s">
        <v>351</v>
      </c>
      <c r="OT31" s="57"/>
      <c r="OU31" s="57" t="s">
        <v>351</v>
      </c>
      <c r="OV31" s="57" t="s">
        <v>351</v>
      </c>
      <c r="OW31" s="57"/>
      <c r="OX31" s="57"/>
      <c r="OY31" s="57"/>
      <c r="OZ31" s="57"/>
      <c r="PA31" s="57"/>
      <c r="PB31" s="57"/>
      <c r="PC31" s="57" t="s">
        <v>351</v>
      </c>
      <c r="PD31" s="57"/>
      <c r="PE31" s="38"/>
      <c r="PF31" s="38"/>
      <c r="PG31" s="57"/>
      <c r="PH31" s="57"/>
      <c r="PI31" s="57"/>
      <c r="PJ31" s="57"/>
      <c r="PK31" s="57"/>
      <c r="PL31" s="57" t="s">
        <v>351</v>
      </c>
      <c r="PM31" s="57"/>
      <c r="PN31" s="57"/>
      <c r="PO31" s="57" t="s">
        <v>351</v>
      </c>
      <c r="PP31" s="57" t="s">
        <v>351</v>
      </c>
      <c r="PQ31" s="57"/>
      <c r="PR31" s="57"/>
      <c r="PS31" s="57"/>
      <c r="PT31" s="57"/>
      <c r="PU31" s="57" t="s">
        <v>351</v>
      </c>
      <c r="PV31" s="57"/>
      <c r="PW31" s="57" t="s">
        <v>351</v>
      </c>
      <c r="PX31" s="38"/>
      <c r="PY31" s="38"/>
      <c r="PZ31" s="38"/>
      <c r="QA31" s="61"/>
      <c r="QB31" s="57"/>
      <c r="QC31" s="57"/>
      <c r="QD31" s="57"/>
      <c r="QE31" s="57" t="s">
        <v>351</v>
      </c>
      <c r="QF31" s="57"/>
      <c r="QG31" s="57"/>
      <c r="QH31" s="57"/>
      <c r="QI31" s="57"/>
      <c r="QJ31" s="57" t="s">
        <v>351</v>
      </c>
      <c r="QK31" s="57"/>
      <c r="QL31" s="57"/>
      <c r="QM31" s="57"/>
      <c r="QN31" s="57"/>
      <c r="QO31" s="57" t="s">
        <v>351</v>
      </c>
      <c r="QP31" s="57"/>
      <c r="QQ31" s="57"/>
      <c r="QR31" s="57"/>
      <c r="QS31" s="57"/>
      <c r="QT31" s="38"/>
      <c r="QU31" s="61"/>
      <c r="QV31" s="57" t="s">
        <v>351</v>
      </c>
      <c r="QW31" s="57"/>
      <c r="QX31" s="57"/>
      <c r="QY31" s="57" t="s">
        <v>351</v>
      </c>
      <c r="QZ31" s="57"/>
      <c r="RA31" s="57"/>
      <c r="RB31" s="57"/>
      <c r="RC31" s="57"/>
      <c r="RD31" s="57"/>
      <c r="RE31" s="57"/>
      <c r="RF31" s="57"/>
      <c r="RG31" s="57"/>
      <c r="RH31" s="57"/>
      <c r="RI31" s="57"/>
      <c r="RJ31" s="57"/>
      <c r="RK31" s="57"/>
      <c r="RL31" s="57" t="s">
        <v>351</v>
      </c>
      <c r="RM31" s="38"/>
      <c r="RN31" s="38"/>
      <c r="RO31" s="61"/>
      <c r="RP31" s="57"/>
      <c r="RQ31" s="57"/>
      <c r="RR31" s="57"/>
      <c r="RS31" s="57" t="s">
        <v>351</v>
      </c>
      <c r="RT31" s="57"/>
      <c r="RU31" s="57"/>
      <c r="RV31" s="57"/>
      <c r="RW31" s="57"/>
      <c r="RX31" s="57" t="s">
        <v>351</v>
      </c>
      <c r="RY31" s="57"/>
      <c r="RZ31" s="57"/>
      <c r="SA31" s="57"/>
      <c r="SB31" s="57"/>
      <c r="SC31" s="57"/>
      <c r="SD31" s="57"/>
      <c r="SE31" s="57"/>
      <c r="SF31" s="57"/>
      <c r="SG31" s="57"/>
      <c r="SH31" s="57"/>
      <c r="SI31" s="57"/>
      <c r="SJ31" s="57"/>
      <c r="SK31" s="38"/>
      <c r="SL31" s="38"/>
      <c r="SM31" s="61"/>
      <c r="SN31" s="57"/>
      <c r="SO31" s="57"/>
      <c r="SP31" s="57"/>
      <c r="SQ31" s="57"/>
      <c r="SR31" s="57"/>
      <c r="SS31" s="57"/>
      <c r="ST31" s="57"/>
      <c r="SU31" s="57" t="s">
        <v>351</v>
      </c>
      <c r="SV31" s="57" t="s">
        <v>351</v>
      </c>
      <c r="SW31" s="57"/>
      <c r="SX31" s="57"/>
      <c r="SY31" s="57"/>
      <c r="SZ31" s="57"/>
      <c r="TA31" s="57"/>
      <c r="TB31" s="57"/>
      <c r="TC31" s="57"/>
      <c r="TD31" s="57"/>
      <c r="TE31" s="57"/>
      <c r="TF31" s="38"/>
      <c r="TG31" s="57"/>
      <c r="TH31" s="57"/>
      <c r="TI31" s="57"/>
      <c r="TJ31" s="57"/>
      <c r="TK31" s="57"/>
      <c r="TL31" s="57"/>
      <c r="TM31" s="57"/>
      <c r="TN31" s="57"/>
      <c r="TO31" s="57"/>
      <c r="TP31" s="57"/>
      <c r="TQ31" s="57"/>
      <c r="TR31" s="57"/>
      <c r="TS31" s="57"/>
      <c r="TT31" s="57"/>
      <c r="TU31" s="57"/>
      <c r="TV31" s="57"/>
      <c r="TW31" s="57"/>
      <c r="TX31" s="57"/>
      <c r="TY31" s="38"/>
      <c r="TZ31" s="38"/>
      <c r="UA31" s="37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7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7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7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7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7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7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7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7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7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7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7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7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7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7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7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J31" s="85" t="str">
        <f t="shared" si="485"/>
        <v/>
      </c>
      <c r="AGK31" s="85" t="str">
        <f t="shared" si="486"/>
        <v/>
      </c>
      <c r="AGL31" s="85" t="str">
        <f t="shared" si="487"/>
        <v/>
      </c>
      <c r="AGP31" s="36" t="str">
        <f t="shared" si="488"/>
        <v/>
      </c>
      <c r="AGQ31" s="36" t="str">
        <f t="shared" si="475"/>
        <v/>
      </c>
      <c r="AGR31" s="39">
        <f t="shared" si="489"/>
        <v>4</v>
      </c>
      <c r="AGS31" s="36" t="str">
        <f t="shared" si="490"/>
        <v/>
      </c>
      <c r="AGT31" s="36" t="str">
        <f t="shared" si="476"/>
        <v/>
      </c>
      <c r="AGU31" s="39">
        <f t="shared" si="491"/>
        <v>16</v>
      </c>
      <c r="AGV31" s="36" t="str">
        <f t="shared" si="492"/>
        <v/>
      </c>
      <c r="AGW31" s="36" t="str">
        <f t="shared" si="477"/>
        <v/>
      </c>
      <c r="AGX31" s="39">
        <f t="shared" si="493"/>
        <v>20</v>
      </c>
      <c r="AGY31" s="36" t="str">
        <f t="shared" si="494"/>
        <v/>
      </c>
      <c r="AGZ31" s="36" t="str">
        <f t="shared" si="478"/>
        <v/>
      </c>
      <c r="AHA31" s="39">
        <f t="shared" si="495"/>
        <v>5</v>
      </c>
      <c r="AHB31" s="36" t="str">
        <f t="shared" si="496"/>
        <v/>
      </c>
      <c r="AHC31" s="36" t="str">
        <f t="shared" si="479"/>
        <v/>
      </c>
      <c r="AHD31" s="39">
        <f t="shared" si="497"/>
        <v>14</v>
      </c>
      <c r="AHE31" s="36" t="str">
        <f t="shared" si="498"/>
        <v/>
      </c>
      <c r="AHF31" s="36" t="str">
        <f t="shared" si="480"/>
        <v/>
      </c>
      <c r="AHG31" s="39">
        <f t="shared" si="499"/>
        <v>10</v>
      </c>
      <c r="AHH31" s="36" t="str">
        <f t="shared" si="500"/>
        <v/>
      </c>
      <c r="AHI31" s="36" t="str">
        <f t="shared" si="481"/>
        <v/>
      </c>
      <c r="AHJ31" s="39" t="str">
        <f t="shared" si="501"/>
        <v/>
      </c>
      <c r="AHK31" s="36" t="str">
        <f t="shared" si="502"/>
        <v/>
      </c>
      <c r="AHL31" s="36" t="str">
        <f t="shared" si="482"/>
        <v/>
      </c>
      <c r="AHM31" s="39" t="str">
        <f t="shared" si="503"/>
        <v/>
      </c>
      <c r="AHN31" s="36" t="str">
        <f t="shared" si="504"/>
        <v/>
      </c>
      <c r="AHO31" s="36" t="str">
        <f t="shared" si="483"/>
        <v/>
      </c>
      <c r="AHP31" s="39" t="str">
        <f t="shared" si="505"/>
        <v/>
      </c>
      <c r="AHQ31" s="36" t="str">
        <f t="shared" si="506"/>
        <v/>
      </c>
      <c r="AHR31" s="36" t="str">
        <f t="shared" si="484"/>
        <v/>
      </c>
      <c r="AHS31" s="39" t="str">
        <f t="shared" si="507"/>
        <v/>
      </c>
    </row>
    <row r="32" spans="1:922" s="5" customFormat="1" outlineLevel="1" x14ac:dyDescent="0.25">
      <c r="A32" s="58">
        <v>8</v>
      </c>
      <c r="B32" s="48" t="s">
        <v>288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 t="s">
        <v>351</v>
      </c>
      <c r="AN32" s="57" t="s">
        <v>351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 t="s">
        <v>351</v>
      </c>
      <c r="BL32" s="57" t="s">
        <v>351</v>
      </c>
      <c r="BM32" s="57"/>
      <c r="BN32" s="57"/>
      <c r="BO32" s="57" t="s">
        <v>351</v>
      </c>
      <c r="BP32" s="57"/>
      <c r="BQ32" s="57"/>
      <c r="BR32" s="57"/>
      <c r="BS32" s="57"/>
      <c r="BT32" s="57"/>
      <c r="BU32" s="57"/>
      <c r="BV32" s="57"/>
      <c r="BW32" s="57"/>
      <c r="BX32" s="57" t="s">
        <v>351</v>
      </c>
      <c r="BY32" s="57" t="s">
        <v>351</v>
      </c>
      <c r="BZ32" s="57" t="s">
        <v>351</v>
      </c>
      <c r="CA32" s="57" t="s">
        <v>351</v>
      </c>
      <c r="CB32" s="57" t="s">
        <v>351</v>
      </c>
      <c r="CC32" s="38"/>
      <c r="CD32" s="38"/>
      <c r="CE32" s="57" t="s">
        <v>351</v>
      </c>
      <c r="CF32" s="57"/>
      <c r="CG32" s="57"/>
      <c r="CH32" s="57"/>
      <c r="CI32" s="57" t="s">
        <v>351</v>
      </c>
      <c r="CJ32" s="57" t="s">
        <v>351</v>
      </c>
      <c r="CK32" s="57" t="s">
        <v>351</v>
      </c>
      <c r="CL32" s="57"/>
      <c r="CM32" s="57" t="s">
        <v>351</v>
      </c>
      <c r="CN32" s="57" t="s">
        <v>351</v>
      </c>
      <c r="CO32" s="57"/>
      <c r="CP32" s="57"/>
      <c r="CQ32" s="57" t="s">
        <v>351</v>
      </c>
      <c r="CR32" s="57" t="s">
        <v>351</v>
      </c>
      <c r="CS32" s="57"/>
      <c r="CT32" s="57"/>
      <c r="CU32" s="57" t="s">
        <v>360</v>
      </c>
      <c r="CV32" s="57" t="s">
        <v>351</v>
      </c>
      <c r="CW32" s="38"/>
      <c r="CX32" s="38"/>
      <c r="CY32" s="57" t="s">
        <v>351</v>
      </c>
      <c r="CZ32" s="57" t="s">
        <v>351</v>
      </c>
      <c r="DA32" s="57" t="s">
        <v>351</v>
      </c>
      <c r="DB32" s="57" t="s">
        <v>351</v>
      </c>
      <c r="DC32" s="57" t="s">
        <v>351</v>
      </c>
      <c r="DD32" s="57"/>
      <c r="DE32" s="57" t="s">
        <v>351</v>
      </c>
      <c r="DF32" s="57"/>
      <c r="DG32" s="57" t="s">
        <v>351</v>
      </c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 t="s">
        <v>351</v>
      </c>
      <c r="DT32" s="57"/>
      <c r="DU32" s="57"/>
      <c r="DV32" s="57" t="s">
        <v>351</v>
      </c>
      <c r="DW32" s="57" t="s">
        <v>351</v>
      </c>
      <c r="DX32" s="57" t="s">
        <v>351</v>
      </c>
      <c r="DY32" s="57" t="s">
        <v>351</v>
      </c>
      <c r="DZ32" s="57"/>
      <c r="EA32" s="57" t="s">
        <v>351</v>
      </c>
      <c r="EB32" s="57" t="s">
        <v>351</v>
      </c>
      <c r="EC32" s="57"/>
      <c r="ED32" s="57"/>
      <c r="EE32" s="57"/>
      <c r="EF32" s="57"/>
      <c r="EG32" s="57"/>
      <c r="EH32" s="57"/>
      <c r="EI32" s="57" t="s">
        <v>351</v>
      </c>
      <c r="EJ32" s="57" t="s">
        <v>351</v>
      </c>
      <c r="EK32" s="57"/>
      <c r="EL32" s="57"/>
      <c r="EM32" s="57" t="s">
        <v>351</v>
      </c>
      <c r="EN32" s="57"/>
      <c r="EO32" s="57" t="s">
        <v>351</v>
      </c>
      <c r="EP32" s="57"/>
      <c r="EQ32" s="57" t="s">
        <v>351</v>
      </c>
      <c r="ER32" s="57" t="s">
        <v>351</v>
      </c>
      <c r="ES32" s="57" t="s">
        <v>351</v>
      </c>
      <c r="ET32" s="57" t="s">
        <v>351</v>
      </c>
      <c r="EU32" s="57" t="s">
        <v>351</v>
      </c>
      <c r="EV32" s="57" t="s">
        <v>351</v>
      </c>
      <c r="EW32" s="57"/>
      <c r="EX32" s="57"/>
      <c r="EY32" s="57"/>
      <c r="EZ32" s="57" t="s">
        <v>351</v>
      </c>
      <c r="FA32" s="57"/>
      <c r="FB32" s="57"/>
      <c r="FC32" s="57" t="s">
        <v>351</v>
      </c>
      <c r="FD32" s="57" t="s">
        <v>351</v>
      </c>
      <c r="FE32" s="38"/>
      <c r="FF32" s="38"/>
      <c r="FG32" s="57" t="s">
        <v>351</v>
      </c>
      <c r="FH32" s="57"/>
      <c r="FI32" s="57" t="s">
        <v>351</v>
      </c>
      <c r="FJ32" s="57" t="s">
        <v>351</v>
      </c>
      <c r="FK32" s="57" t="s">
        <v>351</v>
      </c>
      <c r="FL32" s="57"/>
      <c r="FM32" s="57" t="s">
        <v>351</v>
      </c>
      <c r="FN32" s="57"/>
      <c r="FO32" s="57" t="s">
        <v>351</v>
      </c>
      <c r="FP32" s="57" t="s">
        <v>351</v>
      </c>
      <c r="FQ32" s="57"/>
      <c r="FR32" s="57"/>
      <c r="FS32" s="57" t="s">
        <v>351</v>
      </c>
      <c r="FT32" s="57" t="s">
        <v>351</v>
      </c>
      <c r="FU32" s="57"/>
      <c r="FV32" s="57"/>
      <c r="FW32" s="57" t="s">
        <v>351</v>
      </c>
      <c r="FX32" s="57" t="s">
        <v>351</v>
      </c>
      <c r="FY32" s="38"/>
      <c r="FZ32" s="38"/>
      <c r="GA32" s="57" t="s">
        <v>351</v>
      </c>
      <c r="GB32" s="57"/>
      <c r="GC32" s="57" t="s">
        <v>351</v>
      </c>
      <c r="GD32" s="57" t="s">
        <v>351</v>
      </c>
      <c r="GE32" s="57" t="s">
        <v>351</v>
      </c>
      <c r="GF32" s="57" t="s">
        <v>351</v>
      </c>
      <c r="GG32" s="57" t="s">
        <v>351</v>
      </c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351</v>
      </c>
      <c r="GR32" s="57" t="s">
        <v>351</v>
      </c>
      <c r="GS32" s="38"/>
      <c r="GT32" s="38"/>
      <c r="GU32" s="57" t="s">
        <v>351</v>
      </c>
      <c r="GV32" s="57"/>
      <c r="GW32" s="57" t="s">
        <v>351</v>
      </c>
      <c r="GX32" s="57" t="s">
        <v>351</v>
      </c>
      <c r="GY32" s="57" t="s">
        <v>351</v>
      </c>
      <c r="GZ32" s="57"/>
      <c r="HA32" s="57" t="s">
        <v>351</v>
      </c>
      <c r="HB32" s="57"/>
      <c r="HC32" s="57" t="s">
        <v>351</v>
      </c>
      <c r="HD32" s="57" t="s">
        <v>351</v>
      </c>
      <c r="HE32" s="57"/>
      <c r="HF32" s="57"/>
      <c r="HG32" s="57" t="s">
        <v>351</v>
      </c>
      <c r="HH32" s="57"/>
      <c r="HI32" s="57"/>
      <c r="HJ32" s="57"/>
      <c r="HK32" s="57" t="s">
        <v>351</v>
      </c>
      <c r="HL32" s="57" t="s">
        <v>351</v>
      </c>
      <c r="HM32" s="57"/>
      <c r="HN32" s="38"/>
      <c r="HO32" s="37"/>
      <c r="HP32" s="38"/>
      <c r="HQ32" s="38"/>
      <c r="HR32" s="38"/>
      <c r="HS32" s="57" t="s">
        <v>351</v>
      </c>
      <c r="HT32" s="57"/>
      <c r="HU32" s="57" t="s">
        <v>351</v>
      </c>
      <c r="HV32" s="57" t="s">
        <v>351</v>
      </c>
      <c r="HW32" s="57" t="s">
        <v>351</v>
      </c>
      <c r="HX32" s="57"/>
      <c r="HY32" s="57" t="s">
        <v>351</v>
      </c>
      <c r="HZ32" s="57" t="s">
        <v>351</v>
      </c>
      <c r="IA32" s="57" t="s">
        <v>351</v>
      </c>
      <c r="IB32" s="57" t="s">
        <v>351</v>
      </c>
      <c r="IC32" s="57"/>
      <c r="ID32" s="57"/>
      <c r="IE32" s="57"/>
      <c r="IF32" s="57" t="s">
        <v>351</v>
      </c>
      <c r="IG32" s="57"/>
      <c r="IH32" s="57"/>
      <c r="II32" s="57" t="s">
        <v>351</v>
      </c>
      <c r="IJ32" s="57"/>
      <c r="IK32" s="38"/>
      <c r="IL32" s="38"/>
      <c r="IM32" s="57" t="s">
        <v>351</v>
      </c>
      <c r="IN32" s="57"/>
      <c r="IO32" s="57" t="s">
        <v>351</v>
      </c>
      <c r="IP32" s="57" t="s">
        <v>351</v>
      </c>
      <c r="IQ32" s="57" t="s">
        <v>351</v>
      </c>
      <c r="IR32" s="57"/>
      <c r="IS32" s="57" t="s">
        <v>351</v>
      </c>
      <c r="IT32" s="57"/>
      <c r="IU32" s="57" t="s">
        <v>351</v>
      </c>
      <c r="IV32" s="57"/>
      <c r="IW32" s="57"/>
      <c r="IX32" s="57"/>
      <c r="IY32" s="57" t="s">
        <v>351</v>
      </c>
      <c r="IZ32" s="57"/>
      <c r="JA32" s="57"/>
      <c r="JB32" s="57"/>
      <c r="JC32" s="57" t="s">
        <v>351</v>
      </c>
      <c r="JD32" s="57" t="s">
        <v>351</v>
      </c>
      <c r="JE32" s="57"/>
      <c r="JF32" s="57" t="s">
        <v>351</v>
      </c>
      <c r="JG32" s="57" t="s">
        <v>351</v>
      </c>
      <c r="JH32" s="57"/>
      <c r="JI32" s="57" t="s">
        <v>351</v>
      </c>
      <c r="JJ32" s="57"/>
      <c r="JK32" s="57" t="s">
        <v>351</v>
      </c>
      <c r="JL32" s="57" t="s">
        <v>351</v>
      </c>
      <c r="JM32" s="57"/>
      <c r="JN32" s="57"/>
      <c r="JO32" s="57"/>
      <c r="JP32" s="57" t="s">
        <v>351</v>
      </c>
      <c r="JQ32" s="57" t="s">
        <v>351</v>
      </c>
      <c r="JR32" s="57" t="s">
        <v>351</v>
      </c>
      <c r="JS32" s="57" t="s">
        <v>351</v>
      </c>
      <c r="JT32" s="57" t="s">
        <v>351</v>
      </c>
      <c r="JU32" s="38"/>
      <c r="JV32" s="38"/>
      <c r="JW32" s="57" t="s">
        <v>351</v>
      </c>
      <c r="JX32" s="57"/>
      <c r="JY32" s="57" t="s">
        <v>351</v>
      </c>
      <c r="JZ32" s="57" t="s">
        <v>351</v>
      </c>
      <c r="KA32" s="57" t="s">
        <v>351</v>
      </c>
      <c r="KB32" s="57"/>
      <c r="KC32" s="57" t="s">
        <v>351</v>
      </c>
      <c r="KD32" s="57"/>
      <c r="KE32" s="57" t="s">
        <v>351</v>
      </c>
      <c r="KF32" s="57" t="s">
        <v>351</v>
      </c>
      <c r="KG32" s="57"/>
      <c r="KH32" s="57"/>
      <c r="KI32" s="57" t="s">
        <v>351</v>
      </c>
      <c r="KJ32" s="57" t="s">
        <v>351</v>
      </c>
      <c r="KK32" s="57"/>
      <c r="KL32" s="57"/>
      <c r="KM32" s="57" t="s">
        <v>351</v>
      </c>
      <c r="KN32" s="57" t="s">
        <v>351</v>
      </c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57"/>
      <c r="NT32" s="57"/>
      <c r="NU32" s="57"/>
      <c r="NV32" s="57"/>
      <c r="NW32" s="57" t="s">
        <v>351</v>
      </c>
      <c r="NX32" s="57"/>
      <c r="NY32" s="57" t="s">
        <v>351</v>
      </c>
      <c r="NZ32" s="57"/>
      <c r="OA32" s="57"/>
      <c r="OB32" s="57" t="s">
        <v>351</v>
      </c>
      <c r="OC32" s="57"/>
      <c r="OD32" s="57"/>
      <c r="OE32" s="57"/>
      <c r="OF32" s="57"/>
      <c r="OG32" s="57"/>
      <c r="OH32" s="57"/>
      <c r="OI32" s="57"/>
      <c r="OJ32" s="57"/>
      <c r="OK32" s="38"/>
      <c r="OL32" s="38"/>
      <c r="OM32" s="61"/>
      <c r="ON32" s="57"/>
      <c r="OO32" s="57" t="s">
        <v>351</v>
      </c>
      <c r="OP32" s="57"/>
      <c r="OQ32" s="57"/>
      <c r="OR32" s="57" t="s">
        <v>351</v>
      </c>
      <c r="OS32" s="57" t="s">
        <v>351</v>
      </c>
      <c r="OT32" s="57"/>
      <c r="OU32" s="57" t="s">
        <v>351</v>
      </c>
      <c r="OV32" s="57" t="s">
        <v>351</v>
      </c>
      <c r="OW32" s="57"/>
      <c r="OX32" s="57"/>
      <c r="OY32" s="57"/>
      <c r="OZ32" s="57" t="s">
        <v>351</v>
      </c>
      <c r="PA32" s="57" t="s">
        <v>351</v>
      </c>
      <c r="PB32" s="57"/>
      <c r="PC32" s="57" t="s">
        <v>351</v>
      </c>
      <c r="PD32" s="57"/>
      <c r="PE32" s="38"/>
      <c r="PF32" s="38"/>
      <c r="PG32" s="57" t="s">
        <v>351</v>
      </c>
      <c r="PH32" s="57" t="s">
        <v>351</v>
      </c>
      <c r="PI32" s="57" t="s">
        <v>351</v>
      </c>
      <c r="PJ32" s="57"/>
      <c r="PK32" s="57"/>
      <c r="PL32" s="57" t="s">
        <v>351</v>
      </c>
      <c r="PM32" s="57"/>
      <c r="PN32" s="57"/>
      <c r="PO32" s="57" t="s">
        <v>351</v>
      </c>
      <c r="PP32" s="57" t="s">
        <v>351</v>
      </c>
      <c r="PQ32" s="57"/>
      <c r="PR32" s="57"/>
      <c r="PS32" s="57"/>
      <c r="PT32" s="57"/>
      <c r="PU32" s="57" t="s">
        <v>351</v>
      </c>
      <c r="PV32" s="57"/>
      <c r="PW32" s="57" t="s">
        <v>351</v>
      </c>
      <c r="PX32" s="38"/>
      <c r="PY32" s="38"/>
      <c r="PZ32" s="38"/>
      <c r="QA32" s="61"/>
      <c r="QB32" s="57" t="s">
        <v>351</v>
      </c>
      <c r="QC32" s="57"/>
      <c r="QD32" s="57"/>
      <c r="QE32" s="57" t="s">
        <v>351</v>
      </c>
      <c r="QF32" s="57" t="s">
        <v>351</v>
      </c>
      <c r="QG32" s="57"/>
      <c r="QH32" s="57"/>
      <c r="QI32" s="57"/>
      <c r="QJ32" s="57" t="s">
        <v>351</v>
      </c>
      <c r="QK32" s="57"/>
      <c r="QL32" s="57"/>
      <c r="QM32" s="57"/>
      <c r="QN32" s="57"/>
      <c r="QO32" s="57" t="s">
        <v>351</v>
      </c>
      <c r="QP32" s="57"/>
      <c r="QQ32" s="57"/>
      <c r="QR32" s="57" t="s">
        <v>351</v>
      </c>
      <c r="QS32" s="57"/>
      <c r="QT32" s="38"/>
      <c r="QU32" s="61"/>
      <c r="QV32" s="57" t="s">
        <v>351</v>
      </c>
      <c r="QW32" s="57"/>
      <c r="QX32" s="57"/>
      <c r="QY32" s="57" t="s">
        <v>351</v>
      </c>
      <c r="QZ32" s="57" t="s">
        <v>351</v>
      </c>
      <c r="RA32" s="57" t="s">
        <v>351</v>
      </c>
      <c r="RB32" s="57"/>
      <c r="RC32" s="57" t="s">
        <v>351</v>
      </c>
      <c r="RD32" s="57" t="s">
        <v>351</v>
      </c>
      <c r="RE32" s="57"/>
      <c r="RF32" s="57"/>
      <c r="RG32" s="57"/>
      <c r="RH32" s="57"/>
      <c r="RI32" s="57" t="s">
        <v>351</v>
      </c>
      <c r="RJ32" s="57"/>
      <c r="RK32" s="57"/>
      <c r="RL32" s="57" t="s">
        <v>351</v>
      </c>
      <c r="RM32" s="38"/>
      <c r="RN32" s="38"/>
      <c r="RO32" s="61"/>
      <c r="RP32" s="57" t="s">
        <v>351</v>
      </c>
      <c r="RQ32" s="57"/>
      <c r="RR32" s="57"/>
      <c r="RS32" s="57" t="s">
        <v>351</v>
      </c>
      <c r="RT32" s="57" t="s">
        <v>351</v>
      </c>
      <c r="RU32" s="57" t="s">
        <v>351</v>
      </c>
      <c r="RV32" s="57"/>
      <c r="RW32" s="57"/>
      <c r="RX32" s="57" t="s">
        <v>351</v>
      </c>
      <c r="RY32" s="57"/>
      <c r="RZ32" s="57"/>
      <c r="SA32" s="57"/>
      <c r="SB32" s="57"/>
      <c r="SC32" s="57" t="s">
        <v>351</v>
      </c>
      <c r="SD32" s="57"/>
      <c r="SE32" s="57" t="s">
        <v>351</v>
      </c>
      <c r="SF32" s="57"/>
      <c r="SG32" s="57"/>
      <c r="SH32" s="57"/>
      <c r="SI32" s="57" t="s">
        <v>351</v>
      </c>
      <c r="SJ32" s="57" t="s">
        <v>351</v>
      </c>
      <c r="SK32" s="38"/>
      <c r="SL32" s="38"/>
      <c r="SM32" s="61"/>
      <c r="SN32" s="57"/>
      <c r="SO32" s="57"/>
      <c r="SP32" s="57"/>
      <c r="SQ32" s="57"/>
      <c r="SR32" s="57"/>
      <c r="SS32" s="57"/>
      <c r="ST32" s="57"/>
      <c r="SU32" s="57" t="s">
        <v>351</v>
      </c>
      <c r="SV32" s="57" t="s">
        <v>351</v>
      </c>
      <c r="SW32" s="57"/>
      <c r="SX32" s="57"/>
      <c r="SY32" s="57" t="s">
        <v>351</v>
      </c>
      <c r="SZ32" s="57" t="s">
        <v>351</v>
      </c>
      <c r="TA32" s="57" t="s">
        <v>351</v>
      </c>
      <c r="TB32" s="57"/>
      <c r="TC32" s="57"/>
      <c r="TD32" s="57" t="s">
        <v>351</v>
      </c>
      <c r="TE32" s="57"/>
      <c r="TF32" s="38"/>
      <c r="TG32" s="57"/>
      <c r="TH32" s="57"/>
      <c r="TI32" s="57"/>
      <c r="TJ32" s="57"/>
      <c r="TK32" s="57" t="s">
        <v>351</v>
      </c>
      <c r="TL32" s="57" t="s">
        <v>351</v>
      </c>
      <c r="TM32" s="57" t="s">
        <v>351</v>
      </c>
      <c r="TN32" s="57"/>
      <c r="TO32" s="57" t="s">
        <v>351</v>
      </c>
      <c r="TP32" s="57" t="s">
        <v>351</v>
      </c>
      <c r="TQ32" s="57"/>
      <c r="TR32" s="57"/>
      <c r="TS32" s="57"/>
      <c r="TT32" s="57"/>
      <c r="TU32" s="57" t="s">
        <v>351</v>
      </c>
      <c r="TV32" s="57"/>
      <c r="TW32" s="57"/>
      <c r="TX32" s="57" t="s">
        <v>351</v>
      </c>
      <c r="TY32" s="38"/>
      <c r="TZ32" s="38"/>
      <c r="UA32" s="37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7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7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7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7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7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7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7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7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7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7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7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7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7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7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7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J32" s="85" t="str">
        <f t="shared" si="485"/>
        <v/>
      </c>
      <c r="AGK32" s="85" t="str">
        <f t="shared" si="486"/>
        <v/>
      </c>
      <c r="AGL32" s="85">
        <f t="shared" si="487"/>
        <v>7</v>
      </c>
      <c r="AGP32" s="36" t="str">
        <f t="shared" si="488"/>
        <v/>
      </c>
      <c r="AGQ32" s="36" t="str">
        <f t="shared" si="475"/>
        <v/>
      </c>
      <c r="AGR32" s="39">
        <f t="shared" si="489"/>
        <v>16</v>
      </c>
      <c r="AGS32" s="36" t="str">
        <f t="shared" si="490"/>
        <v/>
      </c>
      <c r="AGT32" s="36" t="str">
        <f t="shared" si="476"/>
        <v/>
      </c>
      <c r="AGU32" s="39">
        <f t="shared" si="491"/>
        <v>42</v>
      </c>
      <c r="AGV32" s="36" t="str">
        <f t="shared" si="492"/>
        <v/>
      </c>
      <c r="AGW32" s="36" t="str">
        <f t="shared" si="477"/>
        <v/>
      </c>
      <c r="AGX32" s="39">
        <f t="shared" si="493"/>
        <v>38</v>
      </c>
      <c r="AGY32" s="36" t="str">
        <f t="shared" si="494"/>
        <v/>
      </c>
      <c r="AGZ32" s="36" t="str">
        <f t="shared" si="478"/>
        <v/>
      </c>
      <c r="AHA32" s="39">
        <f t="shared" si="495"/>
        <v>20</v>
      </c>
      <c r="AHB32" s="36" t="str">
        <f t="shared" si="496"/>
        <v/>
      </c>
      <c r="AHC32" s="36" t="str">
        <f t="shared" si="479"/>
        <v/>
      </c>
      <c r="AHD32" s="39">
        <f t="shared" si="497"/>
        <v>19</v>
      </c>
      <c r="AHE32" s="36" t="str">
        <f t="shared" si="498"/>
        <v/>
      </c>
      <c r="AHF32" s="36" t="str">
        <f t="shared" si="480"/>
        <v/>
      </c>
      <c r="AHG32" s="39">
        <f t="shared" si="499"/>
        <v>27</v>
      </c>
      <c r="AHH32" s="36" t="str">
        <f t="shared" si="500"/>
        <v/>
      </c>
      <c r="AHI32" s="36" t="str">
        <f t="shared" si="481"/>
        <v/>
      </c>
      <c r="AHJ32" s="39">
        <f t="shared" si="501"/>
        <v>7</v>
      </c>
      <c r="AHK32" s="36" t="str">
        <f t="shared" si="502"/>
        <v/>
      </c>
      <c r="AHL32" s="36" t="str">
        <f t="shared" si="482"/>
        <v/>
      </c>
      <c r="AHM32" s="39" t="str">
        <f t="shared" si="503"/>
        <v/>
      </c>
      <c r="AHN32" s="36" t="str">
        <f t="shared" si="504"/>
        <v/>
      </c>
      <c r="AHO32" s="36" t="str">
        <f t="shared" si="483"/>
        <v/>
      </c>
      <c r="AHP32" s="39" t="str">
        <f t="shared" si="505"/>
        <v/>
      </c>
      <c r="AHQ32" s="36" t="str">
        <f t="shared" si="506"/>
        <v/>
      </c>
      <c r="AHR32" s="36" t="str">
        <f t="shared" si="484"/>
        <v/>
      </c>
      <c r="AHS32" s="39" t="str">
        <f t="shared" si="507"/>
        <v/>
      </c>
    </row>
    <row r="33" spans="1:903" s="5" customFormat="1" outlineLevel="1" x14ac:dyDescent="0.25">
      <c r="A33" s="58">
        <v>9</v>
      </c>
      <c r="B33" s="48" t="s">
        <v>289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/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38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38"/>
      <c r="CD33" s="38"/>
      <c r="CE33" s="57"/>
      <c r="CF33" s="57"/>
      <c r="CG33" s="57"/>
      <c r="CH33" s="57"/>
      <c r="CI33" s="57"/>
      <c r="CJ33" s="57"/>
      <c r="CK33" s="57"/>
      <c r="CL33" s="57"/>
      <c r="CM33" s="57" t="s">
        <v>351</v>
      </c>
      <c r="CN33" s="57" t="s">
        <v>351</v>
      </c>
      <c r="CO33" s="57"/>
      <c r="CP33" s="57"/>
      <c r="CQ33" s="57" t="s">
        <v>351</v>
      </c>
      <c r="CR33" s="57"/>
      <c r="CS33" s="57"/>
      <c r="CT33" s="57"/>
      <c r="CU33" s="57" t="s">
        <v>351</v>
      </c>
      <c r="CV33" s="57" t="s">
        <v>351</v>
      </c>
      <c r="CW33" s="38"/>
      <c r="CX33" s="38"/>
      <c r="CY33" s="57"/>
      <c r="CZ33" s="57"/>
      <c r="DA33" s="57"/>
      <c r="DB33" s="57" t="s">
        <v>351</v>
      </c>
      <c r="DC33" s="57"/>
      <c r="DD33" s="57"/>
      <c r="DE33" s="57"/>
      <c r="DF33" s="57"/>
      <c r="DG33" s="57" t="s">
        <v>351</v>
      </c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/>
      <c r="DT33" s="57"/>
      <c r="DU33" s="57"/>
      <c r="DV33" s="57" t="s">
        <v>351</v>
      </c>
      <c r="DW33" s="57"/>
      <c r="DX33" s="57"/>
      <c r="DY33" s="57" t="s">
        <v>351</v>
      </c>
      <c r="DZ33" s="57"/>
      <c r="EA33" s="57"/>
      <c r="EB33" s="57" t="s">
        <v>351</v>
      </c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 t="s">
        <v>351</v>
      </c>
      <c r="ES33" s="57" t="s">
        <v>351</v>
      </c>
      <c r="ET33" s="57" t="s">
        <v>351</v>
      </c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38"/>
      <c r="FF33" s="38"/>
      <c r="FG33" s="57"/>
      <c r="FH33" s="57"/>
      <c r="FI33" s="57"/>
      <c r="FJ33" s="57" t="s">
        <v>351</v>
      </c>
      <c r="FK33" s="57" t="s">
        <v>351</v>
      </c>
      <c r="FL33" s="57"/>
      <c r="FM33" s="57" t="s">
        <v>351</v>
      </c>
      <c r="FN33" s="57"/>
      <c r="FO33" s="57"/>
      <c r="FP33" s="57"/>
      <c r="FQ33" s="57"/>
      <c r="FR33" s="57"/>
      <c r="FS33" s="57" t="s">
        <v>351</v>
      </c>
      <c r="FT33" s="57"/>
      <c r="FU33" s="57"/>
      <c r="FV33" s="57"/>
      <c r="FW33" s="57"/>
      <c r="FX33" s="57"/>
      <c r="FY33" s="38"/>
      <c r="FZ33" s="38"/>
      <c r="GA33" s="57"/>
      <c r="GB33" s="57"/>
      <c r="GC33" s="57"/>
      <c r="GD33" s="57" t="s">
        <v>351</v>
      </c>
      <c r="GE33" s="57"/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/>
      <c r="GR33" s="57"/>
      <c r="GS33" s="38"/>
      <c r="GT33" s="38"/>
      <c r="GU33" s="57"/>
      <c r="GV33" s="57"/>
      <c r="GW33" s="57" t="s">
        <v>351</v>
      </c>
      <c r="GX33" s="57"/>
      <c r="GY33" s="57" t="s">
        <v>351</v>
      </c>
      <c r="GZ33" s="57"/>
      <c r="HA33" s="57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7"/>
      <c r="HN33" s="38"/>
      <c r="HO33" s="37"/>
      <c r="HP33" s="38"/>
      <c r="HQ33" s="38"/>
      <c r="HR33" s="38"/>
      <c r="HS33" s="57"/>
      <c r="HT33" s="57"/>
      <c r="HU33" s="57" t="s">
        <v>351</v>
      </c>
      <c r="HV33" s="57"/>
      <c r="HW33" s="57" t="s">
        <v>351</v>
      </c>
      <c r="HX33" s="57"/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 t="s">
        <v>351</v>
      </c>
      <c r="IJ33" s="57"/>
      <c r="IK33" s="38"/>
      <c r="IL33" s="38"/>
      <c r="IM33" s="57"/>
      <c r="IN33" s="57"/>
      <c r="IO33" s="57"/>
      <c r="IP33" s="57" t="s">
        <v>351</v>
      </c>
      <c r="IQ33" s="57"/>
      <c r="IR33" s="57"/>
      <c r="IS33" s="57" t="s">
        <v>351</v>
      </c>
      <c r="IT33" s="57"/>
      <c r="IU33" s="57" t="s">
        <v>351</v>
      </c>
      <c r="IV33" s="57" t="s">
        <v>351</v>
      </c>
      <c r="IW33" s="57"/>
      <c r="IX33" s="57"/>
      <c r="IY33" s="57" t="s">
        <v>351</v>
      </c>
      <c r="IZ33" s="57"/>
      <c r="JA33" s="57"/>
      <c r="JB33" s="57"/>
      <c r="JC33" s="57" t="s">
        <v>351</v>
      </c>
      <c r="JD33" s="57"/>
      <c r="JE33" s="57"/>
      <c r="JF33" s="57"/>
      <c r="JG33" s="57" t="s">
        <v>351</v>
      </c>
      <c r="JH33" s="57" t="s">
        <v>351</v>
      </c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/>
      <c r="JT33" s="57"/>
      <c r="JU33" s="38"/>
      <c r="JV33" s="38"/>
      <c r="JW33" s="57" t="s">
        <v>351</v>
      </c>
      <c r="JX33" s="57"/>
      <c r="JY33" s="57"/>
      <c r="JZ33" s="57"/>
      <c r="KA33" s="57"/>
      <c r="KB33" s="57"/>
      <c r="KC33" s="57"/>
      <c r="KD33" s="57"/>
      <c r="KE33" s="57"/>
      <c r="KF33" s="57"/>
      <c r="KG33" s="57"/>
      <c r="KH33" s="57"/>
      <c r="KI33" s="57"/>
      <c r="KJ33" s="57"/>
      <c r="KK33" s="57"/>
      <c r="KL33" s="57"/>
      <c r="KM33" s="57"/>
      <c r="KN33" s="57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57"/>
      <c r="NT33" s="57"/>
      <c r="NU33" s="57"/>
      <c r="NV33" s="57"/>
      <c r="NW33" s="57"/>
      <c r="NX33" s="57"/>
      <c r="NY33" s="57"/>
      <c r="NZ33" s="57"/>
      <c r="OA33" s="57"/>
      <c r="OB33" s="57" t="s">
        <v>351</v>
      </c>
      <c r="OC33" s="57"/>
      <c r="OD33" s="57"/>
      <c r="OE33" s="57"/>
      <c r="OF33" s="57"/>
      <c r="OG33" s="57"/>
      <c r="OH33" s="57"/>
      <c r="OI33" s="57"/>
      <c r="OJ33" s="57"/>
      <c r="OK33" s="38"/>
      <c r="OL33" s="38"/>
      <c r="OM33" s="61"/>
      <c r="ON33" s="57"/>
      <c r="OO33" s="57" t="s">
        <v>351</v>
      </c>
      <c r="OP33" s="57"/>
      <c r="OQ33" s="57"/>
      <c r="OR33" s="57"/>
      <c r="OS33" s="57" t="s">
        <v>351</v>
      </c>
      <c r="OT33" s="57"/>
      <c r="OU33" s="57" t="s">
        <v>351</v>
      </c>
      <c r="OV33" s="57" t="s">
        <v>351</v>
      </c>
      <c r="OW33" s="57"/>
      <c r="OX33" s="57"/>
      <c r="OY33" s="57"/>
      <c r="OZ33" s="57"/>
      <c r="PA33" s="57"/>
      <c r="PB33" s="57"/>
      <c r="PC33" s="57"/>
      <c r="PD33" s="57"/>
      <c r="PE33" s="38"/>
      <c r="PF33" s="38"/>
      <c r="PG33" s="57"/>
      <c r="PH33" s="57"/>
      <c r="PI33" s="57"/>
      <c r="PJ33" s="57"/>
      <c r="PK33" s="57"/>
      <c r="PL33" s="57" t="s">
        <v>351</v>
      </c>
      <c r="PM33" s="57"/>
      <c r="PN33" s="57"/>
      <c r="PO33" s="57" t="s">
        <v>351</v>
      </c>
      <c r="PP33" s="57" t="s">
        <v>351</v>
      </c>
      <c r="PQ33" s="57"/>
      <c r="PR33" s="57"/>
      <c r="PS33" s="57"/>
      <c r="PT33" s="57"/>
      <c r="PU33" s="57"/>
      <c r="PV33" s="57"/>
      <c r="PW33" s="57" t="s">
        <v>351</v>
      </c>
      <c r="PX33" s="38"/>
      <c r="PY33" s="38"/>
      <c r="PZ33" s="38"/>
      <c r="QA33" s="61"/>
      <c r="QB33" s="57"/>
      <c r="QC33" s="57"/>
      <c r="QD33" s="57"/>
      <c r="QE33" s="57" t="s">
        <v>351</v>
      </c>
      <c r="QF33" s="57"/>
      <c r="QG33" s="57"/>
      <c r="QH33" s="57"/>
      <c r="QI33" s="57"/>
      <c r="QJ33" s="57" t="s">
        <v>351</v>
      </c>
      <c r="QK33" s="57"/>
      <c r="QL33" s="57"/>
      <c r="QM33" s="57"/>
      <c r="QN33" s="57"/>
      <c r="QO33" s="57" t="s">
        <v>351</v>
      </c>
      <c r="QP33" s="57"/>
      <c r="QQ33" s="57"/>
      <c r="QR33" s="57"/>
      <c r="QS33" s="57"/>
      <c r="QT33" s="38"/>
      <c r="QU33" s="61"/>
      <c r="QV33" s="57"/>
      <c r="QW33" s="57"/>
      <c r="QX33" s="57"/>
      <c r="QY33" s="57"/>
      <c r="QZ33" s="57"/>
      <c r="RA33" s="57"/>
      <c r="RB33" s="57"/>
      <c r="RC33" s="57"/>
      <c r="RD33" s="57"/>
      <c r="RE33" s="57"/>
      <c r="RF33" s="57"/>
      <c r="RG33" s="57"/>
      <c r="RH33" s="57"/>
      <c r="RI33" s="57" t="s">
        <v>351</v>
      </c>
      <c r="RJ33" s="57"/>
      <c r="RK33" s="57"/>
      <c r="RL33" s="57"/>
      <c r="RM33" s="38"/>
      <c r="RN33" s="38"/>
      <c r="RO33" s="61"/>
      <c r="RP33" s="57"/>
      <c r="RQ33" s="57"/>
      <c r="RR33" s="57"/>
      <c r="RS33" s="57" t="s">
        <v>351</v>
      </c>
      <c r="RT33" s="57"/>
      <c r="RU33" s="57"/>
      <c r="RV33" s="57"/>
      <c r="RW33" s="57"/>
      <c r="RX33" s="57" t="s">
        <v>351</v>
      </c>
      <c r="RY33" s="57"/>
      <c r="RZ33" s="57"/>
      <c r="SA33" s="57"/>
      <c r="SB33" s="57"/>
      <c r="SC33" s="57"/>
      <c r="SD33" s="57"/>
      <c r="SE33" s="57"/>
      <c r="SF33" s="57"/>
      <c r="SG33" s="57"/>
      <c r="SH33" s="57"/>
      <c r="SI33" s="57"/>
      <c r="SJ33" s="57"/>
      <c r="SK33" s="38"/>
      <c r="SL33" s="38"/>
      <c r="SM33" s="61"/>
      <c r="SN33" s="57"/>
      <c r="SO33" s="57"/>
      <c r="SP33" s="57"/>
      <c r="SQ33" s="57"/>
      <c r="SR33" s="57"/>
      <c r="SS33" s="57"/>
      <c r="ST33" s="57"/>
      <c r="SU33" s="57" t="s">
        <v>351</v>
      </c>
      <c r="SV33" s="57" t="s">
        <v>351</v>
      </c>
      <c r="SW33" s="57"/>
      <c r="SX33" s="57"/>
      <c r="SY33" s="57"/>
      <c r="SZ33" s="57"/>
      <c r="TA33" s="57"/>
      <c r="TB33" s="57"/>
      <c r="TC33" s="57"/>
      <c r="TD33" s="57"/>
      <c r="TE33" s="57"/>
      <c r="TF33" s="38"/>
      <c r="TG33" s="57"/>
      <c r="TH33" s="57"/>
      <c r="TI33" s="57"/>
      <c r="TJ33" s="57"/>
      <c r="TK33" s="57"/>
      <c r="TL33" s="57"/>
      <c r="TM33" s="57"/>
      <c r="TN33" s="57"/>
      <c r="TO33" s="57"/>
      <c r="TP33" s="57"/>
      <c r="TQ33" s="57"/>
      <c r="TR33" s="57"/>
      <c r="TS33" s="57"/>
      <c r="TT33" s="57"/>
      <c r="TU33" s="57"/>
      <c r="TV33" s="57"/>
      <c r="TW33" s="57"/>
      <c r="TX33" s="57"/>
      <c r="TY33" s="38"/>
      <c r="TZ33" s="38"/>
      <c r="UA33" s="37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  <c r="UR33" s="38"/>
      <c r="US33" s="38"/>
      <c r="UT33" s="38"/>
      <c r="UU33" s="37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8"/>
      <c r="VL33" s="38"/>
      <c r="VM33" s="38"/>
      <c r="VN33" s="38"/>
      <c r="VO33" s="37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7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7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7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7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7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7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7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7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7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7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7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7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7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J33" s="85" t="str">
        <f t="shared" si="485"/>
        <v/>
      </c>
      <c r="AGK33" s="85" t="str">
        <f t="shared" si="486"/>
        <v/>
      </c>
      <c r="AGL33" s="85" t="str">
        <f t="shared" si="487"/>
        <v/>
      </c>
      <c r="AGP33" s="36" t="str">
        <f t="shared" si="488"/>
        <v/>
      </c>
      <c r="AGQ33" s="36" t="str">
        <f t="shared" si="475"/>
        <v/>
      </c>
      <c r="AGR33" s="39">
        <f t="shared" si="489"/>
        <v>2</v>
      </c>
      <c r="AGS33" s="36" t="str">
        <f t="shared" si="490"/>
        <v/>
      </c>
      <c r="AGT33" s="36" t="str">
        <f t="shared" si="476"/>
        <v/>
      </c>
      <c r="AGU33" s="39">
        <f t="shared" si="491"/>
        <v>15</v>
      </c>
      <c r="AGV33" s="36" t="str">
        <f t="shared" si="492"/>
        <v/>
      </c>
      <c r="AGW33" s="36" t="str">
        <f t="shared" si="477"/>
        <v/>
      </c>
      <c r="AGX33" s="39">
        <f t="shared" si="493"/>
        <v>12</v>
      </c>
      <c r="AGY33" s="36" t="str">
        <f t="shared" si="494"/>
        <v/>
      </c>
      <c r="AGZ33" s="36" t="str">
        <f t="shared" si="478"/>
        <v/>
      </c>
      <c r="AHA33" s="39">
        <f t="shared" si="495"/>
        <v>3</v>
      </c>
      <c r="AHB33" s="36" t="str">
        <f t="shared" si="496"/>
        <v/>
      </c>
      <c r="AHC33" s="36" t="str">
        <f t="shared" si="479"/>
        <v/>
      </c>
      <c r="AHD33" s="39">
        <f t="shared" si="497"/>
        <v>9</v>
      </c>
      <c r="AHE33" s="36" t="str">
        <f t="shared" si="498"/>
        <v/>
      </c>
      <c r="AHF33" s="36" t="str">
        <f t="shared" si="480"/>
        <v/>
      </c>
      <c r="AHG33" s="39">
        <f t="shared" si="499"/>
        <v>8</v>
      </c>
      <c r="AHH33" s="36" t="str">
        <f t="shared" si="500"/>
        <v/>
      </c>
      <c r="AHI33" s="36" t="str">
        <f t="shared" si="481"/>
        <v/>
      </c>
      <c r="AHJ33" s="39" t="str">
        <f t="shared" si="501"/>
        <v/>
      </c>
      <c r="AHK33" s="36" t="str">
        <f t="shared" si="502"/>
        <v/>
      </c>
      <c r="AHL33" s="36" t="str">
        <f t="shared" si="482"/>
        <v/>
      </c>
      <c r="AHM33" s="39" t="str">
        <f t="shared" si="503"/>
        <v/>
      </c>
      <c r="AHN33" s="36" t="str">
        <f t="shared" si="504"/>
        <v/>
      </c>
      <c r="AHO33" s="36" t="str">
        <f t="shared" si="483"/>
        <v/>
      </c>
      <c r="AHP33" s="39" t="str">
        <f t="shared" si="505"/>
        <v/>
      </c>
      <c r="AHQ33" s="36" t="str">
        <f t="shared" si="506"/>
        <v/>
      </c>
      <c r="AHR33" s="36" t="str">
        <f t="shared" si="484"/>
        <v/>
      </c>
      <c r="AHS33" s="39" t="str">
        <f t="shared" si="507"/>
        <v/>
      </c>
    </row>
    <row r="34" spans="1:903" s="5" customFormat="1" outlineLevel="1" x14ac:dyDescent="0.25">
      <c r="A34" s="58">
        <f t="shared" si="508"/>
        <v>10</v>
      </c>
      <c r="B34" s="48" t="s">
        <v>290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 t="s">
        <v>359</v>
      </c>
      <c r="AT34" s="57" t="s">
        <v>359</v>
      </c>
      <c r="AU34" s="57" t="s">
        <v>359</v>
      </c>
      <c r="AV34" s="57" t="s">
        <v>359</v>
      </c>
      <c r="AW34" s="57" t="s">
        <v>359</v>
      </c>
      <c r="AX34" s="57"/>
      <c r="AY34" s="57" t="s">
        <v>359</v>
      </c>
      <c r="AZ34" s="57" t="s">
        <v>359</v>
      </c>
      <c r="BA34" s="57" t="s">
        <v>359</v>
      </c>
      <c r="BB34" s="57"/>
      <c r="BC34" s="57" t="s">
        <v>359</v>
      </c>
      <c r="BD34" s="57" t="s">
        <v>359</v>
      </c>
      <c r="BE34" s="57" t="s">
        <v>359</v>
      </c>
      <c r="BF34" s="57" t="s">
        <v>359</v>
      </c>
      <c r="BG34" s="57" t="s">
        <v>359</v>
      </c>
      <c r="BH34" s="57" t="s">
        <v>359</v>
      </c>
      <c r="BI34" s="57"/>
      <c r="BJ34" s="57"/>
      <c r="BK34" s="57" t="s">
        <v>359</v>
      </c>
      <c r="BL34" s="57" t="s">
        <v>359</v>
      </c>
      <c r="BM34" s="57" t="s">
        <v>359</v>
      </c>
      <c r="BN34" s="57"/>
      <c r="BO34" s="57" t="s">
        <v>359</v>
      </c>
      <c r="BP34" s="57" t="s">
        <v>359</v>
      </c>
      <c r="BQ34" s="57" t="s">
        <v>359</v>
      </c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38"/>
      <c r="CD34" s="38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38"/>
      <c r="CX34" s="38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 t="s">
        <v>359</v>
      </c>
      <c r="DP34" s="57" t="s">
        <v>359</v>
      </c>
      <c r="DQ34" s="57"/>
      <c r="DR34" s="38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 t="s">
        <v>351</v>
      </c>
      <c r="FD34" s="57"/>
      <c r="FE34" s="38"/>
      <c r="FF34" s="38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/>
      <c r="GE34" s="57"/>
      <c r="GF34" s="57"/>
      <c r="GG34" s="57" t="s">
        <v>351</v>
      </c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38"/>
      <c r="GT34" s="38"/>
      <c r="GU34" s="57"/>
      <c r="GV34" s="57"/>
      <c r="GW34" s="57"/>
      <c r="GX34" s="57"/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38"/>
      <c r="HO34" s="37"/>
      <c r="HP34" s="38"/>
      <c r="HQ34" s="38"/>
      <c r="HR34" s="38"/>
      <c r="HS34" s="57"/>
      <c r="HT34" s="57"/>
      <c r="HU34" s="57"/>
      <c r="HV34" s="57" t="s">
        <v>351</v>
      </c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38"/>
      <c r="IL34" s="38"/>
      <c r="IM34" s="57"/>
      <c r="IN34" s="57"/>
      <c r="IO34" s="57"/>
      <c r="IP34" s="57"/>
      <c r="IQ34" s="57"/>
      <c r="IR34" s="57"/>
      <c r="IS34" s="57"/>
      <c r="IT34" s="57"/>
      <c r="IU34" s="57"/>
      <c r="IV34" s="57"/>
      <c r="IW34" s="57"/>
      <c r="IX34" s="57"/>
      <c r="IY34" s="57"/>
      <c r="IZ34" s="57"/>
      <c r="JA34" s="57"/>
      <c r="JB34" s="57"/>
      <c r="JC34" s="57"/>
      <c r="JD34" s="57"/>
      <c r="JE34" s="57"/>
      <c r="JF34" s="57"/>
      <c r="JG34" s="57"/>
      <c r="JH34" s="57"/>
      <c r="JI34" s="57" t="s">
        <v>351</v>
      </c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38"/>
      <c r="JV34" s="38"/>
      <c r="JW34" s="57"/>
      <c r="JX34" s="57"/>
      <c r="JY34" s="57"/>
      <c r="JZ34" s="57"/>
      <c r="KA34" s="57"/>
      <c r="KB34" s="57"/>
      <c r="KC34" s="57"/>
      <c r="KD34" s="57"/>
      <c r="KE34" s="57"/>
      <c r="KF34" s="57"/>
      <c r="KG34" s="57"/>
      <c r="KH34" s="57"/>
      <c r="KI34" s="57"/>
      <c r="KJ34" s="57"/>
      <c r="KK34" s="57"/>
      <c r="KL34" s="57"/>
      <c r="KM34" s="57"/>
      <c r="KN34" s="57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57"/>
      <c r="NT34" s="57"/>
      <c r="NU34" s="57"/>
      <c r="NV34" s="57"/>
      <c r="NW34" s="57"/>
      <c r="NX34" s="57"/>
      <c r="NY34" s="57"/>
      <c r="NZ34" s="57"/>
      <c r="OA34" s="57"/>
      <c r="OB34" s="57"/>
      <c r="OC34" s="57"/>
      <c r="OD34" s="57"/>
      <c r="OE34" s="57"/>
      <c r="OF34" s="57"/>
      <c r="OG34" s="57"/>
      <c r="OH34" s="57"/>
      <c r="OI34" s="57"/>
      <c r="OJ34" s="57"/>
      <c r="OK34" s="38"/>
      <c r="OL34" s="38"/>
      <c r="OM34" s="61"/>
      <c r="ON34" s="57"/>
      <c r="OO34" s="57"/>
      <c r="OP34" s="57"/>
      <c r="OQ34" s="57"/>
      <c r="OR34" s="57"/>
      <c r="OS34" s="57"/>
      <c r="OT34" s="57"/>
      <c r="OU34" s="57"/>
      <c r="OV34" s="57"/>
      <c r="OW34" s="57"/>
      <c r="OX34" s="57"/>
      <c r="OY34" s="57"/>
      <c r="OZ34" s="57"/>
      <c r="PA34" s="57"/>
      <c r="PB34" s="57"/>
      <c r="PC34" s="57"/>
      <c r="PD34" s="57"/>
      <c r="PE34" s="38"/>
      <c r="PF34" s="38"/>
      <c r="PG34" s="57"/>
      <c r="PH34" s="57"/>
      <c r="PI34" s="57"/>
      <c r="PJ34" s="57"/>
      <c r="PK34" s="57"/>
      <c r="PL34" s="57"/>
      <c r="PM34" s="57" t="s">
        <v>351</v>
      </c>
      <c r="PN34" s="57"/>
      <c r="PO34" s="57"/>
      <c r="PP34" s="57"/>
      <c r="PQ34" s="57"/>
      <c r="PR34" s="57"/>
      <c r="PS34" s="57"/>
      <c r="PT34" s="57"/>
      <c r="PU34" s="57"/>
      <c r="PV34" s="57"/>
      <c r="PW34" s="57"/>
      <c r="PX34" s="38"/>
      <c r="PY34" s="38"/>
      <c r="PZ34" s="38"/>
      <c r="QA34" s="61"/>
      <c r="QB34" s="57"/>
      <c r="QC34" s="57"/>
      <c r="QD34" s="57"/>
      <c r="QE34" s="57"/>
      <c r="QF34" s="57"/>
      <c r="QG34" s="57"/>
      <c r="QH34" s="57"/>
      <c r="QI34" s="57"/>
      <c r="QJ34" s="57"/>
      <c r="QK34" s="57"/>
      <c r="QL34" s="57"/>
      <c r="QM34" s="57"/>
      <c r="QN34" s="57"/>
      <c r="QO34" s="57"/>
      <c r="QP34" s="57"/>
      <c r="QQ34" s="57"/>
      <c r="QR34" s="57"/>
      <c r="QS34" s="57"/>
      <c r="QT34" s="38"/>
      <c r="QU34" s="61"/>
      <c r="QV34" s="57"/>
      <c r="QW34" s="57"/>
      <c r="QX34" s="57"/>
      <c r="QY34" s="57"/>
      <c r="QZ34" s="57"/>
      <c r="RA34" s="57" t="s">
        <v>351</v>
      </c>
      <c r="RB34" s="57"/>
      <c r="RC34" s="57"/>
      <c r="RD34" s="57" t="s">
        <v>351</v>
      </c>
      <c r="RE34" s="57"/>
      <c r="RF34" s="57"/>
      <c r="RG34" s="57"/>
      <c r="RH34" s="57"/>
      <c r="RI34" s="57"/>
      <c r="RJ34" s="57"/>
      <c r="RK34" s="57"/>
      <c r="RL34" s="57"/>
      <c r="RM34" s="38"/>
      <c r="RN34" s="38"/>
      <c r="RO34" s="61"/>
      <c r="RP34" s="57"/>
      <c r="RQ34" s="57"/>
      <c r="RR34" s="57"/>
      <c r="RS34" s="57"/>
      <c r="RT34" s="57"/>
      <c r="RU34" s="57"/>
      <c r="RV34" s="57"/>
      <c r="RW34" s="57"/>
      <c r="RX34" s="57"/>
      <c r="RY34" s="57"/>
      <c r="RZ34" s="57"/>
      <c r="SA34" s="57"/>
      <c r="SB34" s="57"/>
      <c r="SC34" s="57"/>
      <c r="SD34" s="57"/>
      <c r="SE34" s="57"/>
      <c r="SF34" s="57"/>
      <c r="SG34" s="57"/>
      <c r="SH34" s="57"/>
      <c r="SI34" s="57"/>
      <c r="SJ34" s="57"/>
      <c r="SK34" s="38"/>
      <c r="SL34" s="38"/>
      <c r="SM34" s="61"/>
      <c r="SN34" s="57"/>
      <c r="SO34" s="57"/>
      <c r="SP34" s="57"/>
      <c r="SQ34" s="57"/>
      <c r="SR34" s="57"/>
      <c r="SS34" s="57"/>
      <c r="ST34" s="57"/>
      <c r="SU34" s="57"/>
      <c r="SV34" s="57" t="s">
        <v>359</v>
      </c>
      <c r="SW34" s="57"/>
      <c r="SX34" s="57"/>
      <c r="SY34" s="57" t="s">
        <v>359</v>
      </c>
      <c r="SZ34" s="57" t="s">
        <v>359</v>
      </c>
      <c r="TA34" s="57" t="s">
        <v>359</v>
      </c>
      <c r="TB34" s="57"/>
      <c r="TC34" s="57"/>
      <c r="TD34" s="57" t="s">
        <v>359</v>
      </c>
      <c r="TE34" s="57"/>
      <c r="TF34" s="38"/>
      <c r="TG34" s="57" t="s">
        <v>359</v>
      </c>
      <c r="TH34" s="57" t="s">
        <v>359</v>
      </c>
      <c r="TI34" s="57" t="s">
        <v>359</v>
      </c>
      <c r="TJ34" s="57"/>
      <c r="TK34" s="57" t="s">
        <v>359</v>
      </c>
      <c r="TL34" s="57" t="s">
        <v>359</v>
      </c>
      <c r="TM34" s="57" t="s">
        <v>359</v>
      </c>
      <c r="TN34" s="57" t="s">
        <v>359</v>
      </c>
      <c r="TO34" s="57" t="s">
        <v>359</v>
      </c>
      <c r="TP34" s="57" t="s">
        <v>359</v>
      </c>
      <c r="TQ34" s="57"/>
      <c r="TR34" s="57"/>
      <c r="TS34" s="57"/>
      <c r="TT34" s="57" t="s">
        <v>359</v>
      </c>
      <c r="TU34" s="57" t="s">
        <v>359</v>
      </c>
      <c r="TV34" s="57"/>
      <c r="TW34" s="57"/>
      <c r="TX34" s="57" t="s">
        <v>359</v>
      </c>
      <c r="TY34" s="38"/>
      <c r="TZ34" s="38"/>
      <c r="UA34" s="37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8"/>
      <c r="UR34" s="38"/>
      <c r="US34" s="38"/>
      <c r="UT34" s="38"/>
      <c r="UU34" s="37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8"/>
      <c r="VL34" s="38"/>
      <c r="VM34" s="38"/>
      <c r="VN34" s="38"/>
      <c r="VO34" s="37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8"/>
      <c r="WF34" s="38"/>
      <c r="WG34" s="38"/>
      <c r="WH34" s="38"/>
      <c r="WI34" s="37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8"/>
      <c r="WZ34" s="38"/>
      <c r="XA34" s="38"/>
      <c r="XB34" s="38"/>
      <c r="XC34" s="37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8"/>
      <c r="XT34" s="38"/>
      <c r="XU34" s="38"/>
      <c r="XV34" s="38"/>
      <c r="XW34" s="37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8"/>
      <c r="YN34" s="38"/>
      <c r="YO34" s="38"/>
      <c r="YP34" s="38"/>
      <c r="YQ34" s="37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8"/>
      <c r="ZH34" s="38"/>
      <c r="ZI34" s="38"/>
      <c r="ZJ34" s="38"/>
      <c r="ZK34" s="37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7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7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7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7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7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7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7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7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J34" s="85">
        <f t="shared" si="485"/>
        <v>12</v>
      </c>
      <c r="AGK34" s="85" t="str">
        <f t="shared" si="486"/>
        <v/>
      </c>
      <c r="AGL34" s="85" t="str">
        <f t="shared" si="487"/>
        <v/>
      </c>
      <c r="AGP34" s="36">
        <f t="shared" si="488"/>
        <v>20</v>
      </c>
      <c r="AGQ34" s="36" t="str">
        <f t="shared" si="475"/>
        <v/>
      </c>
      <c r="AGR34" s="39" t="str">
        <f t="shared" si="489"/>
        <v/>
      </c>
      <c r="AGS34" s="36">
        <f t="shared" si="490"/>
        <v>2</v>
      </c>
      <c r="AGT34" s="36" t="str">
        <f t="shared" si="476"/>
        <v/>
      </c>
      <c r="AGU34" s="39">
        <f t="shared" si="491"/>
        <v>1</v>
      </c>
      <c r="AGV34" s="36" t="str">
        <f t="shared" si="492"/>
        <v/>
      </c>
      <c r="AGW34" s="36" t="str">
        <f t="shared" si="477"/>
        <v/>
      </c>
      <c r="AGX34" s="39">
        <f t="shared" si="493"/>
        <v>2</v>
      </c>
      <c r="AGY34" s="36" t="str">
        <f t="shared" si="494"/>
        <v/>
      </c>
      <c r="AGZ34" s="36" t="str">
        <f t="shared" si="478"/>
        <v/>
      </c>
      <c r="AHA34" s="39">
        <f t="shared" si="495"/>
        <v>1</v>
      </c>
      <c r="AHB34" s="36" t="str">
        <f t="shared" si="496"/>
        <v/>
      </c>
      <c r="AHC34" s="36" t="str">
        <f t="shared" si="479"/>
        <v/>
      </c>
      <c r="AHD34" s="39">
        <f t="shared" si="497"/>
        <v>1</v>
      </c>
      <c r="AHE34" s="36">
        <f t="shared" si="498"/>
        <v>5</v>
      </c>
      <c r="AHF34" s="36" t="str">
        <f t="shared" si="480"/>
        <v/>
      </c>
      <c r="AHG34" s="39">
        <f t="shared" si="499"/>
        <v>2</v>
      </c>
      <c r="AHH34" s="36">
        <f t="shared" si="500"/>
        <v>12</v>
      </c>
      <c r="AHI34" s="36" t="str">
        <f t="shared" si="481"/>
        <v/>
      </c>
      <c r="AHJ34" s="39" t="str">
        <f t="shared" si="501"/>
        <v/>
      </c>
      <c r="AHK34" s="36" t="str">
        <f t="shared" si="502"/>
        <v/>
      </c>
      <c r="AHL34" s="36" t="str">
        <f t="shared" si="482"/>
        <v/>
      </c>
      <c r="AHM34" s="39" t="str">
        <f t="shared" si="503"/>
        <v/>
      </c>
      <c r="AHN34" s="36" t="str">
        <f t="shared" si="504"/>
        <v/>
      </c>
      <c r="AHO34" s="36" t="str">
        <f t="shared" si="483"/>
        <v/>
      </c>
      <c r="AHP34" s="39" t="str">
        <f t="shared" si="505"/>
        <v/>
      </c>
      <c r="AHQ34" s="36" t="str">
        <f t="shared" si="506"/>
        <v/>
      </c>
      <c r="AHR34" s="36" t="str">
        <f t="shared" si="484"/>
        <v/>
      </c>
      <c r="AHS34" s="39" t="str">
        <f t="shared" si="507"/>
        <v/>
      </c>
    </row>
    <row r="35" spans="1:903" s="5" customFormat="1" outlineLevel="1" x14ac:dyDescent="0.25">
      <c r="A35" s="58">
        <f t="shared" si="508"/>
        <v>11</v>
      </c>
      <c r="B35" s="48" t="s">
        <v>291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 t="s">
        <v>351</v>
      </c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 t="s">
        <v>351</v>
      </c>
      <c r="BP35" s="57" t="s">
        <v>351</v>
      </c>
      <c r="BQ35" s="57" t="s">
        <v>351</v>
      </c>
      <c r="BR35" s="57"/>
      <c r="BS35" s="57"/>
      <c r="BT35" s="57"/>
      <c r="BU35" s="57"/>
      <c r="BV35" s="57"/>
      <c r="BW35" s="57"/>
      <c r="BX35" s="57"/>
      <c r="BY35" s="57"/>
      <c r="BZ35" s="57"/>
      <c r="CA35" s="57" t="s">
        <v>351</v>
      </c>
      <c r="CB35" s="57" t="s">
        <v>351</v>
      </c>
      <c r="CC35" s="38"/>
      <c r="CD35" s="38"/>
      <c r="CE35" s="57"/>
      <c r="CF35" s="57"/>
      <c r="CG35" s="57" t="s">
        <v>351</v>
      </c>
      <c r="CH35" s="57"/>
      <c r="CI35" s="57"/>
      <c r="CJ35" s="57"/>
      <c r="CK35" s="57"/>
      <c r="CL35" s="57"/>
      <c r="CM35" s="57"/>
      <c r="CN35" s="57"/>
      <c r="CO35" s="57"/>
      <c r="CP35" s="57"/>
      <c r="CQ35" s="57" t="s">
        <v>351</v>
      </c>
      <c r="CR35" s="57"/>
      <c r="CS35" s="57"/>
      <c r="CT35" s="57"/>
      <c r="CU35" s="57" t="s">
        <v>360</v>
      </c>
      <c r="CV35" s="57"/>
      <c r="CW35" s="38"/>
      <c r="CX35" s="38"/>
      <c r="CY35" s="57"/>
      <c r="CZ35" s="57"/>
      <c r="DA35" s="57"/>
      <c r="DB35" s="57" t="s">
        <v>351</v>
      </c>
      <c r="DC35" s="57"/>
      <c r="DD35" s="57"/>
      <c r="DE35" s="57"/>
      <c r="DF35" s="57"/>
      <c r="DG35" s="57" t="s">
        <v>351</v>
      </c>
      <c r="DH35" s="57" t="s">
        <v>351</v>
      </c>
      <c r="DI35" s="57"/>
      <c r="DJ35" s="57"/>
      <c r="DK35" s="57"/>
      <c r="DL35" s="57"/>
      <c r="DM35" s="57"/>
      <c r="DN35" s="57"/>
      <c r="DO35" s="57"/>
      <c r="DP35" s="57"/>
      <c r="DQ35" s="57"/>
      <c r="DR35" s="38"/>
      <c r="DS35" s="57" t="s">
        <v>351</v>
      </c>
      <c r="DT35" s="57"/>
      <c r="DU35" s="57"/>
      <c r="DV35" s="57"/>
      <c r="DW35" s="57" t="s">
        <v>351</v>
      </c>
      <c r="DX35" s="57" t="s">
        <v>351</v>
      </c>
      <c r="DY35" s="57" t="s">
        <v>351</v>
      </c>
      <c r="DZ35" s="57"/>
      <c r="EA35" s="57" t="s">
        <v>351</v>
      </c>
      <c r="EB35" s="57" t="s">
        <v>351</v>
      </c>
      <c r="EC35" s="57"/>
      <c r="ED35" s="57"/>
      <c r="EE35" s="57" t="s">
        <v>351</v>
      </c>
      <c r="EF35" s="57" t="s">
        <v>351</v>
      </c>
      <c r="EG35" s="57"/>
      <c r="EH35" s="57"/>
      <c r="EI35" s="57" t="s">
        <v>351</v>
      </c>
      <c r="EJ35" s="57" t="s">
        <v>351</v>
      </c>
      <c r="EK35" s="57"/>
      <c r="EL35" s="57"/>
      <c r="EM35" s="57"/>
      <c r="EN35" s="57"/>
      <c r="EO35" s="57"/>
      <c r="EP35" s="57"/>
      <c r="EQ35" s="57" t="s">
        <v>351</v>
      </c>
      <c r="ER35" s="57" t="s">
        <v>351</v>
      </c>
      <c r="ES35" s="57"/>
      <c r="ET35" s="57" t="s">
        <v>351</v>
      </c>
      <c r="EU35" s="57" t="s">
        <v>351</v>
      </c>
      <c r="EV35" s="57" t="s">
        <v>351</v>
      </c>
      <c r="EW35" s="57"/>
      <c r="EX35" s="57"/>
      <c r="EY35" s="57"/>
      <c r="EZ35" s="57"/>
      <c r="FA35" s="57"/>
      <c r="FB35" s="57"/>
      <c r="FC35" s="57"/>
      <c r="FD35" s="57"/>
      <c r="FE35" s="38"/>
      <c r="FF35" s="38"/>
      <c r="FG35" s="57"/>
      <c r="FH35" s="57"/>
      <c r="FI35" s="57"/>
      <c r="FJ35" s="57" t="s">
        <v>351</v>
      </c>
      <c r="FK35" s="57" t="s">
        <v>351</v>
      </c>
      <c r="FL35" s="57"/>
      <c r="FM35" s="57" t="s">
        <v>351</v>
      </c>
      <c r="FN35" s="57"/>
      <c r="FO35" s="57"/>
      <c r="FP35" s="57"/>
      <c r="FQ35" s="57"/>
      <c r="FR35" s="57"/>
      <c r="FS35" s="57" t="s">
        <v>351</v>
      </c>
      <c r="FT35" s="57"/>
      <c r="FU35" s="57"/>
      <c r="FV35" s="57"/>
      <c r="FW35" s="57" t="s">
        <v>351</v>
      </c>
      <c r="FX35" s="57" t="s">
        <v>351</v>
      </c>
      <c r="FY35" s="38"/>
      <c r="FZ35" s="38"/>
      <c r="GA35" s="57" t="s">
        <v>351</v>
      </c>
      <c r="GB35" s="57"/>
      <c r="GC35" s="57" t="s">
        <v>351</v>
      </c>
      <c r="GD35" s="57" t="s">
        <v>351</v>
      </c>
      <c r="GE35" s="57"/>
      <c r="GF35" s="57"/>
      <c r="GG35" s="57" t="s">
        <v>351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38"/>
      <c r="GT35" s="38"/>
      <c r="GU35" s="57"/>
      <c r="GV35" s="57"/>
      <c r="GW35" s="57"/>
      <c r="GX35" s="57"/>
      <c r="GY35" s="57" t="s">
        <v>351</v>
      </c>
      <c r="GZ35" s="57"/>
      <c r="HA35" s="57" t="s">
        <v>351</v>
      </c>
      <c r="HB35" s="57"/>
      <c r="HC35" s="57" t="s">
        <v>351</v>
      </c>
      <c r="HD35" s="57" t="s">
        <v>351</v>
      </c>
      <c r="HE35" s="57"/>
      <c r="HF35" s="57"/>
      <c r="HG35" s="57"/>
      <c r="HH35" s="57"/>
      <c r="HI35" s="57"/>
      <c r="HJ35" s="57"/>
      <c r="HK35" s="57"/>
      <c r="HL35" s="57"/>
      <c r="HM35" s="57"/>
      <c r="HN35" s="38"/>
      <c r="HO35" s="37"/>
      <c r="HP35" s="38"/>
      <c r="HQ35" s="38"/>
      <c r="HR35" s="38"/>
      <c r="HS35" s="57"/>
      <c r="HT35" s="57"/>
      <c r="HU35" s="57" t="s">
        <v>351</v>
      </c>
      <c r="HV35" s="57" t="s">
        <v>351</v>
      </c>
      <c r="HW35" s="57"/>
      <c r="HX35" s="57"/>
      <c r="HY35" s="57"/>
      <c r="HZ35" s="57" t="s">
        <v>351</v>
      </c>
      <c r="IA35" s="57" t="s">
        <v>351</v>
      </c>
      <c r="IB35" s="57" t="s">
        <v>351</v>
      </c>
      <c r="IC35" s="57"/>
      <c r="ID35" s="57"/>
      <c r="IE35" s="57"/>
      <c r="IF35" s="57"/>
      <c r="IG35" s="57"/>
      <c r="IH35" s="57"/>
      <c r="II35" s="57" t="s">
        <v>351</v>
      </c>
      <c r="IJ35" s="57"/>
      <c r="IK35" s="38"/>
      <c r="IL35" s="38"/>
      <c r="IM35" s="57" t="s">
        <v>351</v>
      </c>
      <c r="IN35" s="57"/>
      <c r="IO35" s="57" t="s">
        <v>351</v>
      </c>
      <c r="IP35" s="57" t="s">
        <v>351</v>
      </c>
      <c r="IQ35" s="57" t="s">
        <v>351</v>
      </c>
      <c r="IR35" s="57"/>
      <c r="IS35" s="57" t="s">
        <v>351</v>
      </c>
      <c r="IT35" s="57"/>
      <c r="IU35" s="57" t="s">
        <v>351</v>
      </c>
      <c r="IV35" s="57" t="s">
        <v>351</v>
      </c>
      <c r="IW35" s="57"/>
      <c r="IX35" s="57"/>
      <c r="IY35" s="57" t="s">
        <v>351</v>
      </c>
      <c r="IZ35" s="57"/>
      <c r="JA35" s="57"/>
      <c r="JB35" s="57"/>
      <c r="JC35" s="57" t="s">
        <v>351</v>
      </c>
      <c r="JD35" s="57"/>
      <c r="JE35" s="57"/>
      <c r="JF35" s="57" t="s">
        <v>351</v>
      </c>
      <c r="JG35" s="57" t="s">
        <v>351</v>
      </c>
      <c r="JH35" s="57" t="s">
        <v>351</v>
      </c>
      <c r="JI35" s="57"/>
      <c r="JJ35" s="57"/>
      <c r="JK35" s="57"/>
      <c r="JL35" s="57"/>
      <c r="JM35" s="57"/>
      <c r="JN35" s="57"/>
      <c r="JO35" s="57"/>
      <c r="JP35" s="57"/>
      <c r="JQ35" s="57" t="s">
        <v>351</v>
      </c>
      <c r="JR35" s="57" t="s">
        <v>351</v>
      </c>
      <c r="JS35" s="57" t="s">
        <v>351</v>
      </c>
      <c r="JT35" s="57"/>
      <c r="JU35" s="38"/>
      <c r="JV35" s="38"/>
      <c r="JW35" s="57" t="s">
        <v>351</v>
      </c>
      <c r="JX35" s="57"/>
      <c r="JY35" s="57" t="s">
        <v>351</v>
      </c>
      <c r="JZ35" s="57" t="s">
        <v>351</v>
      </c>
      <c r="KA35" s="57"/>
      <c r="KB35" s="57"/>
      <c r="KC35" s="57"/>
      <c r="KD35" s="57"/>
      <c r="KE35" s="57"/>
      <c r="KF35" s="57"/>
      <c r="KG35" s="57"/>
      <c r="KH35" s="57"/>
      <c r="KI35" s="57" t="s">
        <v>351</v>
      </c>
      <c r="KJ35" s="57"/>
      <c r="KK35" s="57"/>
      <c r="KL35" s="57"/>
      <c r="KM35" s="57"/>
      <c r="KN35" s="57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57"/>
      <c r="NT35" s="57"/>
      <c r="NU35" s="57"/>
      <c r="NV35" s="57"/>
      <c r="NW35" s="57" t="s">
        <v>351</v>
      </c>
      <c r="NX35" s="57" t="s">
        <v>351</v>
      </c>
      <c r="NY35" s="57" t="s">
        <v>351</v>
      </c>
      <c r="NZ35" s="57"/>
      <c r="OA35" s="57"/>
      <c r="OB35" s="57" t="s">
        <v>351</v>
      </c>
      <c r="OC35" s="57"/>
      <c r="OD35" s="57"/>
      <c r="OE35" s="57"/>
      <c r="OF35" s="57"/>
      <c r="OG35" s="57"/>
      <c r="OH35" s="57"/>
      <c r="OI35" s="57"/>
      <c r="OJ35" s="57"/>
      <c r="OK35" s="38"/>
      <c r="OL35" s="38"/>
      <c r="OM35" s="61"/>
      <c r="ON35" s="57"/>
      <c r="OO35" s="57" t="s">
        <v>351</v>
      </c>
      <c r="OP35" s="57"/>
      <c r="OQ35" s="57" t="s">
        <v>351</v>
      </c>
      <c r="OR35" s="57" t="s">
        <v>351</v>
      </c>
      <c r="OS35" s="57" t="s">
        <v>351</v>
      </c>
      <c r="OT35" s="57"/>
      <c r="OU35" s="57" t="s">
        <v>351</v>
      </c>
      <c r="OV35" s="57" t="s">
        <v>351</v>
      </c>
      <c r="OW35" s="57"/>
      <c r="OX35" s="57"/>
      <c r="OY35" s="57"/>
      <c r="OZ35" s="57" t="s">
        <v>351</v>
      </c>
      <c r="PA35" s="57" t="s">
        <v>351</v>
      </c>
      <c r="PB35" s="57"/>
      <c r="PC35" s="57" t="s">
        <v>351</v>
      </c>
      <c r="PD35" s="57"/>
      <c r="PE35" s="38"/>
      <c r="PF35" s="38"/>
      <c r="PG35" s="57"/>
      <c r="PH35" s="57"/>
      <c r="PI35" s="57" t="s">
        <v>351</v>
      </c>
      <c r="PJ35" s="57"/>
      <c r="PK35" s="57" t="s">
        <v>351</v>
      </c>
      <c r="PL35" s="57" t="s">
        <v>351</v>
      </c>
      <c r="PM35" s="57" t="s">
        <v>351</v>
      </c>
      <c r="PN35" s="57"/>
      <c r="PO35" s="57" t="s">
        <v>351</v>
      </c>
      <c r="PP35" s="57" t="s">
        <v>351</v>
      </c>
      <c r="PQ35" s="57"/>
      <c r="PR35" s="57"/>
      <c r="PS35" s="57"/>
      <c r="PT35" s="57"/>
      <c r="PU35" s="57" t="s">
        <v>351</v>
      </c>
      <c r="PV35" s="57"/>
      <c r="PW35" s="57" t="s">
        <v>351</v>
      </c>
      <c r="PX35" s="38"/>
      <c r="PY35" s="38"/>
      <c r="PZ35" s="38"/>
      <c r="QA35" s="61"/>
      <c r="QB35" s="57"/>
      <c r="QC35" s="57"/>
      <c r="QD35" s="57"/>
      <c r="QE35" s="57" t="s">
        <v>351</v>
      </c>
      <c r="QF35" s="57" t="s">
        <v>351</v>
      </c>
      <c r="QG35" s="57"/>
      <c r="QH35" s="57"/>
      <c r="QI35" s="57"/>
      <c r="QJ35" s="57" t="s">
        <v>351</v>
      </c>
      <c r="QK35" s="57"/>
      <c r="QL35" s="57"/>
      <c r="QM35" s="57"/>
      <c r="QN35" s="57"/>
      <c r="QO35" s="57" t="s">
        <v>351</v>
      </c>
      <c r="QP35" s="57"/>
      <c r="QQ35" s="57"/>
      <c r="QR35" s="57"/>
      <c r="QS35" s="57"/>
      <c r="QT35" s="38"/>
      <c r="QU35" s="61"/>
      <c r="QV35" s="57" t="s">
        <v>351</v>
      </c>
      <c r="QW35" s="57"/>
      <c r="QX35" s="57"/>
      <c r="QY35" s="57" t="s">
        <v>351</v>
      </c>
      <c r="QZ35" s="57" t="s">
        <v>351</v>
      </c>
      <c r="RA35" s="57" t="s">
        <v>351</v>
      </c>
      <c r="RB35" s="57"/>
      <c r="RC35" s="57" t="s">
        <v>351</v>
      </c>
      <c r="RD35" s="57" t="s">
        <v>351</v>
      </c>
      <c r="RE35" s="57"/>
      <c r="RF35" s="57"/>
      <c r="RG35" s="57"/>
      <c r="RH35" s="57"/>
      <c r="RI35" s="57" t="s">
        <v>351</v>
      </c>
      <c r="RJ35" s="57"/>
      <c r="RK35" s="57"/>
      <c r="RL35" s="57" t="s">
        <v>351</v>
      </c>
      <c r="RM35" s="38"/>
      <c r="RN35" s="38"/>
      <c r="RO35" s="61"/>
      <c r="RP35" s="57" t="s">
        <v>351</v>
      </c>
      <c r="RQ35" s="57"/>
      <c r="RR35" s="57"/>
      <c r="RS35" s="57" t="s">
        <v>351</v>
      </c>
      <c r="RT35" s="57" t="s">
        <v>351</v>
      </c>
      <c r="RU35" s="57"/>
      <c r="RV35" s="57"/>
      <c r="RW35" s="57"/>
      <c r="RX35" s="57" t="s">
        <v>351</v>
      </c>
      <c r="RY35" s="57"/>
      <c r="RZ35" s="57"/>
      <c r="SA35" s="57"/>
      <c r="SB35" s="57"/>
      <c r="SC35" s="57" t="s">
        <v>351</v>
      </c>
      <c r="SD35" s="57"/>
      <c r="SE35" s="57"/>
      <c r="SF35" s="57"/>
      <c r="SG35" s="57"/>
      <c r="SH35" s="57"/>
      <c r="SI35" s="57" t="s">
        <v>351</v>
      </c>
      <c r="SJ35" s="57" t="s">
        <v>351</v>
      </c>
      <c r="SK35" s="38"/>
      <c r="SL35" s="38"/>
      <c r="SM35" s="61"/>
      <c r="SN35" s="57"/>
      <c r="SO35" s="57"/>
      <c r="SP35" s="57"/>
      <c r="SQ35" s="57"/>
      <c r="SR35" s="57"/>
      <c r="SS35" s="57"/>
      <c r="ST35" s="57"/>
      <c r="SU35" s="57" t="s">
        <v>351</v>
      </c>
      <c r="SV35" s="57" t="s">
        <v>351</v>
      </c>
      <c r="SW35" s="57"/>
      <c r="SX35" s="57"/>
      <c r="SY35" s="57" t="s">
        <v>351</v>
      </c>
      <c r="SZ35" s="57" t="s">
        <v>351</v>
      </c>
      <c r="TA35" s="57" t="s">
        <v>351</v>
      </c>
      <c r="TB35" s="57"/>
      <c r="TC35" s="57"/>
      <c r="TD35" s="57" t="s">
        <v>351</v>
      </c>
      <c r="TE35" s="57"/>
      <c r="TF35" s="38"/>
      <c r="TG35" s="57"/>
      <c r="TH35" s="57"/>
      <c r="TI35" s="57"/>
      <c r="TJ35" s="57"/>
      <c r="TK35" s="57"/>
      <c r="TL35" s="57"/>
      <c r="TM35" s="57"/>
      <c r="TN35" s="57"/>
      <c r="TO35" s="57"/>
      <c r="TP35" s="57"/>
      <c r="TQ35" s="57"/>
      <c r="TR35" s="57"/>
      <c r="TS35" s="57"/>
      <c r="TT35" s="57"/>
      <c r="TU35" s="57"/>
      <c r="TV35" s="57"/>
      <c r="TW35" s="57"/>
      <c r="TX35" s="57"/>
      <c r="TY35" s="38"/>
      <c r="TZ35" s="38"/>
      <c r="UA35" s="37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8"/>
      <c r="UR35" s="38"/>
      <c r="US35" s="38"/>
      <c r="UT35" s="38"/>
      <c r="UU35" s="37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8"/>
      <c r="VL35" s="38"/>
      <c r="VM35" s="38"/>
      <c r="VN35" s="38"/>
      <c r="VO35" s="37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8"/>
      <c r="WF35" s="38"/>
      <c r="WG35" s="38"/>
      <c r="WH35" s="38"/>
      <c r="WI35" s="37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8"/>
      <c r="WZ35" s="38"/>
      <c r="XA35" s="38"/>
      <c r="XB35" s="38"/>
      <c r="XC35" s="37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8"/>
      <c r="XT35" s="38"/>
      <c r="XU35" s="38"/>
      <c r="XV35" s="38"/>
      <c r="XW35" s="37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8"/>
      <c r="YN35" s="38"/>
      <c r="YO35" s="38"/>
      <c r="YP35" s="38"/>
      <c r="YQ35" s="37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8"/>
      <c r="ZH35" s="38"/>
      <c r="ZI35" s="38"/>
      <c r="ZJ35" s="38"/>
      <c r="ZK35" s="37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7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7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7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7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7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7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7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7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J35" s="85" t="str">
        <f t="shared" si="485"/>
        <v/>
      </c>
      <c r="AGK35" s="85" t="str">
        <f t="shared" si="486"/>
        <v/>
      </c>
      <c r="AGL35" s="85" t="str">
        <f t="shared" si="487"/>
        <v/>
      </c>
      <c r="AGP35" s="36" t="str">
        <f t="shared" si="488"/>
        <v/>
      </c>
      <c r="AGQ35" s="36" t="str">
        <f t="shared" si="475"/>
        <v/>
      </c>
      <c r="AGR35" s="39">
        <f t="shared" si="489"/>
        <v>7</v>
      </c>
      <c r="AGS35" s="36" t="str">
        <f t="shared" si="490"/>
        <v/>
      </c>
      <c r="AGT35" s="36" t="str">
        <f t="shared" si="476"/>
        <v/>
      </c>
      <c r="AGU35" s="39">
        <f t="shared" si="491"/>
        <v>26</v>
      </c>
      <c r="AGV35" s="36" t="str">
        <f t="shared" si="492"/>
        <v/>
      </c>
      <c r="AGW35" s="36" t="str">
        <f t="shared" si="477"/>
        <v/>
      </c>
      <c r="AGX35" s="39">
        <f t="shared" si="493"/>
        <v>24</v>
      </c>
      <c r="AGY35" s="36" t="str">
        <f t="shared" si="494"/>
        <v/>
      </c>
      <c r="AGZ35" s="36" t="str">
        <f t="shared" si="478"/>
        <v/>
      </c>
      <c r="AHA35" s="39">
        <f t="shared" si="495"/>
        <v>9</v>
      </c>
      <c r="AHB35" s="36" t="str">
        <f t="shared" si="496"/>
        <v/>
      </c>
      <c r="AHC35" s="36" t="str">
        <f t="shared" si="479"/>
        <v/>
      </c>
      <c r="AHD35" s="39">
        <f t="shared" si="497"/>
        <v>21</v>
      </c>
      <c r="AHE35" s="36" t="str">
        <f t="shared" si="498"/>
        <v/>
      </c>
      <c r="AHF35" s="36" t="str">
        <f t="shared" si="480"/>
        <v/>
      </c>
      <c r="AHG35" s="39">
        <f t="shared" si="499"/>
        <v>23</v>
      </c>
      <c r="AHH35" s="36" t="str">
        <f t="shared" si="500"/>
        <v/>
      </c>
      <c r="AHI35" s="36" t="str">
        <f t="shared" si="481"/>
        <v/>
      </c>
      <c r="AHJ35" s="39" t="str">
        <f t="shared" si="501"/>
        <v/>
      </c>
      <c r="AHK35" s="36" t="str">
        <f t="shared" si="502"/>
        <v/>
      </c>
      <c r="AHL35" s="36" t="str">
        <f t="shared" si="482"/>
        <v/>
      </c>
      <c r="AHM35" s="39" t="str">
        <f t="shared" si="503"/>
        <v/>
      </c>
      <c r="AHN35" s="36" t="str">
        <f t="shared" si="504"/>
        <v/>
      </c>
      <c r="AHO35" s="36" t="str">
        <f t="shared" si="483"/>
        <v/>
      </c>
      <c r="AHP35" s="39" t="str">
        <f t="shared" si="505"/>
        <v/>
      </c>
      <c r="AHQ35" s="36" t="str">
        <f t="shared" si="506"/>
        <v/>
      </c>
      <c r="AHR35" s="36" t="str">
        <f t="shared" si="484"/>
        <v/>
      </c>
      <c r="AHS35" s="39" t="str">
        <f t="shared" si="507"/>
        <v/>
      </c>
    </row>
    <row r="36" spans="1:903" s="5" customFormat="1" outlineLevel="1" x14ac:dyDescent="0.25">
      <c r="A36" s="58">
        <f t="shared" si="508"/>
        <v>12</v>
      </c>
      <c r="B36" s="48" t="s">
        <v>292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 t="s">
        <v>359</v>
      </c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38"/>
      <c r="CX36" s="38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 t="s">
        <v>351</v>
      </c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38"/>
      <c r="FZ36" s="38"/>
      <c r="GA36" s="57" t="s">
        <v>351</v>
      </c>
      <c r="GB36" s="57"/>
      <c r="GC36" s="57"/>
      <c r="GD36" s="57"/>
      <c r="GE36" s="57" t="s">
        <v>351</v>
      </c>
      <c r="GF36" s="57" t="s">
        <v>351</v>
      </c>
      <c r="GG36" s="57" t="s">
        <v>351</v>
      </c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38"/>
      <c r="IL36" s="38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  <c r="IX36" s="57"/>
      <c r="IY36" s="57"/>
      <c r="IZ36" s="57"/>
      <c r="JA36" s="57"/>
      <c r="JB36" s="57"/>
      <c r="JC36" s="57"/>
      <c r="JD36" s="57"/>
      <c r="JE36" s="57"/>
      <c r="JF36" s="57"/>
      <c r="JG36" s="57"/>
      <c r="JH36" s="57"/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38"/>
      <c r="JV36" s="38"/>
      <c r="JW36" s="57"/>
      <c r="JX36" s="57"/>
      <c r="JY36" s="57"/>
      <c r="JZ36" s="57"/>
      <c r="KA36" s="57" t="s">
        <v>351</v>
      </c>
      <c r="KB36" s="57"/>
      <c r="KC36" s="57" t="s">
        <v>351</v>
      </c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57"/>
      <c r="NT36" s="57"/>
      <c r="NU36" s="57"/>
      <c r="NV36" s="57"/>
      <c r="NW36" s="57"/>
      <c r="NX36" s="57"/>
      <c r="NY36" s="57"/>
      <c r="NZ36" s="57"/>
      <c r="OA36" s="57"/>
      <c r="OB36" s="57"/>
      <c r="OC36" s="57"/>
      <c r="OD36" s="57"/>
      <c r="OE36" s="57"/>
      <c r="OF36" s="57"/>
      <c r="OG36" s="57"/>
      <c r="OH36" s="57"/>
      <c r="OI36" s="57"/>
      <c r="OJ36" s="57"/>
      <c r="OK36" s="38"/>
      <c r="OL36" s="38"/>
      <c r="OM36" s="61"/>
      <c r="ON36" s="57"/>
      <c r="OO36" s="57"/>
      <c r="OP36" s="57"/>
      <c r="OQ36" s="57"/>
      <c r="OR36" s="57"/>
      <c r="OS36" s="57"/>
      <c r="OT36" s="57"/>
      <c r="OU36" s="57" t="s">
        <v>351</v>
      </c>
      <c r="OV36" s="57" t="s">
        <v>351</v>
      </c>
      <c r="OW36" s="57"/>
      <c r="OX36" s="57"/>
      <c r="OY36" s="57"/>
      <c r="OZ36" s="57"/>
      <c r="PA36" s="57"/>
      <c r="PB36" s="57"/>
      <c r="PC36" s="57"/>
      <c r="PD36" s="57"/>
      <c r="PE36" s="38"/>
      <c r="PF36" s="38"/>
      <c r="PG36" s="57"/>
      <c r="PH36" s="57"/>
      <c r="PI36" s="57" t="s">
        <v>351</v>
      </c>
      <c r="PJ36" s="57"/>
      <c r="PK36" s="57"/>
      <c r="PL36" s="57"/>
      <c r="PM36" s="57"/>
      <c r="PN36" s="57"/>
      <c r="PO36" s="57"/>
      <c r="PP36" s="57"/>
      <c r="PQ36" s="57"/>
      <c r="PR36" s="57"/>
      <c r="PS36" s="57"/>
      <c r="PT36" s="57"/>
      <c r="PU36" s="57"/>
      <c r="PV36" s="57"/>
      <c r="PW36" s="57"/>
      <c r="PX36" s="38"/>
      <c r="PY36" s="38"/>
      <c r="PZ36" s="38"/>
      <c r="QA36" s="61"/>
      <c r="QB36" s="57"/>
      <c r="QC36" s="57"/>
      <c r="QD36" s="57"/>
      <c r="QE36" s="57"/>
      <c r="QF36" s="57"/>
      <c r="QG36" s="57"/>
      <c r="QH36" s="57"/>
      <c r="QI36" s="57"/>
      <c r="QJ36" s="57" t="s">
        <v>351</v>
      </c>
      <c r="QK36" s="57"/>
      <c r="QL36" s="57"/>
      <c r="QM36" s="57"/>
      <c r="QN36" s="57"/>
      <c r="QO36" s="57"/>
      <c r="QP36" s="57"/>
      <c r="QQ36" s="57"/>
      <c r="QR36" s="57"/>
      <c r="QS36" s="57"/>
      <c r="QT36" s="38"/>
      <c r="QU36" s="61"/>
      <c r="QV36" s="57"/>
      <c r="QW36" s="57"/>
      <c r="QX36" s="57"/>
      <c r="QY36" s="57" t="s">
        <v>351</v>
      </c>
      <c r="QZ36" s="57"/>
      <c r="RA36" s="57"/>
      <c r="RB36" s="57"/>
      <c r="RC36" s="57"/>
      <c r="RD36" s="57"/>
      <c r="RE36" s="57"/>
      <c r="RF36" s="57"/>
      <c r="RG36" s="57"/>
      <c r="RH36" s="57"/>
      <c r="RI36" s="57"/>
      <c r="RJ36" s="57"/>
      <c r="RK36" s="57"/>
      <c r="RL36" s="57"/>
      <c r="RM36" s="38"/>
      <c r="RN36" s="38"/>
      <c r="RO36" s="61"/>
      <c r="RP36" s="57"/>
      <c r="RQ36" s="57"/>
      <c r="RR36" s="57"/>
      <c r="RS36" s="57"/>
      <c r="RT36" s="57"/>
      <c r="RU36" s="57"/>
      <c r="RV36" s="57"/>
      <c r="RW36" s="57"/>
      <c r="RX36" s="57"/>
      <c r="RY36" s="57"/>
      <c r="RZ36" s="57"/>
      <c r="SA36" s="57"/>
      <c r="SB36" s="57"/>
      <c r="SC36" s="57"/>
      <c r="SD36" s="57"/>
      <c r="SE36" s="57"/>
      <c r="SF36" s="57"/>
      <c r="SG36" s="57"/>
      <c r="SH36" s="57"/>
      <c r="SI36" s="57"/>
      <c r="SJ36" s="57"/>
      <c r="SK36" s="38"/>
      <c r="SL36" s="38"/>
      <c r="SM36" s="61"/>
      <c r="SN36" s="57"/>
      <c r="SO36" s="57"/>
      <c r="SP36" s="57"/>
      <c r="SQ36" s="57"/>
      <c r="SR36" s="57"/>
      <c r="SS36" s="57"/>
      <c r="ST36" s="57"/>
      <c r="SU36" s="57"/>
      <c r="SV36" s="57"/>
      <c r="SW36" s="57"/>
      <c r="SX36" s="57"/>
      <c r="SY36" s="57"/>
      <c r="SZ36" s="57"/>
      <c r="TA36" s="57"/>
      <c r="TB36" s="57"/>
      <c r="TC36" s="57"/>
      <c r="TD36" s="57"/>
      <c r="TE36" s="57"/>
      <c r="TF36" s="38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38"/>
      <c r="TZ36" s="38"/>
      <c r="UA36" s="37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8"/>
      <c r="UR36" s="38"/>
      <c r="US36" s="38"/>
      <c r="UT36" s="38"/>
      <c r="UU36" s="37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8"/>
      <c r="VL36" s="38"/>
      <c r="VM36" s="38"/>
      <c r="VN36" s="38"/>
      <c r="VO36" s="37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8"/>
      <c r="WF36" s="38"/>
      <c r="WG36" s="38"/>
      <c r="WH36" s="38"/>
      <c r="WI36" s="37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8"/>
      <c r="WZ36" s="38"/>
      <c r="XA36" s="38"/>
      <c r="XB36" s="38"/>
      <c r="XC36" s="37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8"/>
      <c r="XT36" s="38"/>
      <c r="XU36" s="38"/>
      <c r="XV36" s="38"/>
      <c r="XW36" s="37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8"/>
      <c r="YN36" s="38"/>
      <c r="YO36" s="38"/>
      <c r="YP36" s="38"/>
      <c r="YQ36" s="37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8"/>
      <c r="ZH36" s="38"/>
      <c r="ZI36" s="38"/>
      <c r="ZJ36" s="38"/>
      <c r="ZK36" s="37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8"/>
      <c r="AAB36" s="38"/>
      <c r="AAC36" s="38"/>
      <c r="AAD36" s="38"/>
      <c r="AAE36" s="37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7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7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7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7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7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7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7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J36" s="85" t="str">
        <f t="shared" si="485"/>
        <v/>
      </c>
      <c r="AGK36" s="85" t="str">
        <f t="shared" si="486"/>
        <v/>
      </c>
      <c r="AGL36" s="85" t="str">
        <f t="shared" si="487"/>
        <v/>
      </c>
      <c r="AGP36" s="36">
        <f t="shared" si="488"/>
        <v>1</v>
      </c>
      <c r="AGQ36" s="36" t="str">
        <f t="shared" si="475"/>
        <v/>
      </c>
      <c r="AGR36" s="39" t="str">
        <f t="shared" si="489"/>
        <v/>
      </c>
      <c r="AGS36" s="36" t="str">
        <f t="shared" si="490"/>
        <v/>
      </c>
      <c r="AGT36" s="36" t="str">
        <f t="shared" si="476"/>
        <v/>
      </c>
      <c r="AGU36" s="39">
        <f t="shared" si="491"/>
        <v>1</v>
      </c>
      <c r="AGV36" s="36" t="str">
        <f t="shared" si="492"/>
        <v/>
      </c>
      <c r="AGW36" s="36" t="str">
        <f t="shared" si="477"/>
        <v/>
      </c>
      <c r="AGX36" s="39">
        <f t="shared" si="493"/>
        <v>4</v>
      </c>
      <c r="AGY36" s="36" t="str">
        <f t="shared" si="494"/>
        <v/>
      </c>
      <c r="AGZ36" s="36" t="str">
        <f t="shared" si="478"/>
        <v/>
      </c>
      <c r="AHA36" s="39">
        <f t="shared" si="495"/>
        <v>2</v>
      </c>
      <c r="AHB36" s="36" t="str">
        <f t="shared" si="496"/>
        <v/>
      </c>
      <c r="AHC36" s="36" t="str">
        <f t="shared" si="479"/>
        <v/>
      </c>
      <c r="AHD36" s="39">
        <f t="shared" si="497"/>
        <v>3</v>
      </c>
      <c r="AHE36" s="36" t="str">
        <f t="shared" si="498"/>
        <v/>
      </c>
      <c r="AHF36" s="36" t="str">
        <f t="shared" si="480"/>
        <v/>
      </c>
      <c r="AHG36" s="39">
        <f t="shared" si="499"/>
        <v>2</v>
      </c>
      <c r="AHH36" s="36" t="str">
        <f t="shared" si="500"/>
        <v/>
      </c>
      <c r="AHI36" s="36" t="str">
        <f t="shared" si="481"/>
        <v/>
      </c>
      <c r="AHJ36" s="39" t="str">
        <f t="shared" si="501"/>
        <v/>
      </c>
      <c r="AHK36" s="36" t="str">
        <f t="shared" si="502"/>
        <v/>
      </c>
      <c r="AHL36" s="36" t="str">
        <f t="shared" si="482"/>
        <v/>
      </c>
      <c r="AHM36" s="39" t="str">
        <f t="shared" si="503"/>
        <v/>
      </c>
      <c r="AHN36" s="36" t="str">
        <f t="shared" si="504"/>
        <v/>
      </c>
      <c r="AHO36" s="36" t="str">
        <f t="shared" si="483"/>
        <v/>
      </c>
      <c r="AHP36" s="39" t="str">
        <f t="shared" si="505"/>
        <v/>
      </c>
      <c r="AHQ36" s="36" t="str">
        <f t="shared" si="506"/>
        <v/>
      </c>
      <c r="AHR36" s="36" t="str">
        <f t="shared" si="484"/>
        <v/>
      </c>
      <c r="AHS36" s="39" t="str">
        <f t="shared" si="507"/>
        <v/>
      </c>
    </row>
    <row r="37" spans="1:903" s="5" customFormat="1" outlineLevel="1" x14ac:dyDescent="0.25">
      <c r="A37" s="58">
        <f t="shared" si="508"/>
        <v>13</v>
      </c>
      <c r="B37" s="48" t="s">
        <v>293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 t="s">
        <v>351</v>
      </c>
      <c r="AN37" s="57" t="s">
        <v>351</v>
      </c>
      <c r="AO37" s="57"/>
      <c r="AP37" s="38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 t="s">
        <v>351</v>
      </c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 t="s">
        <v>351</v>
      </c>
      <c r="EB37" s="57" t="s">
        <v>351</v>
      </c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38"/>
      <c r="FF37" s="38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/>
      <c r="GB37" s="57"/>
      <c r="GC37" s="57"/>
      <c r="GD37" s="57"/>
      <c r="GE37" s="57" t="s">
        <v>351</v>
      </c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 t="s">
        <v>351</v>
      </c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/>
      <c r="HV37" s="57"/>
      <c r="HW37" s="57" t="s">
        <v>351</v>
      </c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38"/>
      <c r="IL37" s="38"/>
      <c r="IM37" s="57" t="s">
        <v>351</v>
      </c>
      <c r="IN37" s="57"/>
      <c r="IO37" s="57"/>
      <c r="IP37" s="57"/>
      <c r="IQ37" s="57"/>
      <c r="IR37" s="57"/>
      <c r="IS37" s="57" t="s">
        <v>351</v>
      </c>
      <c r="IT37" s="57"/>
      <c r="IU37" s="57" t="s">
        <v>351</v>
      </c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 t="s">
        <v>351</v>
      </c>
      <c r="JL37" s="57"/>
      <c r="JM37" s="57"/>
      <c r="JN37" s="57"/>
      <c r="JO37" s="57"/>
      <c r="JP37" s="57"/>
      <c r="JQ37" s="57"/>
      <c r="JR37" s="57"/>
      <c r="JS37" s="57"/>
      <c r="JT37" s="57"/>
      <c r="JU37" s="38"/>
      <c r="JV37" s="38"/>
      <c r="JW37" s="57"/>
      <c r="JX37" s="57"/>
      <c r="JY37" s="57"/>
      <c r="JZ37" s="57" t="s">
        <v>351</v>
      </c>
      <c r="KA37" s="57"/>
      <c r="KB37" s="57"/>
      <c r="KC37" s="57"/>
      <c r="KD37" s="57"/>
      <c r="KE37" s="57" t="s">
        <v>351</v>
      </c>
      <c r="KF37" s="57"/>
      <c r="KG37" s="57"/>
      <c r="KH37" s="57"/>
      <c r="KI37" s="57"/>
      <c r="KJ37" s="57"/>
      <c r="KK37" s="57"/>
      <c r="KL37" s="57"/>
      <c r="KM37" s="57"/>
      <c r="KN37" s="57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57"/>
      <c r="NT37" s="57"/>
      <c r="NU37" s="57"/>
      <c r="NV37" s="57"/>
      <c r="NW37" s="57"/>
      <c r="NX37" s="57"/>
      <c r="NY37" s="57"/>
      <c r="NZ37" s="57"/>
      <c r="OA37" s="57" t="s">
        <v>351</v>
      </c>
      <c r="OB37" s="57" t="s">
        <v>351</v>
      </c>
      <c r="OC37" s="57"/>
      <c r="OD37" s="57"/>
      <c r="OE37" s="57" t="s">
        <v>351</v>
      </c>
      <c r="OF37" s="57" t="s">
        <v>351</v>
      </c>
      <c r="OG37" s="57"/>
      <c r="OH37" s="57"/>
      <c r="OI37" s="57"/>
      <c r="OJ37" s="57"/>
      <c r="OK37" s="38"/>
      <c r="OL37" s="38"/>
      <c r="OM37" s="61"/>
      <c r="ON37" s="57"/>
      <c r="OO37" s="57" t="s">
        <v>351</v>
      </c>
      <c r="OP37" s="57"/>
      <c r="OQ37" s="57" t="s">
        <v>351</v>
      </c>
      <c r="OR37" s="57" t="s">
        <v>351</v>
      </c>
      <c r="OS37" s="57" t="s">
        <v>351</v>
      </c>
      <c r="OT37" s="57"/>
      <c r="OU37" s="57"/>
      <c r="OV37" s="57"/>
      <c r="OW37" s="57"/>
      <c r="OX37" s="57"/>
      <c r="OY37" s="57"/>
      <c r="OZ37" s="57" t="s">
        <v>351</v>
      </c>
      <c r="PA37" s="57"/>
      <c r="PB37" s="57"/>
      <c r="PC37" s="57" t="s">
        <v>351</v>
      </c>
      <c r="PD37" s="57"/>
      <c r="PE37" s="38"/>
      <c r="PF37" s="38"/>
      <c r="PG37" s="57"/>
      <c r="PH37" s="57"/>
      <c r="PI37" s="57" t="s">
        <v>351</v>
      </c>
      <c r="PJ37" s="57"/>
      <c r="PK37" s="57"/>
      <c r="PL37" s="57"/>
      <c r="PM37" s="57"/>
      <c r="PN37" s="57"/>
      <c r="PO37" s="57"/>
      <c r="PP37" s="57" t="s">
        <v>351</v>
      </c>
      <c r="PQ37" s="57"/>
      <c r="PR37" s="57"/>
      <c r="PS37" s="57"/>
      <c r="PT37" s="57"/>
      <c r="PU37" s="57" t="s">
        <v>351</v>
      </c>
      <c r="PV37" s="57"/>
      <c r="PW37" s="57" t="s">
        <v>351</v>
      </c>
      <c r="PX37" s="38"/>
      <c r="PY37" s="38"/>
      <c r="PZ37" s="38"/>
      <c r="QA37" s="61"/>
      <c r="QB37" s="57"/>
      <c r="QC37" s="57"/>
      <c r="QD37" s="57"/>
      <c r="QE37" s="57"/>
      <c r="QF37" s="57"/>
      <c r="QG37" s="57"/>
      <c r="QH37" s="57"/>
      <c r="QI37" s="57"/>
      <c r="QJ37" s="57" t="s">
        <v>351</v>
      </c>
      <c r="QK37" s="57"/>
      <c r="QL37" s="57"/>
      <c r="QM37" s="57"/>
      <c r="QN37" s="57"/>
      <c r="QO37" s="57"/>
      <c r="QP37" s="57"/>
      <c r="QQ37" s="57"/>
      <c r="QR37" s="57"/>
      <c r="QS37" s="57"/>
      <c r="QT37" s="38"/>
      <c r="QU37" s="61"/>
      <c r="QV37" s="57"/>
      <c r="QW37" s="57"/>
      <c r="QX37" s="57"/>
      <c r="QY37" s="57" t="s">
        <v>351</v>
      </c>
      <c r="QZ37" s="57" t="s">
        <v>351</v>
      </c>
      <c r="RA37" s="57" t="s">
        <v>351</v>
      </c>
      <c r="RB37" s="57"/>
      <c r="RC37" s="57" t="s">
        <v>351</v>
      </c>
      <c r="RD37" s="57" t="s">
        <v>351</v>
      </c>
      <c r="RE37" s="57"/>
      <c r="RF37" s="57"/>
      <c r="RG37" s="57"/>
      <c r="RH37" s="57"/>
      <c r="RI37" s="57" t="s">
        <v>351</v>
      </c>
      <c r="RJ37" s="57"/>
      <c r="RK37" s="57"/>
      <c r="RL37" s="57" t="s">
        <v>351</v>
      </c>
      <c r="RM37" s="38"/>
      <c r="RN37" s="38"/>
      <c r="RO37" s="61"/>
      <c r="RP37" s="57" t="s">
        <v>351</v>
      </c>
      <c r="RQ37" s="57"/>
      <c r="RR37" s="57"/>
      <c r="RS37" s="57"/>
      <c r="RT37" s="57" t="s">
        <v>351</v>
      </c>
      <c r="RU37" s="57" t="s">
        <v>351</v>
      </c>
      <c r="RV37" s="57"/>
      <c r="RW37" s="57"/>
      <c r="RX37" s="57" t="s">
        <v>351</v>
      </c>
      <c r="RY37" s="57"/>
      <c r="RZ37" s="57"/>
      <c r="SA37" s="57"/>
      <c r="SB37" s="57"/>
      <c r="SC37" s="57" t="s">
        <v>351</v>
      </c>
      <c r="SD37" s="57"/>
      <c r="SE37" s="57"/>
      <c r="SF37" s="57"/>
      <c r="SG37" s="57"/>
      <c r="SH37" s="57"/>
      <c r="SI37" s="57" t="s">
        <v>351</v>
      </c>
      <c r="SJ37" s="57" t="s">
        <v>351</v>
      </c>
      <c r="SK37" s="38"/>
      <c r="SL37" s="38"/>
      <c r="SM37" s="61"/>
      <c r="SN37" s="57"/>
      <c r="SO37" s="57"/>
      <c r="SP37" s="57"/>
      <c r="SQ37" s="57"/>
      <c r="SR37" s="57"/>
      <c r="SS37" s="57"/>
      <c r="ST37" s="57"/>
      <c r="SU37" s="57" t="s">
        <v>351</v>
      </c>
      <c r="SV37" s="57" t="s">
        <v>351</v>
      </c>
      <c r="SW37" s="57"/>
      <c r="SX37" s="57"/>
      <c r="SY37" s="57" t="s">
        <v>351</v>
      </c>
      <c r="SZ37" s="57" t="s">
        <v>351</v>
      </c>
      <c r="TA37" s="57" t="s">
        <v>351</v>
      </c>
      <c r="TB37" s="57"/>
      <c r="TC37" s="57"/>
      <c r="TD37" s="57" t="s">
        <v>351</v>
      </c>
      <c r="TE37" s="57"/>
      <c r="TF37" s="38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38"/>
      <c r="TZ37" s="38"/>
      <c r="UA37" s="37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8"/>
      <c r="UR37" s="38"/>
      <c r="US37" s="38"/>
      <c r="UT37" s="38"/>
      <c r="UU37" s="37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8"/>
      <c r="VL37" s="38"/>
      <c r="VM37" s="38"/>
      <c r="VN37" s="38"/>
      <c r="VO37" s="37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8"/>
      <c r="WF37" s="38"/>
      <c r="WG37" s="38"/>
      <c r="WH37" s="38"/>
      <c r="WI37" s="37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8"/>
      <c r="WZ37" s="38"/>
      <c r="XA37" s="38"/>
      <c r="XB37" s="38"/>
      <c r="XC37" s="37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8"/>
      <c r="XT37" s="38"/>
      <c r="XU37" s="38"/>
      <c r="XV37" s="38"/>
      <c r="XW37" s="37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8"/>
      <c r="YN37" s="38"/>
      <c r="YO37" s="38"/>
      <c r="YP37" s="38"/>
      <c r="YQ37" s="37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8"/>
      <c r="ZH37" s="38"/>
      <c r="ZI37" s="38"/>
      <c r="ZJ37" s="38"/>
      <c r="ZK37" s="37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7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7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7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7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7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7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7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7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J37" s="85" t="str">
        <f t="shared" si="485"/>
        <v/>
      </c>
      <c r="AGK37" s="85" t="str">
        <f t="shared" si="486"/>
        <v/>
      </c>
      <c r="AGL37" s="85" t="str">
        <f t="shared" si="487"/>
        <v/>
      </c>
      <c r="AGP37" s="36" t="str">
        <f t="shared" si="488"/>
        <v/>
      </c>
      <c r="AGQ37" s="36" t="str">
        <f t="shared" si="475"/>
        <v/>
      </c>
      <c r="AGR37" s="39">
        <f t="shared" si="489"/>
        <v>3</v>
      </c>
      <c r="AGS37" s="36" t="str">
        <f t="shared" si="490"/>
        <v/>
      </c>
      <c r="AGT37" s="36" t="str">
        <f t="shared" si="476"/>
        <v/>
      </c>
      <c r="AGU37" s="39">
        <f t="shared" si="491"/>
        <v>2</v>
      </c>
      <c r="AGV37" s="36" t="str">
        <f t="shared" si="492"/>
        <v/>
      </c>
      <c r="AGW37" s="36" t="str">
        <f t="shared" si="477"/>
        <v/>
      </c>
      <c r="AGX37" s="39">
        <f t="shared" si="493"/>
        <v>6</v>
      </c>
      <c r="AGY37" s="36" t="str">
        <f t="shared" si="494"/>
        <v/>
      </c>
      <c r="AGZ37" s="36" t="str">
        <f t="shared" si="478"/>
        <v/>
      </c>
      <c r="AHA37" s="39">
        <f t="shared" si="495"/>
        <v>3</v>
      </c>
      <c r="AHB37" s="36" t="str">
        <f t="shared" si="496"/>
        <v/>
      </c>
      <c r="AHC37" s="36" t="str">
        <f t="shared" si="479"/>
        <v/>
      </c>
      <c r="AHD37" s="39">
        <f t="shared" si="497"/>
        <v>14</v>
      </c>
      <c r="AHE37" s="36" t="str">
        <f t="shared" si="498"/>
        <v/>
      </c>
      <c r="AHF37" s="36" t="str">
        <f t="shared" si="480"/>
        <v/>
      </c>
      <c r="AHG37" s="39">
        <f t="shared" si="499"/>
        <v>19</v>
      </c>
      <c r="AHH37" s="36" t="str">
        <f t="shared" si="500"/>
        <v/>
      </c>
      <c r="AHI37" s="36" t="str">
        <f t="shared" si="481"/>
        <v/>
      </c>
      <c r="AHJ37" s="39" t="str">
        <f t="shared" si="501"/>
        <v/>
      </c>
      <c r="AHK37" s="36" t="str">
        <f t="shared" si="502"/>
        <v/>
      </c>
      <c r="AHL37" s="36" t="str">
        <f t="shared" si="482"/>
        <v/>
      </c>
      <c r="AHM37" s="39" t="str">
        <f t="shared" si="503"/>
        <v/>
      </c>
      <c r="AHN37" s="36" t="str">
        <f t="shared" si="504"/>
        <v/>
      </c>
      <c r="AHO37" s="36" t="str">
        <f t="shared" si="483"/>
        <v/>
      </c>
      <c r="AHP37" s="39" t="str">
        <f t="shared" si="505"/>
        <v/>
      </c>
      <c r="AHQ37" s="36" t="str">
        <f t="shared" si="506"/>
        <v/>
      </c>
      <c r="AHR37" s="36" t="str">
        <f t="shared" si="484"/>
        <v/>
      </c>
      <c r="AHS37" s="39" t="str">
        <f t="shared" si="507"/>
        <v/>
      </c>
    </row>
    <row r="38" spans="1:903" s="5" customFormat="1" outlineLevel="1" x14ac:dyDescent="0.25">
      <c r="A38" s="58">
        <f t="shared" si="508"/>
        <v>14</v>
      </c>
      <c r="B38" s="48" t="s">
        <v>294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351</v>
      </c>
      <c r="U38" s="57"/>
      <c r="V38" s="38"/>
      <c r="W38" s="57" t="s">
        <v>351</v>
      </c>
      <c r="X38" s="57"/>
      <c r="Y38" s="57" t="s">
        <v>351</v>
      </c>
      <c r="Z38" s="57"/>
      <c r="AA38" s="57" t="s">
        <v>351</v>
      </c>
      <c r="AB38" s="57" t="s">
        <v>351</v>
      </c>
      <c r="AC38" s="57" t="s">
        <v>351</v>
      </c>
      <c r="AD38" s="57" t="s">
        <v>351</v>
      </c>
      <c r="AE38" s="57"/>
      <c r="AF38" s="57"/>
      <c r="AG38" s="57"/>
      <c r="AH38" s="57"/>
      <c r="AI38" s="57"/>
      <c r="AJ38" s="57"/>
      <c r="AK38" s="57"/>
      <c r="AL38" s="57"/>
      <c r="AM38" s="57"/>
      <c r="AN38" s="57" t="s">
        <v>351</v>
      </c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 t="s">
        <v>351</v>
      </c>
      <c r="BL38" s="57" t="s">
        <v>351</v>
      </c>
      <c r="BM38" s="57"/>
      <c r="BN38" s="57"/>
      <c r="BO38" s="57" t="s">
        <v>351</v>
      </c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 t="s">
        <v>351</v>
      </c>
      <c r="CB38" s="57" t="s">
        <v>351</v>
      </c>
      <c r="CC38" s="38"/>
      <c r="CD38" s="38"/>
      <c r="CE38" s="57"/>
      <c r="CF38" s="57"/>
      <c r="CG38" s="57"/>
      <c r="CH38" s="57"/>
      <c r="CI38" s="57"/>
      <c r="CJ38" s="57"/>
      <c r="CK38" s="57"/>
      <c r="CL38" s="57"/>
      <c r="CM38" s="57"/>
      <c r="CN38" s="57" t="s">
        <v>351</v>
      </c>
      <c r="CO38" s="57"/>
      <c r="CP38" s="57"/>
      <c r="CQ38" s="57" t="s">
        <v>351</v>
      </c>
      <c r="CR38" s="57"/>
      <c r="CS38" s="57"/>
      <c r="CT38" s="57"/>
      <c r="CU38" s="57" t="s">
        <v>351</v>
      </c>
      <c r="CV38" s="57" t="s">
        <v>351</v>
      </c>
      <c r="CW38" s="38"/>
      <c r="CX38" s="38"/>
      <c r="CY38" s="37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57" t="s">
        <v>351</v>
      </c>
      <c r="DT38" s="57" t="s">
        <v>351</v>
      </c>
      <c r="DU38" s="57" t="s">
        <v>351</v>
      </c>
      <c r="DV38" s="57"/>
      <c r="DW38" s="57" t="s">
        <v>351</v>
      </c>
      <c r="DX38" s="57" t="s">
        <v>351</v>
      </c>
      <c r="DY38" s="57" t="s">
        <v>351</v>
      </c>
      <c r="DZ38" s="57"/>
      <c r="EA38" s="57" t="s">
        <v>351</v>
      </c>
      <c r="EB38" s="57" t="s">
        <v>351</v>
      </c>
      <c r="EC38" s="57"/>
      <c r="ED38" s="57"/>
      <c r="EE38" s="57" t="s">
        <v>351</v>
      </c>
      <c r="EF38" s="57" t="s">
        <v>351</v>
      </c>
      <c r="EG38" s="57"/>
      <c r="EH38" s="57"/>
      <c r="EI38" s="57" t="s">
        <v>351</v>
      </c>
      <c r="EJ38" s="57" t="s">
        <v>351</v>
      </c>
      <c r="EK38" s="57"/>
      <c r="EL38" s="57"/>
      <c r="EM38" s="57" t="s">
        <v>351</v>
      </c>
      <c r="EN38" s="57" t="s">
        <v>351</v>
      </c>
      <c r="EO38" s="57" t="s">
        <v>351</v>
      </c>
      <c r="EP38" s="57"/>
      <c r="EQ38" s="57" t="s">
        <v>351</v>
      </c>
      <c r="ER38" s="57" t="s">
        <v>351</v>
      </c>
      <c r="ES38" s="57"/>
      <c r="ET38" s="57" t="s">
        <v>351</v>
      </c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 t="s">
        <v>351</v>
      </c>
      <c r="FK38" s="57" t="s">
        <v>351</v>
      </c>
      <c r="FL38" s="57"/>
      <c r="FM38" s="57" t="s">
        <v>351</v>
      </c>
      <c r="FN38" s="57"/>
      <c r="FO38" s="57" t="s">
        <v>351</v>
      </c>
      <c r="FP38" s="57" t="s">
        <v>351</v>
      </c>
      <c r="FQ38" s="57"/>
      <c r="FR38" s="57"/>
      <c r="FS38" s="57" t="s">
        <v>351</v>
      </c>
      <c r="FT38" s="57" t="s">
        <v>351</v>
      </c>
      <c r="FU38" s="57"/>
      <c r="FV38" s="57"/>
      <c r="FW38" s="57" t="s">
        <v>351</v>
      </c>
      <c r="FX38" s="57" t="s">
        <v>351</v>
      </c>
      <c r="FY38" s="38"/>
      <c r="FZ38" s="38"/>
      <c r="GA38" s="57"/>
      <c r="GB38" s="57"/>
      <c r="GC38" s="57"/>
      <c r="GD38" s="57"/>
      <c r="GE38" s="57" t="s">
        <v>351</v>
      </c>
      <c r="GF38" s="57" t="s">
        <v>351</v>
      </c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 t="s">
        <v>351</v>
      </c>
      <c r="GR38" s="57" t="s">
        <v>351</v>
      </c>
      <c r="GS38" s="38"/>
      <c r="GT38" s="38"/>
      <c r="GU38" s="57" t="s">
        <v>351</v>
      </c>
      <c r="GV38" s="57"/>
      <c r="GW38" s="57" t="s">
        <v>351</v>
      </c>
      <c r="GX38" s="57" t="s">
        <v>351</v>
      </c>
      <c r="GY38" s="57" t="s">
        <v>351</v>
      </c>
      <c r="GZ38" s="57"/>
      <c r="HA38" s="57"/>
      <c r="HB38" s="57"/>
      <c r="HC38" s="57" t="s">
        <v>351</v>
      </c>
      <c r="HD38" s="57" t="s">
        <v>351</v>
      </c>
      <c r="HE38" s="57"/>
      <c r="HF38" s="57"/>
      <c r="HG38" s="57" t="s">
        <v>351</v>
      </c>
      <c r="HH38" s="57" t="s">
        <v>351</v>
      </c>
      <c r="HI38" s="57"/>
      <c r="HJ38" s="57"/>
      <c r="HK38" s="57" t="s">
        <v>351</v>
      </c>
      <c r="HL38" s="57" t="s">
        <v>351</v>
      </c>
      <c r="HM38" s="57"/>
      <c r="HN38" s="38"/>
      <c r="HO38" s="37"/>
      <c r="HP38" s="38"/>
      <c r="HQ38" s="38"/>
      <c r="HR38" s="38"/>
      <c r="HS38" s="57" t="s">
        <v>351</v>
      </c>
      <c r="HT38" s="57"/>
      <c r="HU38" s="57" t="s">
        <v>351</v>
      </c>
      <c r="HV38" s="57" t="s">
        <v>351</v>
      </c>
      <c r="HW38" s="57" t="s">
        <v>351</v>
      </c>
      <c r="HX38" s="57" t="s">
        <v>351</v>
      </c>
      <c r="HY38" s="57" t="s">
        <v>351</v>
      </c>
      <c r="HZ38" s="57" t="s">
        <v>351</v>
      </c>
      <c r="IA38" s="57"/>
      <c r="IB38" s="57"/>
      <c r="IC38" s="57"/>
      <c r="ID38" s="57"/>
      <c r="IE38" s="57"/>
      <c r="IF38" s="57" t="s">
        <v>351</v>
      </c>
      <c r="IG38" s="57"/>
      <c r="IH38" s="57"/>
      <c r="II38" s="57" t="s">
        <v>351</v>
      </c>
      <c r="IJ38" s="57"/>
      <c r="IK38" s="38"/>
      <c r="IL38" s="38"/>
      <c r="IM38" s="57" t="s">
        <v>351</v>
      </c>
      <c r="IN38" s="57"/>
      <c r="IO38" s="57" t="s">
        <v>351</v>
      </c>
      <c r="IP38" s="57" t="s">
        <v>351</v>
      </c>
      <c r="IQ38" s="57" t="s">
        <v>351</v>
      </c>
      <c r="IR38" s="57"/>
      <c r="IS38" s="57"/>
      <c r="IT38" s="57"/>
      <c r="IU38" s="57"/>
      <c r="IV38" s="57"/>
      <c r="IW38" s="57"/>
      <c r="IX38" s="57"/>
      <c r="IY38" s="57" t="s">
        <v>351</v>
      </c>
      <c r="IZ38" s="57"/>
      <c r="JA38" s="57"/>
      <c r="JB38" s="57"/>
      <c r="JC38" s="57" t="s">
        <v>351</v>
      </c>
      <c r="JD38" s="57"/>
      <c r="JE38" s="57"/>
      <c r="JF38" s="57" t="s">
        <v>351</v>
      </c>
      <c r="JG38" s="57"/>
      <c r="JH38" s="57" t="s">
        <v>351</v>
      </c>
      <c r="JI38" s="57"/>
      <c r="JJ38" s="57"/>
      <c r="JK38" s="57" t="s">
        <v>351</v>
      </c>
      <c r="JL38" s="57" t="s">
        <v>351</v>
      </c>
      <c r="JM38" s="57"/>
      <c r="JN38" s="57"/>
      <c r="JO38" s="57"/>
      <c r="JP38" s="57"/>
      <c r="JQ38" s="57"/>
      <c r="JR38" s="57"/>
      <c r="JS38" s="57" t="s">
        <v>351</v>
      </c>
      <c r="JT38" s="57"/>
      <c r="JU38" s="38"/>
      <c r="JV38" s="38"/>
      <c r="JW38" s="57" t="s">
        <v>351</v>
      </c>
      <c r="JX38" s="57"/>
      <c r="JY38" s="57" t="s">
        <v>351</v>
      </c>
      <c r="JZ38" s="57" t="s">
        <v>351</v>
      </c>
      <c r="KA38" s="57" t="s">
        <v>351</v>
      </c>
      <c r="KB38" s="57"/>
      <c r="KC38" s="57" t="s">
        <v>351</v>
      </c>
      <c r="KD38" s="57"/>
      <c r="KE38" s="57" t="s">
        <v>351</v>
      </c>
      <c r="KF38" s="57" t="s">
        <v>351</v>
      </c>
      <c r="KG38" s="57"/>
      <c r="KH38" s="57"/>
      <c r="KI38" s="57" t="s">
        <v>351</v>
      </c>
      <c r="KJ38" s="57"/>
      <c r="KK38" s="57"/>
      <c r="KL38" s="57"/>
      <c r="KM38" s="57"/>
      <c r="KN38" s="57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57" t="s">
        <v>351</v>
      </c>
      <c r="NT38" s="57" t="s">
        <v>351</v>
      </c>
      <c r="NU38" s="57" t="s">
        <v>351</v>
      </c>
      <c r="NV38" s="57"/>
      <c r="NW38" s="57" t="s">
        <v>351</v>
      </c>
      <c r="NX38" s="57" t="s">
        <v>351</v>
      </c>
      <c r="NY38" s="57" t="s">
        <v>351</v>
      </c>
      <c r="NZ38" s="57"/>
      <c r="OA38" s="57" t="s">
        <v>351</v>
      </c>
      <c r="OB38" s="57" t="s">
        <v>351</v>
      </c>
      <c r="OC38" s="57"/>
      <c r="OD38" s="57"/>
      <c r="OE38" s="57" t="s">
        <v>351</v>
      </c>
      <c r="OF38" s="57" t="s">
        <v>351</v>
      </c>
      <c r="OG38" s="57"/>
      <c r="OH38" s="57"/>
      <c r="OI38" s="57"/>
      <c r="OJ38" s="57" t="s">
        <v>351</v>
      </c>
      <c r="OK38" s="38"/>
      <c r="OL38" s="38"/>
      <c r="OM38" s="61"/>
      <c r="ON38" s="57"/>
      <c r="OO38" s="57" t="s">
        <v>351</v>
      </c>
      <c r="OP38" s="57"/>
      <c r="OQ38" s="57"/>
      <c r="OR38" s="57"/>
      <c r="OS38" s="57" t="s">
        <v>351</v>
      </c>
      <c r="OT38" s="57"/>
      <c r="OU38" s="57" t="s">
        <v>351</v>
      </c>
      <c r="OV38" s="57" t="s">
        <v>351</v>
      </c>
      <c r="OW38" s="57"/>
      <c r="OX38" s="57"/>
      <c r="OY38" s="57"/>
      <c r="OZ38" s="57"/>
      <c r="PA38" s="57"/>
      <c r="PB38" s="57"/>
      <c r="PC38" s="57" t="s">
        <v>351</v>
      </c>
      <c r="PD38" s="57"/>
      <c r="PE38" s="38"/>
      <c r="PF38" s="38"/>
      <c r="PG38" s="57" t="s">
        <v>351</v>
      </c>
      <c r="PH38" s="57" t="s">
        <v>351</v>
      </c>
      <c r="PI38" s="57" t="s">
        <v>351</v>
      </c>
      <c r="PJ38" s="57"/>
      <c r="PK38" s="57" t="s">
        <v>351</v>
      </c>
      <c r="PL38" s="57" t="s">
        <v>351</v>
      </c>
      <c r="PM38" s="57" t="s">
        <v>351</v>
      </c>
      <c r="PN38" s="57"/>
      <c r="PO38" s="57" t="s">
        <v>351</v>
      </c>
      <c r="PP38" s="57" t="s">
        <v>351</v>
      </c>
      <c r="PQ38" s="57"/>
      <c r="PR38" s="57"/>
      <c r="PS38" s="57"/>
      <c r="PT38" s="57"/>
      <c r="PU38" s="57" t="s">
        <v>351</v>
      </c>
      <c r="PV38" s="57"/>
      <c r="PW38" s="57" t="s">
        <v>351</v>
      </c>
      <c r="PX38" s="38"/>
      <c r="PY38" s="38"/>
      <c r="PZ38" s="38"/>
      <c r="QA38" s="61"/>
      <c r="QB38" s="57" t="s">
        <v>351</v>
      </c>
      <c r="QC38" s="57"/>
      <c r="QD38" s="57"/>
      <c r="QE38" s="57" t="s">
        <v>351</v>
      </c>
      <c r="QF38" s="57" t="s">
        <v>351</v>
      </c>
      <c r="QG38" s="57"/>
      <c r="QH38" s="57"/>
      <c r="QI38" s="57"/>
      <c r="QJ38" s="57" t="s">
        <v>351</v>
      </c>
      <c r="QK38" s="57"/>
      <c r="QL38" s="57"/>
      <c r="QM38" s="57"/>
      <c r="QN38" s="57"/>
      <c r="QO38" s="57" t="s">
        <v>351</v>
      </c>
      <c r="QP38" s="57"/>
      <c r="QQ38" s="57"/>
      <c r="QR38" s="57" t="s">
        <v>351</v>
      </c>
      <c r="QS38" s="57"/>
      <c r="QT38" s="38"/>
      <c r="QU38" s="61"/>
      <c r="QV38" s="57"/>
      <c r="QW38" s="57"/>
      <c r="QX38" s="57"/>
      <c r="QY38" s="57" t="s">
        <v>351</v>
      </c>
      <c r="QZ38" s="57"/>
      <c r="RA38" s="57" t="s">
        <v>351</v>
      </c>
      <c r="RB38" s="57"/>
      <c r="RC38" s="57"/>
      <c r="RD38" s="57"/>
      <c r="RE38" s="57"/>
      <c r="RF38" s="57"/>
      <c r="RG38" s="57"/>
      <c r="RH38" s="57"/>
      <c r="RI38" s="57" t="s">
        <v>351</v>
      </c>
      <c r="RJ38" s="57"/>
      <c r="RK38" s="57"/>
      <c r="RL38" s="57" t="s">
        <v>351</v>
      </c>
      <c r="RM38" s="38"/>
      <c r="RN38" s="38"/>
      <c r="RO38" s="61"/>
      <c r="RP38" s="57" t="s">
        <v>351</v>
      </c>
      <c r="RQ38" s="57"/>
      <c r="RR38" s="57"/>
      <c r="RS38" s="57"/>
      <c r="RT38" s="57"/>
      <c r="RU38" s="57" t="s">
        <v>351</v>
      </c>
      <c r="RV38" s="57"/>
      <c r="RW38" s="57"/>
      <c r="RX38" s="57" t="s">
        <v>351</v>
      </c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38"/>
      <c r="SL38" s="38"/>
      <c r="SM38" s="61"/>
      <c r="SN38" s="57"/>
      <c r="SO38" s="57"/>
      <c r="SP38" s="57"/>
      <c r="SQ38" s="57"/>
      <c r="SR38" s="57"/>
      <c r="SS38" s="57"/>
      <c r="ST38" s="57"/>
      <c r="SU38" s="57" t="s">
        <v>351</v>
      </c>
      <c r="SV38" s="57" t="s">
        <v>351</v>
      </c>
      <c r="SW38" s="57"/>
      <c r="SX38" s="57"/>
      <c r="SY38" s="57"/>
      <c r="SZ38" s="57"/>
      <c r="TA38" s="57"/>
      <c r="TB38" s="57"/>
      <c r="TC38" s="57"/>
      <c r="TD38" s="57"/>
      <c r="TE38" s="57"/>
      <c r="TF38" s="38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38"/>
      <c r="TZ38" s="38"/>
      <c r="UA38" s="37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8"/>
      <c r="UR38" s="38"/>
      <c r="US38" s="38"/>
      <c r="UT38" s="38"/>
      <c r="UU38" s="37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8"/>
      <c r="VL38" s="38"/>
      <c r="VM38" s="38"/>
      <c r="VN38" s="38"/>
      <c r="VO38" s="37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8"/>
      <c r="WF38" s="38"/>
      <c r="WG38" s="38"/>
      <c r="WH38" s="38"/>
      <c r="WI38" s="37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8"/>
      <c r="WZ38" s="38"/>
      <c r="XA38" s="38"/>
      <c r="XB38" s="38"/>
      <c r="XC38" s="37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8"/>
      <c r="XT38" s="38"/>
      <c r="XU38" s="38"/>
      <c r="XV38" s="38"/>
      <c r="XW38" s="37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8"/>
      <c r="YN38" s="38"/>
      <c r="YO38" s="38"/>
      <c r="YP38" s="38"/>
      <c r="YQ38" s="37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8"/>
      <c r="ZH38" s="38"/>
      <c r="ZI38" s="38"/>
      <c r="ZJ38" s="38"/>
      <c r="ZK38" s="37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8"/>
      <c r="AAB38" s="38"/>
      <c r="AAC38" s="38"/>
      <c r="AAD38" s="38"/>
      <c r="AAE38" s="37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7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7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7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7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7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7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7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J38" s="85" t="str">
        <f t="shared" si="485"/>
        <v/>
      </c>
      <c r="AGK38" s="85" t="str">
        <f t="shared" si="486"/>
        <v/>
      </c>
      <c r="AGL38" s="85" t="str">
        <f t="shared" si="487"/>
        <v/>
      </c>
      <c r="AGP38" s="36" t="str">
        <f t="shared" si="488"/>
        <v/>
      </c>
      <c r="AGQ38" s="36" t="str">
        <f t="shared" si="475"/>
        <v/>
      </c>
      <c r="AGR38" s="39">
        <f t="shared" si="489"/>
        <v>14</v>
      </c>
      <c r="AGS38" s="36" t="str">
        <f t="shared" si="490"/>
        <v/>
      </c>
      <c r="AGT38" s="36" t="str">
        <f t="shared" si="476"/>
        <v/>
      </c>
      <c r="AGU38" s="39">
        <f t="shared" si="491"/>
        <v>30</v>
      </c>
      <c r="AGV38" s="36" t="str">
        <f t="shared" si="492"/>
        <v/>
      </c>
      <c r="AGW38" s="36" t="str">
        <f t="shared" si="477"/>
        <v/>
      </c>
      <c r="AGX38" s="39">
        <f t="shared" si="493"/>
        <v>30</v>
      </c>
      <c r="AGY38" s="36" t="str">
        <f t="shared" si="494"/>
        <v/>
      </c>
      <c r="AGZ38" s="36" t="str">
        <f t="shared" si="478"/>
        <v/>
      </c>
      <c r="AHA38" s="39">
        <f t="shared" si="495"/>
        <v>12</v>
      </c>
      <c r="AHB38" s="36" t="str">
        <f t="shared" si="496"/>
        <v/>
      </c>
      <c r="AHC38" s="36" t="str">
        <f t="shared" si="479"/>
        <v/>
      </c>
      <c r="AHD38" s="39">
        <f t="shared" si="497"/>
        <v>26</v>
      </c>
      <c r="AHE38" s="36" t="str">
        <f t="shared" si="498"/>
        <v/>
      </c>
      <c r="AHF38" s="36" t="str">
        <f t="shared" si="480"/>
        <v/>
      </c>
      <c r="AHG38" s="39">
        <f t="shared" si="499"/>
        <v>15</v>
      </c>
      <c r="AHH38" s="36" t="str">
        <f t="shared" si="500"/>
        <v/>
      </c>
      <c r="AHI38" s="36" t="str">
        <f t="shared" si="481"/>
        <v/>
      </c>
      <c r="AHJ38" s="39" t="str">
        <f t="shared" si="501"/>
        <v/>
      </c>
      <c r="AHK38" s="36" t="str">
        <f t="shared" si="502"/>
        <v/>
      </c>
      <c r="AHL38" s="36" t="str">
        <f t="shared" si="482"/>
        <v/>
      </c>
      <c r="AHM38" s="39" t="str">
        <f t="shared" si="503"/>
        <v/>
      </c>
      <c r="AHN38" s="36" t="str">
        <f t="shared" si="504"/>
        <v/>
      </c>
      <c r="AHO38" s="36" t="str">
        <f t="shared" si="483"/>
        <v/>
      </c>
      <c r="AHP38" s="39" t="str">
        <f t="shared" si="505"/>
        <v/>
      </c>
      <c r="AHQ38" s="36" t="str">
        <f t="shared" si="506"/>
        <v/>
      </c>
      <c r="AHR38" s="36" t="str">
        <f t="shared" si="484"/>
        <v/>
      </c>
      <c r="AHS38" s="39" t="str">
        <f t="shared" si="507"/>
        <v/>
      </c>
    </row>
    <row r="39" spans="1:903" s="5" customFormat="1" outlineLevel="1" x14ac:dyDescent="0.25">
      <c r="A39" s="58">
        <v>15</v>
      </c>
      <c r="B39" s="48" t="s">
        <v>295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 t="s">
        <v>351</v>
      </c>
      <c r="BD39" s="57" t="s">
        <v>351</v>
      </c>
      <c r="BE39" s="57" t="s">
        <v>351</v>
      </c>
      <c r="BF39" s="57" t="s">
        <v>351</v>
      </c>
      <c r="BG39" s="57" t="s">
        <v>351</v>
      </c>
      <c r="BH39" s="57" t="s">
        <v>351</v>
      </c>
      <c r="BI39" s="57"/>
      <c r="BJ39" s="57"/>
      <c r="BK39" s="57" t="s">
        <v>351</v>
      </c>
      <c r="BL39" s="57" t="s">
        <v>351</v>
      </c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 t="s">
        <v>351</v>
      </c>
      <c r="CB39" s="57" t="s">
        <v>351</v>
      </c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 t="s">
        <v>351</v>
      </c>
      <c r="CV39" s="57"/>
      <c r="CW39" s="38"/>
      <c r="CX39" s="38"/>
      <c r="CY39" s="37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57" t="s">
        <v>359</v>
      </c>
      <c r="DT39" s="57" t="s">
        <v>359</v>
      </c>
      <c r="DU39" s="57" t="s">
        <v>359</v>
      </c>
      <c r="DV39" s="57" t="s">
        <v>359</v>
      </c>
      <c r="DW39" s="57" t="s">
        <v>359</v>
      </c>
      <c r="DX39" s="57" t="s">
        <v>359</v>
      </c>
      <c r="DY39" s="57" t="s">
        <v>359</v>
      </c>
      <c r="DZ39" s="57"/>
      <c r="EA39" s="57" t="s">
        <v>359</v>
      </c>
      <c r="EB39" s="57" t="s">
        <v>359</v>
      </c>
      <c r="EC39" s="57"/>
      <c r="ED39" s="57"/>
      <c r="EE39" s="57" t="s">
        <v>359</v>
      </c>
      <c r="EF39" s="57" t="s">
        <v>359</v>
      </c>
      <c r="EG39" s="57"/>
      <c r="EH39" s="57"/>
      <c r="EI39" s="57" t="s">
        <v>359</v>
      </c>
      <c r="EJ39" s="57" t="s">
        <v>359</v>
      </c>
      <c r="EK39" s="57"/>
      <c r="EL39" s="57"/>
      <c r="EM39" s="57" t="s">
        <v>359</v>
      </c>
      <c r="EN39" s="57" t="s">
        <v>359</v>
      </c>
      <c r="EO39" s="57" t="s">
        <v>359</v>
      </c>
      <c r="EP39" s="57"/>
      <c r="EQ39" s="57" t="s">
        <v>359</v>
      </c>
      <c r="ER39" s="57" t="s">
        <v>359</v>
      </c>
      <c r="ES39" s="57" t="s">
        <v>359</v>
      </c>
      <c r="ET39" s="57" t="s">
        <v>359</v>
      </c>
      <c r="EU39" s="57" t="s">
        <v>359</v>
      </c>
      <c r="EV39" s="57" t="s">
        <v>359</v>
      </c>
      <c r="EW39" s="57"/>
      <c r="EX39" s="57"/>
      <c r="EY39" s="57"/>
      <c r="EZ39" s="57" t="s">
        <v>359</v>
      </c>
      <c r="FA39" s="57" t="s">
        <v>359</v>
      </c>
      <c r="FB39" s="57" t="s">
        <v>359</v>
      </c>
      <c r="FC39" s="57" t="s">
        <v>359</v>
      </c>
      <c r="FD39" s="57" t="s">
        <v>359</v>
      </c>
      <c r="FE39" s="38"/>
      <c r="FF39" s="38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 t="s">
        <v>351</v>
      </c>
      <c r="FX39" s="57"/>
      <c r="FY39" s="38"/>
      <c r="FZ39" s="38"/>
      <c r="GA39" s="57" t="s">
        <v>351</v>
      </c>
      <c r="GB39" s="57"/>
      <c r="GC39" s="57"/>
      <c r="GD39" s="57" t="s">
        <v>351</v>
      </c>
      <c r="GE39" s="57" t="s">
        <v>351</v>
      </c>
      <c r="GF39" s="57"/>
      <c r="GG39" s="57" t="s">
        <v>351</v>
      </c>
      <c r="GH39" s="57"/>
      <c r="GI39" s="57"/>
      <c r="GJ39" s="57"/>
      <c r="GK39" s="57"/>
      <c r="GL39" s="57"/>
      <c r="GM39" s="57"/>
      <c r="GN39" s="57"/>
      <c r="GO39" s="57"/>
      <c r="GP39" s="57"/>
      <c r="GQ39" s="57" t="s">
        <v>351</v>
      </c>
      <c r="GR39" s="57" t="s">
        <v>351</v>
      </c>
      <c r="GS39" s="38"/>
      <c r="GT39" s="38"/>
      <c r="GU39" s="57" t="s">
        <v>351</v>
      </c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 t="s">
        <v>351</v>
      </c>
      <c r="HH39" s="57"/>
      <c r="HI39" s="57"/>
      <c r="HJ39" s="57"/>
      <c r="HK39" s="57"/>
      <c r="HL39" s="57"/>
      <c r="HM39" s="57"/>
      <c r="HN39" s="38"/>
      <c r="HO39" s="37"/>
      <c r="HP39" s="38"/>
      <c r="HQ39" s="38"/>
      <c r="HR39" s="38"/>
      <c r="HS39" s="57" t="s">
        <v>351</v>
      </c>
      <c r="HT39" s="57"/>
      <c r="HU39" s="57" t="s">
        <v>351</v>
      </c>
      <c r="HV39" s="57" t="s">
        <v>351</v>
      </c>
      <c r="HW39" s="57" t="s">
        <v>352</v>
      </c>
      <c r="HX39" s="57"/>
      <c r="HY39" s="57" t="s">
        <v>352</v>
      </c>
      <c r="HZ39" s="57" t="s">
        <v>352</v>
      </c>
      <c r="IA39" s="57" t="s">
        <v>351</v>
      </c>
      <c r="IB39" s="57"/>
      <c r="IC39" s="57"/>
      <c r="ID39" s="57"/>
      <c r="IE39" s="57"/>
      <c r="IF39" s="57"/>
      <c r="IG39" s="57"/>
      <c r="IH39" s="57"/>
      <c r="II39" s="57"/>
      <c r="IJ39" s="57"/>
      <c r="IK39" s="38"/>
      <c r="IL39" s="38"/>
      <c r="IM39" s="57" t="s">
        <v>352</v>
      </c>
      <c r="IN39" s="57"/>
      <c r="IO39" s="57" t="s">
        <v>352</v>
      </c>
      <c r="IP39" s="57" t="s">
        <v>352</v>
      </c>
      <c r="IQ39" s="57" t="s">
        <v>352</v>
      </c>
      <c r="IR39" s="57" t="s">
        <v>352</v>
      </c>
      <c r="IS39" s="57" t="s">
        <v>352</v>
      </c>
      <c r="IT39" s="57"/>
      <c r="IU39" s="57"/>
      <c r="IV39" s="57"/>
      <c r="IW39" s="57"/>
      <c r="IX39" s="57"/>
      <c r="IY39" s="57" t="s">
        <v>351</v>
      </c>
      <c r="IZ39" s="57"/>
      <c r="JA39" s="57"/>
      <c r="JB39" s="57"/>
      <c r="JC39" s="57"/>
      <c r="JD39" s="57"/>
      <c r="JE39" s="57"/>
      <c r="JF39" s="57"/>
      <c r="JG39" s="57" t="s">
        <v>351</v>
      </c>
      <c r="JH39" s="57" t="s">
        <v>351</v>
      </c>
      <c r="JI39" s="57"/>
      <c r="JJ39" s="57"/>
      <c r="JK39" s="57" t="s">
        <v>351</v>
      </c>
      <c r="JL39" s="57" t="s">
        <v>351</v>
      </c>
      <c r="JM39" s="57"/>
      <c r="JN39" s="57"/>
      <c r="JO39" s="57"/>
      <c r="JP39" s="57"/>
      <c r="JQ39" s="57" t="s">
        <v>351</v>
      </c>
      <c r="JR39" s="57" t="s">
        <v>351</v>
      </c>
      <c r="JS39" s="57" t="s">
        <v>351</v>
      </c>
      <c r="JT39" s="57" t="s">
        <v>351</v>
      </c>
      <c r="JU39" s="38"/>
      <c r="JV39" s="38"/>
      <c r="JW39" s="57"/>
      <c r="JX39" s="57"/>
      <c r="JY39" s="57"/>
      <c r="JZ39" s="57"/>
      <c r="KA39" s="57" t="s">
        <v>351</v>
      </c>
      <c r="KB39" s="57"/>
      <c r="KC39" s="57"/>
      <c r="KD39" s="57"/>
      <c r="KE39" s="57" t="s">
        <v>351</v>
      </c>
      <c r="KF39" s="57" t="s">
        <v>351</v>
      </c>
      <c r="KG39" s="57"/>
      <c r="KH39" s="57"/>
      <c r="KI39" s="57" t="s">
        <v>351</v>
      </c>
      <c r="KJ39" s="57"/>
      <c r="KK39" s="57"/>
      <c r="KL39" s="57"/>
      <c r="KM39" s="57"/>
      <c r="KN39" s="57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57" t="s">
        <v>352</v>
      </c>
      <c r="NT39" s="57" t="s">
        <v>352</v>
      </c>
      <c r="NU39" s="57" t="s">
        <v>352</v>
      </c>
      <c r="NV39" s="57"/>
      <c r="NW39" s="57"/>
      <c r="NX39" s="57"/>
      <c r="NY39" s="57"/>
      <c r="NZ39" s="57"/>
      <c r="OA39" s="57" t="s">
        <v>351</v>
      </c>
      <c r="OB39" s="57" t="s">
        <v>351</v>
      </c>
      <c r="OC39" s="57"/>
      <c r="OD39" s="57"/>
      <c r="OE39" s="57"/>
      <c r="OF39" s="57"/>
      <c r="OG39" s="57"/>
      <c r="OH39" s="57"/>
      <c r="OI39" s="57"/>
      <c r="OJ39" s="57"/>
      <c r="OK39" s="38"/>
      <c r="OL39" s="38"/>
      <c r="OM39" s="61"/>
      <c r="ON39" s="57"/>
      <c r="OO39" s="57" t="s">
        <v>352</v>
      </c>
      <c r="OP39" s="57"/>
      <c r="OQ39" s="57" t="s">
        <v>352</v>
      </c>
      <c r="OR39" s="57" t="s">
        <v>352</v>
      </c>
      <c r="OS39" s="57" t="s">
        <v>352</v>
      </c>
      <c r="OT39" s="57"/>
      <c r="OU39" s="57" t="s">
        <v>352</v>
      </c>
      <c r="OV39" s="57" t="s">
        <v>352</v>
      </c>
      <c r="OW39" s="57"/>
      <c r="OX39" s="57"/>
      <c r="OY39" s="57"/>
      <c r="OZ39" s="57" t="s">
        <v>359</v>
      </c>
      <c r="PA39" s="57" t="s">
        <v>359</v>
      </c>
      <c r="PB39" s="57"/>
      <c r="PC39" s="57" t="s">
        <v>359</v>
      </c>
      <c r="PD39" s="57" t="s">
        <v>359</v>
      </c>
      <c r="PE39" s="38"/>
      <c r="PF39" s="38"/>
      <c r="PG39" s="57"/>
      <c r="PH39" s="57"/>
      <c r="PI39" s="57" t="s">
        <v>351</v>
      </c>
      <c r="PJ39" s="57"/>
      <c r="PK39" s="57"/>
      <c r="PL39" s="57"/>
      <c r="PM39" s="57"/>
      <c r="PN39" s="57"/>
      <c r="PO39" s="57" t="s">
        <v>351</v>
      </c>
      <c r="PP39" s="57" t="s">
        <v>351</v>
      </c>
      <c r="PQ39" s="57"/>
      <c r="PR39" s="57"/>
      <c r="PS39" s="57"/>
      <c r="PT39" s="57"/>
      <c r="PU39" s="57" t="s">
        <v>351</v>
      </c>
      <c r="PV39" s="57"/>
      <c r="PW39" s="57" t="s">
        <v>352</v>
      </c>
      <c r="PX39" s="38"/>
      <c r="PY39" s="38"/>
      <c r="PZ39" s="38"/>
      <c r="QA39" s="61"/>
      <c r="QB39" s="57"/>
      <c r="QC39" s="57"/>
      <c r="QD39" s="57"/>
      <c r="QE39" s="57"/>
      <c r="QF39" s="57"/>
      <c r="QG39" s="57"/>
      <c r="QH39" s="57"/>
      <c r="QI39" s="57"/>
      <c r="QJ39" s="57" t="s">
        <v>351</v>
      </c>
      <c r="QK39" s="57"/>
      <c r="QL39" s="57"/>
      <c r="QM39" s="57"/>
      <c r="QN39" s="57"/>
      <c r="QO39" s="57"/>
      <c r="QP39" s="57"/>
      <c r="QQ39" s="57"/>
      <c r="QR39" s="57"/>
      <c r="QS39" s="57"/>
      <c r="QT39" s="38"/>
      <c r="QU39" s="61"/>
      <c r="QV39" s="57"/>
      <c r="QW39" s="57"/>
      <c r="QX39" s="57"/>
      <c r="QY39" s="57"/>
      <c r="QZ39" s="57"/>
      <c r="RA39" s="57"/>
      <c r="RB39" s="57"/>
      <c r="RC39" s="57" t="s">
        <v>351</v>
      </c>
      <c r="RD39" s="57" t="s">
        <v>351</v>
      </c>
      <c r="RE39" s="57"/>
      <c r="RF39" s="57"/>
      <c r="RG39" s="57"/>
      <c r="RH39" s="57"/>
      <c r="RI39" s="57"/>
      <c r="RJ39" s="57"/>
      <c r="RK39" s="57"/>
      <c r="RL39" s="57"/>
      <c r="RM39" s="38"/>
      <c r="RN39" s="38"/>
      <c r="RO39" s="61"/>
      <c r="RP39" s="57"/>
      <c r="RQ39" s="57"/>
      <c r="RR39" s="57"/>
      <c r="RS39" s="57" t="s">
        <v>351</v>
      </c>
      <c r="RT39" s="57" t="s">
        <v>351</v>
      </c>
      <c r="RU39" s="57" t="s">
        <v>351</v>
      </c>
      <c r="RV39" s="57"/>
      <c r="RW39" s="57"/>
      <c r="RX39" s="57"/>
      <c r="RY39" s="57"/>
      <c r="RZ39" s="57"/>
      <c r="SA39" s="57"/>
      <c r="SB39" s="57"/>
      <c r="SC39" s="57" t="s">
        <v>351</v>
      </c>
      <c r="SD39" s="57"/>
      <c r="SE39" s="57"/>
      <c r="SF39" s="57"/>
      <c r="SG39" s="57"/>
      <c r="SH39" s="57"/>
      <c r="SI39" s="57"/>
      <c r="SJ39" s="57"/>
      <c r="SK39" s="38"/>
      <c r="SL39" s="38"/>
      <c r="SM39" s="61"/>
      <c r="SN39" s="57"/>
      <c r="SO39" s="57"/>
      <c r="SP39" s="57"/>
      <c r="SQ39" s="57"/>
      <c r="SR39" s="57"/>
      <c r="SS39" s="57"/>
      <c r="ST39" s="57"/>
      <c r="SU39" s="57" t="s">
        <v>351</v>
      </c>
      <c r="SV39" s="57"/>
      <c r="SW39" s="57"/>
      <c r="SX39" s="57"/>
      <c r="SY39" s="57" t="s">
        <v>351</v>
      </c>
      <c r="SZ39" s="57"/>
      <c r="TA39" s="57"/>
      <c r="TB39" s="57"/>
      <c r="TC39" s="57"/>
      <c r="TD39" s="57"/>
      <c r="TE39" s="57"/>
      <c r="TF39" s="38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38"/>
      <c r="TZ39" s="38"/>
      <c r="UA39" s="37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8"/>
      <c r="UR39" s="38"/>
      <c r="US39" s="38"/>
      <c r="UT39" s="38"/>
      <c r="UU39" s="37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8"/>
      <c r="VL39" s="38"/>
      <c r="VM39" s="38"/>
      <c r="VN39" s="38"/>
      <c r="VO39" s="37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8"/>
      <c r="WF39" s="38"/>
      <c r="WG39" s="38"/>
      <c r="WH39" s="38"/>
      <c r="WI39" s="37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8"/>
      <c r="WZ39" s="38"/>
      <c r="XA39" s="38"/>
      <c r="XB39" s="38"/>
      <c r="XC39" s="37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8"/>
      <c r="XT39" s="38"/>
      <c r="XU39" s="38"/>
      <c r="XV39" s="38"/>
      <c r="XW39" s="37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8"/>
      <c r="YN39" s="38"/>
      <c r="YO39" s="38"/>
      <c r="YP39" s="38"/>
      <c r="YQ39" s="37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8"/>
      <c r="ZH39" s="38"/>
      <c r="ZI39" s="38"/>
      <c r="ZJ39" s="38"/>
      <c r="ZK39" s="37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7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7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7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7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7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7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7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7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J39" s="85" t="str">
        <f t="shared" si="485"/>
        <v/>
      </c>
      <c r="AGK39" s="85" t="str">
        <f t="shared" si="486"/>
        <v/>
      </c>
      <c r="AGL39" s="85" t="str">
        <f t="shared" si="487"/>
        <v/>
      </c>
      <c r="AGP39" s="36" t="str">
        <f t="shared" si="488"/>
        <v/>
      </c>
      <c r="AGQ39" s="36" t="str">
        <f t="shared" si="475"/>
        <v/>
      </c>
      <c r="AGR39" s="39">
        <f t="shared" si="489"/>
        <v>10</v>
      </c>
      <c r="AGS39" s="36">
        <f t="shared" si="490"/>
        <v>27</v>
      </c>
      <c r="AGT39" s="36" t="str">
        <f t="shared" si="476"/>
        <v/>
      </c>
      <c r="AGU39" s="39">
        <f t="shared" si="491"/>
        <v>2</v>
      </c>
      <c r="AGV39" s="36" t="str">
        <f t="shared" si="492"/>
        <v/>
      </c>
      <c r="AGW39" s="36">
        <f t="shared" si="477"/>
        <v>9</v>
      </c>
      <c r="AGX39" s="39">
        <f t="shared" si="493"/>
        <v>13</v>
      </c>
      <c r="AGY39" s="36" t="str">
        <f t="shared" si="494"/>
        <v/>
      </c>
      <c r="AGZ39" s="36" t="str">
        <f t="shared" si="478"/>
        <v/>
      </c>
      <c r="AHA39" s="39">
        <f t="shared" si="495"/>
        <v>12</v>
      </c>
      <c r="AHB39" s="36">
        <f t="shared" si="496"/>
        <v>4</v>
      </c>
      <c r="AHC39" s="36">
        <f t="shared" si="479"/>
        <v>10</v>
      </c>
      <c r="AHD39" s="39">
        <f t="shared" si="497"/>
        <v>6</v>
      </c>
      <c r="AHE39" s="36" t="str">
        <f t="shared" si="498"/>
        <v/>
      </c>
      <c r="AHF39" s="36" t="str">
        <f t="shared" si="480"/>
        <v/>
      </c>
      <c r="AHG39" s="39">
        <f t="shared" si="499"/>
        <v>9</v>
      </c>
      <c r="AHH39" s="36" t="str">
        <f t="shared" si="500"/>
        <v/>
      </c>
      <c r="AHI39" s="36" t="str">
        <f t="shared" si="481"/>
        <v/>
      </c>
      <c r="AHJ39" s="39" t="str">
        <f t="shared" si="501"/>
        <v/>
      </c>
      <c r="AHK39" s="36" t="str">
        <f t="shared" si="502"/>
        <v/>
      </c>
      <c r="AHL39" s="36" t="str">
        <f t="shared" si="482"/>
        <v/>
      </c>
      <c r="AHM39" s="39" t="str">
        <f t="shared" si="503"/>
        <v/>
      </c>
      <c r="AHN39" s="36" t="str">
        <f t="shared" si="504"/>
        <v/>
      </c>
      <c r="AHO39" s="36" t="str">
        <f t="shared" si="483"/>
        <v/>
      </c>
      <c r="AHP39" s="39" t="str">
        <f t="shared" si="505"/>
        <v/>
      </c>
      <c r="AHQ39" s="36" t="str">
        <f t="shared" si="506"/>
        <v/>
      </c>
      <c r="AHR39" s="36" t="str">
        <f t="shared" si="484"/>
        <v/>
      </c>
      <c r="AHS39" s="39" t="str">
        <f t="shared" si="507"/>
        <v/>
      </c>
    </row>
    <row r="40" spans="1:903" s="5" customFormat="1" outlineLevel="1" x14ac:dyDescent="0.25">
      <c r="A40" s="58">
        <v>16</v>
      </c>
      <c r="B40" s="48" t="s">
        <v>296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 t="s">
        <v>359</v>
      </c>
      <c r="X40" s="57"/>
      <c r="Y40" s="57" t="s">
        <v>359</v>
      </c>
      <c r="Z40" s="57"/>
      <c r="AA40" s="57" t="s">
        <v>359</v>
      </c>
      <c r="AB40" s="57" t="s">
        <v>359</v>
      </c>
      <c r="AC40" s="57" t="s">
        <v>359</v>
      </c>
      <c r="AD40" s="57" t="s">
        <v>359</v>
      </c>
      <c r="AE40" s="57" t="s">
        <v>359</v>
      </c>
      <c r="AF40" s="57" t="s">
        <v>359</v>
      </c>
      <c r="AG40" s="57" t="s">
        <v>359</v>
      </c>
      <c r="AH40" s="57"/>
      <c r="AI40" s="57"/>
      <c r="AJ40" s="57" t="s">
        <v>359</v>
      </c>
      <c r="AK40" s="57"/>
      <c r="AL40" s="57"/>
      <c r="AM40" s="57" t="s">
        <v>359</v>
      </c>
      <c r="AN40" s="57" t="s">
        <v>359</v>
      </c>
      <c r="AO40" s="57"/>
      <c r="AP40" s="38"/>
      <c r="AQ40" s="57" t="s">
        <v>359</v>
      </c>
      <c r="AR40" s="57" t="s">
        <v>359</v>
      </c>
      <c r="AS40" s="57" t="s">
        <v>359</v>
      </c>
      <c r="AT40" s="57" t="s">
        <v>359</v>
      </c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38"/>
      <c r="CD40" s="38"/>
      <c r="CE40" s="57"/>
      <c r="CF40" s="57"/>
      <c r="CG40" s="57"/>
      <c r="CH40" s="57"/>
      <c r="CI40" s="57"/>
      <c r="CJ40" s="57"/>
      <c r="CK40" s="57"/>
      <c r="CL40" s="57"/>
      <c r="CM40" s="57"/>
      <c r="CN40" s="57" t="s">
        <v>351</v>
      </c>
      <c r="CO40" s="57"/>
      <c r="CP40" s="57"/>
      <c r="CQ40" s="57"/>
      <c r="CR40" s="57"/>
      <c r="CS40" s="57"/>
      <c r="CT40" s="57"/>
      <c r="CU40" s="57"/>
      <c r="CV40" s="57"/>
      <c r="CW40" s="38"/>
      <c r="CX40" s="38"/>
      <c r="CY40" s="37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38"/>
      <c r="FF40" s="38"/>
      <c r="FG40" s="57"/>
      <c r="FH40" s="57"/>
      <c r="FI40" s="57" t="s">
        <v>351</v>
      </c>
      <c r="FJ40" s="57"/>
      <c r="FK40" s="57"/>
      <c r="FL40" s="57"/>
      <c r="FM40" s="57" t="s">
        <v>351</v>
      </c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38"/>
      <c r="FZ40" s="38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38"/>
      <c r="GT40" s="38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38"/>
      <c r="HO40" s="37"/>
      <c r="HP40" s="38"/>
      <c r="HQ40" s="38"/>
      <c r="HR40" s="38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38"/>
      <c r="IL40" s="38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 t="s">
        <v>351</v>
      </c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38"/>
      <c r="JV40" s="38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38"/>
      <c r="OL40" s="38"/>
      <c r="OM40" s="61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38"/>
      <c r="PF40" s="38"/>
      <c r="PG40" s="57"/>
      <c r="PH40" s="57"/>
      <c r="PI40" s="57"/>
      <c r="PJ40" s="57"/>
      <c r="PK40" s="57"/>
      <c r="PL40" s="57"/>
      <c r="PM40" s="57"/>
      <c r="PN40" s="57"/>
      <c r="PO40" s="57" t="s">
        <v>351</v>
      </c>
      <c r="PP40" s="57" t="s">
        <v>351</v>
      </c>
      <c r="PQ40" s="57"/>
      <c r="PR40" s="57"/>
      <c r="PS40" s="57"/>
      <c r="PT40" s="57"/>
      <c r="PU40" s="57"/>
      <c r="PV40" s="57"/>
      <c r="PW40" s="57"/>
      <c r="PX40" s="38"/>
      <c r="PY40" s="38"/>
      <c r="PZ40" s="38"/>
      <c r="QA40" s="61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38"/>
      <c r="QU40" s="61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38"/>
      <c r="RN40" s="38"/>
      <c r="RO40" s="61"/>
      <c r="RP40" s="57"/>
      <c r="RQ40" s="57"/>
      <c r="RR40" s="57"/>
      <c r="RS40" s="57"/>
      <c r="RT40" s="57"/>
      <c r="RU40" s="57"/>
      <c r="RV40" s="57"/>
      <c r="RW40" s="57"/>
      <c r="RX40" s="57" t="s">
        <v>351</v>
      </c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38"/>
      <c r="SL40" s="38"/>
      <c r="SM40" s="61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 t="s">
        <v>351</v>
      </c>
      <c r="SZ40" s="57"/>
      <c r="TA40" s="57"/>
      <c r="TB40" s="57"/>
      <c r="TC40" s="57"/>
      <c r="TD40" s="57"/>
      <c r="TE40" s="57"/>
      <c r="TF40" s="38"/>
      <c r="TG40" s="37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8"/>
      <c r="TX40" s="38"/>
      <c r="TY40" s="38"/>
      <c r="TZ40" s="38"/>
      <c r="UA40" s="37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8"/>
      <c r="UR40" s="38"/>
      <c r="US40" s="38"/>
      <c r="UT40" s="38"/>
      <c r="UU40" s="37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8"/>
      <c r="VL40" s="38"/>
      <c r="VM40" s="38"/>
      <c r="VN40" s="38"/>
      <c r="VO40" s="37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8"/>
      <c r="WF40" s="38"/>
      <c r="WG40" s="38"/>
      <c r="WH40" s="38"/>
      <c r="WI40" s="37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8"/>
      <c r="WZ40" s="38"/>
      <c r="XA40" s="38"/>
      <c r="XB40" s="38"/>
      <c r="XC40" s="37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8"/>
      <c r="XT40" s="38"/>
      <c r="XU40" s="38"/>
      <c r="XV40" s="38"/>
      <c r="XW40" s="37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8"/>
      <c r="YN40" s="38"/>
      <c r="YO40" s="38"/>
      <c r="YP40" s="38"/>
      <c r="YQ40" s="37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8"/>
      <c r="ZH40" s="38"/>
      <c r="ZI40" s="38"/>
      <c r="ZJ40" s="38"/>
      <c r="ZK40" s="37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8"/>
      <c r="AAB40" s="38"/>
      <c r="AAC40" s="38"/>
      <c r="AAD40" s="38"/>
      <c r="AAE40" s="37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37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8"/>
      <c r="ABP40" s="38"/>
      <c r="ABQ40" s="38"/>
      <c r="ABR40" s="38"/>
      <c r="ABS40" s="37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8"/>
      <c r="ACJ40" s="38"/>
      <c r="ACK40" s="38"/>
      <c r="ACL40" s="38"/>
      <c r="ACM40" s="37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7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7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7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7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J40" s="85" t="str">
        <f t="shared" si="485"/>
        <v/>
      </c>
      <c r="AGK40" s="85" t="str">
        <f t="shared" si="486"/>
        <v/>
      </c>
      <c r="AGL40" s="85" t="str">
        <f t="shared" si="487"/>
        <v/>
      </c>
      <c r="AGP40" s="36">
        <f t="shared" si="488"/>
        <v>16</v>
      </c>
      <c r="AGQ40" s="36" t="str">
        <f t="shared" si="475"/>
        <v/>
      </c>
      <c r="AGR40" s="39">
        <f t="shared" si="489"/>
        <v>1</v>
      </c>
      <c r="AGS40" s="36" t="str">
        <f t="shared" si="490"/>
        <v/>
      </c>
      <c r="AGT40" s="36" t="str">
        <f t="shared" si="476"/>
        <v/>
      </c>
      <c r="AGU40" s="39">
        <f t="shared" si="491"/>
        <v>2</v>
      </c>
      <c r="AGV40" s="36" t="str">
        <f t="shared" si="492"/>
        <v/>
      </c>
      <c r="AGW40" s="36" t="str">
        <f t="shared" si="477"/>
        <v/>
      </c>
      <c r="AGX40" s="39">
        <f t="shared" si="493"/>
        <v>1</v>
      </c>
      <c r="AGY40" s="36" t="str">
        <f t="shared" si="494"/>
        <v/>
      </c>
      <c r="AGZ40" s="36" t="str">
        <f t="shared" si="478"/>
        <v/>
      </c>
      <c r="AHA40" s="39" t="str">
        <f t="shared" si="495"/>
        <v/>
      </c>
      <c r="AHB40" s="36" t="str">
        <f t="shared" si="496"/>
        <v/>
      </c>
      <c r="AHC40" s="36" t="str">
        <f t="shared" si="479"/>
        <v/>
      </c>
      <c r="AHD40" s="39">
        <f t="shared" si="497"/>
        <v>2</v>
      </c>
      <c r="AHE40" s="36" t="str">
        <f t="shared" si="498"/>
        <v/>
      </c>
      <c r="AHF40" s="36" t="str">
        <f t="shared" si="480"/>
        <v/>
      </c>
      <c r="AHG40" s="39">
        <f t="shared" si="499"/>
        <v>2</v>
      </c>
      <c r="AHH40" s="36" t="str">
        <f t="shared" si="500"/>
        <v/>
      </c>
      <c r="AHI40" s="36" t="str">
        <f t="shared" si="481"/>
        <v/>
      </c>
      <c r="AHJ40" s="39" t="str">
        <f t="shared" si="501"/>
        <v/>
      </c>
      <c r="AHK40" s="36" t="str">
        <f t="shared" si="502"/>
        <v/>
      </c>
      <c r="AHL40" s="36" t="str">
        <f t="shared" si="482"/>
        <v/>
      </c>
      <c r="AHM40" s="39" t="str">
        <f t="shared" si="503"/>
        <v/>
      </c>
      <c r="AHN40" s="36" t="str">
        <f t="shared" si="504"/>
        <v/>
      </c>
      <c r="AHO40" s="36" t="str">
        <f t="shared" si="483"/>
        <v/>
      </c>
      <c r="AHP40" s="39" t="str">
        <f t="shared" si="505"/>
        <v/>
      </c>
      <c r="AHQ40" s="36" t="str">
        <f t="shared" si="506"/>
        <v/>
      </c>
      <c r="AHR40" s="36" t="str">
        <f t="shared" si="484"/>
        <v/>
      </c>
      <c r="AHS40" s="39" t="str">
        <f t="shared" si="507"/>
        <v/>
      </c>
    </row>
    <row r="41" spans="1:903" s="5" customFormat="1" outlineLevel="1" x14ac:dyDescent="0.25">
      <c r="A41" s="58">
        <v>17</v>
      </c>
      <c r="B41" s="48" t="s">
        <v>297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351</v>
      </c>
      <c r="U41" s="57"/>
      <c r="V41" s="38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351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351</v>
      </c>
      <c r="CB41" s="57" t="s">
        <v>351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351</v>
      </c>
      <c r="CO41" s="57"/>
      <c r="CP41" s="57"/>
      <c r="CQ41" s="57" t="s">
        <v>351</v>
      </c>
      <c r="CR41" s="57"/>
      <c r="CS41" s="57"/>
      <c r="CT41" s="57"/>
      <c r="CU41" s="57" t="s">
        <v>351</v>
      </c>
      <c r="CV41" s="57" t="s">
        <v>351</v>
      </c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7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57" t="s">
        <v>352</v>
      </c>
      <c r="EN41" s="57" t="s">
        <v>352</v>
      </c>
      <c r="EO41" s="57" t="s">
        <v>352</v>
      </c>
      <c r="EP41" s="57"/>
      <c r="EQ41" s="57"/>
      <c r="ER41" s="57"/>
      <c r="ES41" s="57"/>
      <c r="ET41" s="57" t="s">
        <v>351</v>
      </c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 t="s">
        <v>351</v>
      </c>
      <c r="FJ41" s="57" t="s">
        <v>351</v>
      </c>
      <c r="FK41" s="57"/>
      <c r="FL41" s="57"/>
      <c r="FM41" s="57" t="s">
        <v>351</v>
      </c>
      <c r="FN41" s="57"/>
      <c r="FO41" s="57" t="s">
        <v>351</v>
      </c>
      <c r="FP41" s="57"/>
      <c r="FQ41" s="57"/>
      <c r="FR41" s="57"/>
      <c r="FS41" s="57"/>
      <c r="FT41" s="57"/>
      <c r="FU41" s="57"/>
      <c r="FV41" s="57"/>
      <c r="FW41" s="57" t="s">
        <v>351</v>
      </c>
      <c r="FX41" s="57" t="s">
        <v>351</v>
      </c>
      <c r="FY41" s="38"/>
      <c r="FZ41" s="38"/>
      <c r="GA41" s="57"/>
      <c r="GB41" s="57"/>
      <c r="GC41" s="57"/>
      <c r="GD41" s="57" t="s">
        <v>351</v>
      </c>
      <c r="GE41" s="57"/>
      <c r="GF41" s="57"/>
      <c r="GG41" s="57" t="s">
        <v>351</v>
      </c>
      <c r="GH41" s="57"/>
      <c r="GI41" s="57"/>
      <c r="GJ41" s="57"/>
      <c r="GK41" s="57"/>
      <c r="GL41" s="57"/>
      <c r="GM41" s="57"/>
      <c r="GN41" s="57"/>
      <c r="GO41" s="57"/>
      <c r="GP41" s="57"/>
      <c r="GQ41" s="57" t="s">
        <v>351</v>
      </c>
      <c r="GR41" s="57" t="s">
        <v>351</v>
      </c>
      <c r="GS41" s="38"/>
      <c r="GT41" s="38"/>
      <c r="GU41" s="57" t="s">
        <v>351</v>
      </c>
      <c r="GV41" s="57"/>
      <c r="GW41" s="57" t="s">
        <v>351</v>
      </c>
      <c r="GX41" s="57" t="s">
        <v>351</v>
      </c>
      <c r="GY41" s="57" t="s">
        <v>351</v>
      </c>
      <c r="GZ41" s="57"/>
      <c r="HA41" s="57"/>
      <c r="HB41" s="57"/>
      <c r="HC41" s="57" t="s">
        <v>351</v>
      </c>
      <c r="HD41" s="57" t="s">
        <v>351</v>
      </c>
      <c r="HE41" s="57"/>
      <c r="HF41" s="57"/>
      <c r="HG41" s="57"/>
      <c r="HH41" s="57"/>
      <c r="HI41" s="57"/>
      <c r="HJ41" s="57"/>
      <c r="HK41" s="57"/>
      <c r="HL41" s="57"/>
      <c r="HM41" s="57"/>
      <c r="HN41" s="38"/>
      <c r="HO41" s="37"/>
      <c r="HP41" s="38"/>
      <c r="HQ41" s="38"/>
      <c r="HR41" s="38"/>
      <c r="HS41" s="57"/>
      <c r="HT41" s="57"/>
      <c r="HU41" s="57" t="s">
        <v>351</v>
      </c>
      <c r="HV41" s="57"/>
      <c r="HW41" s="57"/>
      <c r="HX41" s="57"/>
      <c r="HY41" s="57"/>
      <c r="HZ41" s="57"/>
      <c r="IA41" s="57" t="s">
        <v>351</v>
      </c>
      <c r="IB41" s="57"/>
      <c r="IC41" s="57"/>
      <c r="ID41" s="57"/>
      <c r="IE41" s="57"/>
      <c r="IF41" s="57"/>
      <c r="IG41" s="57"/>
      <c r="IH41" s="57"/>
      <c r="II41" s="57"/>
      <c r="IJ41" s="57"/>
      <c r="IK41" s="38"/>
      <c r="IL41" s="38"/>
      <c r="IM41" s="57" t="s">
        <v>351</v>
      </c>
      <c r="IN41" s="57"/>
      <c r="IO41" s="57"/>
      <c r="IP41" s="57"/>
      <c r="IQ41" s="57" t="s">
        <v>351</v>
      </c>
      <c r="IR41" s="57"/>
      <c r="IS41" s="57" t="s">
        <v>351</v>
      </c>
      <c r="IT41" s="57"/>
      <c r="IU41" s="57"/>
      <c r="IV41" s="57" t="s">
        <v>351</v>
      </c>
      <c r="IW41" s="57"/>
      <c r="IX41" s="57"/>
      <c r="IY41" s="57" t="s">
        <v>351</v>
      </c>
      <c r="IZ41" s="57"/>
      <c r="JA41" s="57"/>
      <c r="JB41" s="57"/>
      <c r="JC41" s="57"/>
      <c r="JD41" s="57"/>
      <c r="JE41" s="57"/>
      <c r="JF41" s="57" t="s">
        <v>351</v>
      </c>
      <c r="JG41" s="57"/>
      <c r="JH41" s="57"/>
      <c r="JI41" s="57"/>
      <c r="JJ41" s="57"/>
      <c r="JK41" s="57" t="s">
        <v>351</v>
      </c>
      <c r="JL41" s="57"/>
      <c r="JM41" s="57"/>
      <c r="JN41" s="57"/>
      <c r="JO41" s="57"/>
      <c r="JP41" s="57"/>
      <c r="JQ41" s="57"/>
      <c r="JR41" s="57"/>
      <c r="JS41" s="57" t="s">
        <v>351</v>
      </c>
      <c r="JT41" s="57" t="s">
        <v>351</v>
      </c>
      <c r="JU41" s="38"/>
      <c r="JV41" s="38"/>
      <c r="JW41" s="57" t="s">
        <v>351</v>
      </c>
      <c r="JX41" s="57"/>
      <c r="JY41" s="57"/>
      <c r="JZ41" s="57" t="s">
        <v>351</v>
      </c>
      <c r="KA41" s="57"/>
      <c r="KB41" s="57"/>
      <c r="KC41" s="57"/>
      <c r="KD41" s="57"/>
      <c r="KE41" s="57" t="s">
        <v>351</v>
      </c>
      <c r="KF41" s="57"/>
      <c r="KG41" s="57"/>
      <c r="KH41" s="57"/>
      <c r="KI41" s="57" t="s">
        <v>351</v>
      </c>
      <c r="KJ41" s="57"/>
      <c r="KK41" s="57"/>
      <c r="KL41" s="57"/>
      <c r="KM41" s="57"/>
      <c r="KN41" s="57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57" t="s">
        <v>351</v>
      </c>
      <c r="NT41" s="57"/>
      <c r="NU41" s="57"/>
      <c r="NV41" s="57"/>
      <c r="NW41" s="57"/>
      <c r="NX41" s="57" t="s">
        <v>351</v>
      </c>
      <c r="NY41" s="57" t="s">
        <v>351</v>
      </c>
      <c r="NZ41" s="57"/>
      <c r="OA41" s="57"/>
      <c r="OB41" s="57" t="s">
        <v>351</v>
      </c>
      <c r="OC41" s="57"/>
      <c r="OD41" s="57"/>
      <c r="OE41" s="57" t="s">
        <v>351</v>
      </c>
      <c r="OF41" s="57" t="s">
        <v>351</v>
      </c>
      <c r="OG41" s="57"/>
      <c r="OH41" s="57"/>
      <c r="OI41" s="57"/>
      <c r="OJ41" s="57"/>
      <c r="OK41" s="38"/>
      <c r="OL41" s="38"/>
      <c r="OM41" s="61"/>
      <c r="ON41" s="57"/>
      <c r="OO41" s="57"/>
      <c r="OP41" s="57"/>
      <c r="OQ41" s="57" t="s">
        <v>351</v>
      </c>
      <c r="OR41" s="57" t="s">
        <v>351</v>
      </c>
      <c r="OS41" s="57" t="s">
        <v>351</v>
      </c>
      <c r="OT41" s="57"/>
      <c r="OU41" s="57"/>
      <c r="OV41" s="57"/>
      <c r="OW41" s="57"/>
      <c r="OX41" s="57"/>
      <c r="OY41" s="57"/>
      <c r="OZ41" s="57" t="s">
        <v>351</v>
      </c>
      <c r="PA41" s="57"/>
      <c r="PB41" s="57"/>
      <c r="PC41" s="57" t="s">
        <v>351</v>
      </c>
      <c r="PD41" s="57"/>
      <c r="PE41" s="38"/>
      <c r="PF41" s="38"/>
      <c r="PG41" s="57"/>
      <c r="PH41" s="57"/>
      <c r="PI41" s="57" t="s">
        <v>351</v>
      </c>
      <c r="PJ41" s="57"/>
      <c r="PK41" s="57"/>
      <c r="PL41" s="57"/>
      <c r="PM41" s="57"/>
      <c r="PN41" s="57"/>
      <c r="PO41" s="57" t="s">
        <v>351</v>
      </c>
      <c r="PP41" s="57" t="s">
        <v>351</v>
      </c>
      <c r="PQ41" s="57"/>
      <c r="PR41" s="57"/>
      <c r="PS41" s="57"/>
      <c r="PT41" s="57"/>
      <c r="PU41" s="57"/>
      <c r="PV41" s="57"/>
      <c r="PW41" s="57" t="s">
        <v>359</v>
      </c>
      <c r="PX41" s="38"/>
      <c r="PY41" s="38"/>
      <c r="PZ41" s="38"/>
      <c r="QA41" s="61"/>
      <c r="QB41" s="57" t="s">
        <v>351</v>
      </c>
      <c r="QC41" s="57"/>
      <c r="QD41" s="57"/>
      <c r="QE41" s="57" t="s">
        <v>351</v>
      </c>
      <c r="QF41" s="57"/>
      <c r="QG41" s="57"/>
      <c r="QH41" s="57"/>
      <c r="QI41" s="57"/>
      <c r="QJ41" s="57" t="s">
        <v>351</v>
      </c>
      <c r="QK41" s="57"/>
      <c r="QL41" s="57"/>
      <c r="QM41" s="57"/>
      <c r="QN41" s="57"/>
      <c r="QO41" s="57" t="s">
        <v>351</v>
      </c>
      <c r="QP41" s="57"/>
      <c r="QQ41" s="57"/>
      <c r="QR41" s="57"/>
      <c r="QS41" s="57"/>
      <c r="QT41" s="38"/>
      <c r="QU41" s="61"/>
      <c r="QV41" s="57"/>
      <c r="QW41" s="57"/>
      <c r="QX41" s="57"/>
      <c r="QY41" s="57" t="s">
        <v>351</v>
      </c>
      <c r="QZ41" s="57" t="s">
        <v>351</v>
      </c>
      <c r="RA41" s="57"/>
      <c r="RB41" s="57"/>
      <c r="RC41" s="57" t="s">
        <v>351</v>
      </c>
      <c r="RD41" s="57" t="s">
        <v>351</v>
      </c>
      <c r="RE41" s="57"/>
      <c r="RF41" s="57"/>
      <c r="RG41" s="57"/>
      <c r="RH41" s="57"/>
      <c r="RI41" s="57" t="s">
        <v>351</v>
      </c>
      <c r="RJ41" s="57"/>
      <c r="RK41" s="57"/>
      <c r="RL41" s="57" t="s">
        <v>351</v>
      </c>
      <c r="RM41" s="38"/>
      <c r="RN41" s="38"/>
      <c r="RO41" s="61"/>
      <c r="RP41" s="57" t="s">
        <v>351</v>
      </c>
      <c r="RQ41" s="57"/>
      <c r="RR41" s="57"/>
      <c r="RS41" s="57" t="s">
        <v>351</v>
      </c>
      <c r="RT41" s="57" t="s">
        <v>351</v>
      </c>
      <c r="RU41" s="57" t="s">
        <v>351</v>
      </c>
      <c r="RV41" s="57"/>
      <c r="RW41" s="57"/>
      <c r="RX41" s="57" t="s">
        <v>351</v>
      </c>
      <c r="RY41" s="57"/>
      <c r="RZ41" s="57"/>
      <c r="SA41" s="57"/>
      <c r="SB41" s="57"/>
      <c r="SC41" s="57" t="s">
        <v>351</v>
      </c>
      <c r="SD41" s="57"/>
      <c r="SE41" s="57"/>
      <c r="SF41" s="57"/>
      <c r="SG41" s="57"/>
      <c r="SH41" s="57"/>
      <c r="SI41" s="57" t="s">
        <v>351</v>
      </c>
      <c r="SJ41" s="57" t="s">
        <v>351</v>
      </c>
      <c r="SK41" s="38"/>
      <c r="SL41" s="38"/>
      <c r="SM41" s="61"/>
      <c r="SN41" s="57"/>
      <c r="SO41" s="57"/>
      <c r="SP41" s="57"/>
      <c r="SQ41" s="57"/>
      <c r="SR41" s="57"/>
      <c r="SS41" s="57"/>
      <c r="ST41" s="57"/>
      <c r="SU41" s="57" t="s">
        <v>351</v>
      </c>
      <c r="SV41" s="57" t="s">
        <v>351</v>
      </c>
      <c r="SW41" s="57"/>
      <c r="SX41" s="57"/>
      <c r="SY41" s="57" t="s">
        <v>351</v>
      </c>
      <c r="SZ41" s="57" t="s">
        <v>351</v>
      </c>
      <c r="TA41" s="57" t="s">
        <v>351</v>
      </c>
      <c r="TB41" s="57"/>
      <c r="TC41" s="57"/>
      <c r="TD41" s="57" t="s">
        <v>351</v>
      </c>
      <c r="TE41" s="57"/>
      <c r="TF41" s="38"/>
      <c r="TG41" s="37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37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8"/>
      <c r="UR41" s="38"/>
      <c r="US41" s="38"/>
      <c r="UT41" s="38"/>
      <c r="UU41" s="37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8"/>
      <c r="VL41" s="38"/>
      <c r="VM41" s="38"/>
      <c r="VN41" s="38"/>
      <c r="VO41" s="37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7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7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7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7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7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7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7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7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7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7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7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7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7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J41" s="85" t="str">
        <f t="shared" si="485"/>
        <v/>
      </c>
      <c r="AGK41" s="85" t="str">
        <f t="shared" si="486"/>
        <v/>
      </c>
      <c r="AGL41" s="85" t="str">
        <f t="shared" si="487"/>
        <v/>
      </c>
      <c r="AGP41" s="36" t="str">
        <f t="shared" si="488"/>
        <v/>
      </c>
      <c r="AGQ41" s="36" t="str">
        <f t="shared" si="475"/>
        <v/>
      </c>
      <c r="AGR41" s="39">
        <f t="shared" si="489"/>
        <v>5</v>
      </c>
      <c r="AGS41" s="36" t="str">
        <f t="shared" si="490"/>
        <v/>
      </c>
      <c r="AGT41" s="36">
        <f t="shared" si="476"/>
        <v>3</v>
      </c>
      <c r="AGU41" s="39">
        <f t="shared" si="491"/>
        <v>10</v>
      </c>
      <c r="AGV41" s="36" t="str">
        <f t="shared" si="492"/>
        <v/>
      </c>
      <c r="AGW41" s="36" t="str">
        <f t="shared" si="477"/>
        <v/>
      </c>
      <c r="AGX41" s="39">
        <f t="shared" si="493"/>
        <v>18</v>
      </c>
      <c r="AGY41" s="36" t="str">
        <f t="shared" si="494"/>
        <v/>
      </c>
      <c r="AGZ41" s="36" t="str">
        <f t="shared" si="478"/>
        <v/>
      </c>
      <c r="AHA41" s="39">
        <f t="shared" si="495"/>
        <v>7</v>
      </c>
      <c r="AHB41" s="36">
        <f t="shared" si="496"/>
        <v>1</v>
      </c>
      <c r="AHC41" s="36" t="str">
        <f t="shared" si="479"/>
        <v/>
      </c>
      <c r="AHD41" s="39">
        <f t="shared" si="497"/>
        <v>14</v>
      </c>
      <c r="AHE41" s="36" t="str">
        <f t="shared" si="498"/>
        <v/>
      </c>
      <c r="AHF41" s="36" t="str">
        <f t="shared" si="480"/>
        <v/>
      </c>
      <c r="AHG41" s="39">
        <f t="shared" si="499"/>
        <v>22</v>
      </c>
      <c r="AHH41" s="36" t="str">
        <f t="shared" si="500"/>
        <v/>
      </c>
      <c r="AHI41" s="36" t="str">
        <f t="shared" si="481"/>
        <v/>
      </c>
      <c r="AHJ41" s="39" t="str">
        <f t="shared" si="501"/>
        <v/>
      </c>
      <c r="AHK41" s="36" t="str">
        <f t="shared" si="502"/>
        <v/>
      </c>
      <c r="AHL41" s="36" t="str">
        <f t="shared" si="482"/>
        <v/>
      </c>
      <c r="AHM41" s="39" t="str">
        <f t="shared" si="503"/>
        <v/>
      </c>
      <c r="AHN41" s="36" t="str">
        <f t="shared" si="504"/>
        <v/>
      </c>
      <c r="AHO41" s="36" t="str">
        <f t="shared" si="483"/>
        <v/>
      </c>
      <c r="AHP41" s="39" t="str">
        <f t="shared" si="505"/>
        <v/>
      </c>
      <c r="AHQ41" s="36" t="str">
        <f t="shared" si="506"/>
        <v/>
      </c>
      <c r="AHR41" s="36" t="str">
        <f t="shared" si="484"/>
        <v/>
      </c>
      <c r="AHS41" s="39" t="str">
        <f t="shared" si="507"/>
        <v/>
      </c>
    </row>
    <row r="42" spans="1:903" s="5" customFormat="1" outlineLevel="1" x14ac:dyDescent="0.25">
      <c r="A42" s="52">
        <v>18</v>
      </c>
      <c r="B42" s="46"/>
      <c r="C42" s="37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7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7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7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7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7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7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7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7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7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7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7"/>
      <c r="IJ42" s="38"/>
      <c r="IK42" s="38"/>
      <c r="IL42" s="38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38"/>
      <c r="JV42" s="38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7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7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7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61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8"/>
      <c r="SJ42" s="38"/>
      <c r="SK42" s="38"/>
      <c r="SL42" s="38"/>
      <c r="SM42" s="37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8"/>
      <c r="TD42" s="38"/>
      <c r="TE42" s="38"/>
      <c r="TF42" s="38"/>
      <c r="TG42" s="37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37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8"/>
      <c r="UR42" s="38"/>
      <c r="US42" s="38"/>
      <c r="UT42" s="38"/>
      <c r="UU42" s="37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8"/>
      <c r="VL42" s="38"/>
      <c r="VM42" s="38"/>
      <c r="VN42" s="38"/>
      <c r="VO42" s="37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8"/>
      <c r="WF42" s="38"/>
      <c r="WG42" s="38"/>
      <c r="WH42" s="38"/>
      <c r="WI42" s="37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8"/>
      <c r="WZ42" s="38"/>
      <c r="XA42" s="38"/>
      <c r="XB42" s="38"/>
      <c r="XC42" s="37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8"/>
      <c r="XT42" s="38"/>
      <c r="XU42" s="38"/>
      <c r="XV42" s="38"/>
      <c r="XW42" s="37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8"/>
      <c r="YN42" s="38"/>
      <c r="YO42" s="38"/>
      <c r="YP42" s="38"/>
      <c r="YQ42" s="37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8"/>
      <c r="ZH42" s="38"/>
      <c r="ZI42" s="38"/>
      <c r="ZJ42" s="38"/>
      <c r="ZK42" s="37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8"/>
      <c r="AAB42" s="38"/>
      <c r="AAC42" s="38"/>
      <c r="AAD42" s="38"/>
      <c r="AAE42" s="37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7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7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7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7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7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7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7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J42" s="85" t="str">
        <f t="shared" si="485"/>
        <v/>
      </c>
      <c r="AGK42" s="85" t="str">
        <f t="shared" si="486"/>
        <v/>
      </c>
      <c r="AGL42" s="85" t="str">
        <f t="shared" si="487"/>
        <v/>
      </c>
      <c r="AGP42" s="36" t="str">
        <f t="shared" si="488"/>
        <v/>
      </c>
      <c r="AGQ42" s="36" t="str">
        <f t="shared" si="475"/>
        <v/>
      </c>
      <c r="AGR42" s="39" t="str">
        <f t="shared" si="489"/>
        <v/>
      </c>
      <c r="AGS42" s="36" t="str">
        <f t="shared" si="490"/>
        <v/>
      </c>
      <c r="AGT42" s="36" t="str">
        <f t="shared" si="476"/>
        <v/>
      </c>
      <c r="AGU42" s="39" t="str">
        <f t="shared" si="491"/>
        <v/>
      </c>
      <c r="AGV42" s="36" t="str">
        <f t="shared" si="492"/>
        <v/>
      </c>
      <c r="AGW42" s="36" t="str">
        <f t="shared" si="477"/>
        <v/>
      </c>
      <c r="AGX42" s="39" t="str">
        <f t="shared" si="493"/>
        <v/>
      </c>
      <c r="AGY42" s="36" t="str">
        <f t="shared" si="494"/>
        <v/>
      </c>
      <c r="AGZ42" s="36" t="str">
        <f t="shared" si="478"/>
        <v/>
      </c>
      <c r="AHA42" s="39" t="str">
        <f t="shared" si="495"/>
        <v/>
      </c>
      <c r="AHB42" s="36" t="str">
        <f t="shared" si="496"/>
        <v/>
      </c>
      <c r="AHC42" s="36" t="str">
        <f t="shared" si="479"/>
        <v/>
      </c>
      <c r="AHD42" s="39" t="str">
        <f t="shared" si="497"/>
        <v/>
      </c>
      <c r="AHE42" s="36" t="str">
        <f t="shared" si="498"/>
        <v/>
      </c>
      <c r="AHF42" s="36" t="str">
        <f t="shared" si="480"/>
        <v/>
      </c>
      <c r="AHG42" s="39" t="str">
        <f t="shared" si="499"/>
        <v/>
      </c>
      <c r="AHH42" s="36" t="str">
        <f t="shared" si="500"/>
        <v/>
      </c>
      <c r="AHI42" s="36" t="str">
        <f t="shared" si="481"/>
        <v/>
      </c>
      <c r="AHJ42" s="39" t="str">
        <f t="shared" si="501"/>
        <v/>
      </c>
      <c r="AHK42" s="36" t="str">
        <f t="shared" si="502"/>
        <v/>
      </c>
      <c r="AHL42" s="36" t="str">
        <f t="shared" si="482"/>
        <v/>
      </c>
      <c r="AHM42" s="39" t="str">
        <f t="shared" si="503"/>
        <v/>
      </c>
      <c r="AHN42" s="36" t="str">
        <f t="shared" si="504"/>
        <v/>
      </c>
      <c r="AHO42" s="36" t="str">
        <f t="shared" si="483"/>
        <v/>
      </c>
      <c r="AHP42" s="39" t="str">
        <f t="shared" si="505"/>
        <v/>
      </c>
      <c r="AHQ42" s="36" t="str">
        <f t="shared" si="506"/>
        <v/>
      </c>
      <c r="AHR42" s="36" t="str">
        <f t="shared" si="484"/>
        <v/>
      </c>
      <c r="AHS42" s="39" t="str">
        <f t="shared" si="507"/>
        <v/>
      </c>
    </row>
    <row r="43" spans="1:903" s="5" customFormat="1" outlineLevel="1" x14ac:dyDescent="0.25">
      <c r="A43" s="52">
        <v>19</v>
      </c>
      <c r="B43" s="46"/>
      <c r="C43" s="37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7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7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7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7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7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7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7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7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7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7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7"/>
      <c r="IJ43" s="38"/>
      <c r="IK43" s="38"/>
      <c r="IL43" s="38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7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8"/>
      <c r="SJ43" s="38"/>
      <c r="SK43" s="38"/>
      <c r="SL43" s="38"/>
      <c r="SM43" s="37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8"/>
      <c r="TD43" s="38"/>
      <c r="TE43" s="38"/>
      <c r="TF43" s="38"/>
      <c r="TG43" s="37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7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7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7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7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7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7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7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37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8"/>
      <c r="AAB43" s="38"/>
      <c r="AAC43" s="38"/>
      <c r="AAD43" s="38"/>
      <c r="AAE43" s="37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37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8"/>
      <c r="ABP43" s="38"/>
      <c r="ABQ43" s="38"/>
      <c r="ABR43" s="38"/>
      <c r="ABS43" s="37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7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7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7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7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7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J43" s="85" t="str">
        <f t="shared" si="485"/>
        <v/>
      </c>
      <c r="AGK43" s="85" t="str">
        <f t="shared" si="486"/>
        <v/>
      </c>
      <c r="AGL43" s="85" t="str">
        <f t="shared" si="487"/>
        <v/>
      </c>
      <c r="AGP43" s="36" t="str">
        <f t="shared" si="488"/>
        <v/>
      </c>
      <c r="AGQ43" s="36" t="str">
        <f t="shared" si="475"/>
        <v/>
      </c>
      <c r="AGR43" s="39" t="str">
        <f t="shared" si="489"/>
        <v/>
      </c>
      <c r="AGS43" s="36" t="str">
        <f t="shared" si="490"/>
        <v/>
      </c>
      <c r="AGT43" s="36" t="str">
        <f t="shared" si="476"/>
        <v/>
      </c>
      <c r="AGU43" s="39" t="str">
        <f t="shared" si="491"/>
        <v/>
      </c>
      <c r="AGV43" s="36" t="str">
        <f t="shared" si="492"/>
        <v/>
      </c>
      <c r="AGW43" s="36" t="str">
        <f t="shared" si="477"/>
        <v/>
      </c>
      <c r="AGX43" s="39" t="str">
        <f t="shared" si="493"/>
        <v/>
      </c>
      <c r="AGY43" s="36" t="str">
        <f t="shared" si="494"/>
        <v/>
      </c>
      <c r="AGZ43" s="36" t="str">
        <f t="shared" si="478"/>
        <v/>
      </c>
      <c r="AHA43" s="39" t="str">
        <f t="shared" si="495"/>
        <v/>
      </c>
      <c r="AHB43" s="36" t="str">
        <f t="shared" si="496"/>
        <v/>
      </c>
      <c r="AHC43" s="36" t="str">
        <f t="shared" si="479"/>
        <v/>
      </c>
      <c r="AHD43" s="39" t="str">
        <f t="shared" si="497"/>
        <v/>
      </c>
      <c r="AHE43" s="36" t="str">
        <f t="shared" si="498"/>
        <v/>
      </c>
      <c r="AHF43" s="36" t="str">
        <f t="shared" si="480"/>
        <v/>
      </c>
      <c r="AHG43" s="39" t="str">
        <f t="shared" si="499"/>
        <v/>
      </c>
      <c r="AHH43" s="36" t="str">
        <f t="shared" si="500"/>
        <v/>
      </c>
      <c r="AHI43" s="36" t="str">
        <f t="shared" si="481"/>
        <v/>
      </c>
      <c r="AHJ43" s="39" t="str">
        <f t="shared" si="501"/>
        <v/>
      </c>
      <c r="AHK43" s="36" t="str">
        <f t="shared" si="502"/>
        <v/>
      </c>
      <c r="AHL43" s="36" t="str">
        <f t="shared" si="482"/>
        <v/>
      </c>
      <c r="AHM43" s="39" t="str">
        <f t="shared" si="503"/>
        <v/>
      </c>
      <c r="AHN43" s="36" t="str">
        <f t="shared" si="504"/>
        <v/>
      </c>
      <c r="AHO43" s="36" t="str">
        <f t="shared" si="483"/>
        <v/>
      </c>
      <c r="AHP43" s="39" t="str">
        <f t="shared" si="505"/>
        <v/>
      </c>
      <c r="AHQ43" s="36" t="str">
        <f t="shared" si="506"/>
        <v/>
      </c>
      <c r="AHR43" s="36" t="str">
        <f t="shared" si="484"/>
        <v/>
      </c>
      <c r="AHS43" s="39" t="str">
        <f t="shared" si="507"/>
        <v/>
      </c>
    </row>
    <row r="44" spans="1:903" s="5" customFormat="1" outlineLevel="1" x14ac:dyDescent="0.25">
      <c r="A44" s="52">
        <v>20</v>
      </c>
      <c r="B44" s="46"/>
      <c r="C44" s="37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7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7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7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7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7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7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7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7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7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7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7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7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7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7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7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7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7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7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7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7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7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7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7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7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7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7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7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J44" s="85" t="str">
        <f t="shared" si="485"/>
        <v/>
      </c>
      <c r="AGK44" s="85" t="str">
        <f t="shared" si="486"/>
        <v/>
      </c>
      <c r="AGL44" s="85" t="str">
        <f t="shared" si="487"/>
        <v/>
      </c>
      <c r="AGP44" s="36" t="str">
        <f t="shared" si="488"/>
        <v/>
      </c>
      <c r="AGQ44" s="36" t="str">
        <f t="shared" si="475"/>
        <v/>
      </c>
      <c r="AGR44" s="39" t="str">
        <f t="shared" si="489"/>
        <v/>
      </c>
      <c r="AGS44" s="36" t="str">
        <f t="shared" si="490"/>
        <v/>
      </c>
      <c r="AGT44" s="36" t="str">
        <f t="shared" si="476"/>
        <v/>
      </c>
      <c r="AGU44" s="39" t="str">
        <f t="shared" si="491"/>
        <v/>
      </c>
      <c r="AGV44" s="36" t="str">
        <f t="shared" si="492"/>
        <v/>
      </c>
      <c r="AGW44" s="36" t="str">
        <f t="shared" si="477"/>
        <v/>
      </c>
      <c r="AGX44" s="39" t="str">
        <f t="shared" si="493"/>
        <v/>
      </c>
      <c r="AGY44" s="36" t="str">
        <f t="shared" si="494"/>
        <v/>
      </c>
      <c r="AGZ44" s="36" t="str">
        <f t="shared" si="478"/>
        <v/>
      </c>
      <c r="AHA44" s="39" t="str">
        <f t="shared" si="495"/>
        <v/>
      </c>
      <c r="AHB44" s="36" t="str">
        <f t="shared" si="496"/>
        <v/>
      </c>
      <c r="AHC44" s="36" t="str">
        <f t="shared" si="479"/>
        <v/>
      </c>
      <c r="AHD44" s="39" t="str">
        <f t="shared" si="497"/>
        <v/>
      </c>
      <c r="AHE44" s="36" t="str">
        <f t="shared" si="498"/>
        <v/>
      </c>
      <c r="AHF44" s="36" t="str">
        <f t="shared" si="480"/>
        <v/>
      </c>
      <c r="AHG44" s="39" t="str">
        <f t="shared" si="499"/>
        <v/>
      </c>
      <c r="AHH44" s="36" t="str">
        <f t="shared" si="500"/>
        <v/>
      </c>
      <c r="AHI44" s="36" t="str">
        <f t="shared" si="481"/>
        <v/>
      </c>
      <c r="AHJ44" s="39" t="str">
        <f t="shared" si="501"/>
        <v/>
      </c>
      <c r="AHK44" s="36" t="str">
        <f t="shared" si="502"/>
        <v/>
      </c>
      <c r="AHL44" s="36" t="str">
        <f t="shared" si="482"/>
        <v/>
      </c>
      <c r="AHM44" s="39" t="str">
        <f t="shared" si="503"/>
        <v/>
      </c>
      <c r="AHN44" s="36" t="str">
        <f t="shared" si="504"/>
        <v/>
      </c>
      <c r="AHO44" s="36" t="str">
        <f t="shared" si="483"/>
        <v/>
      </c>
      <c r="AHP44" s="39" t="str">
        <f t="shared" si="505"/>
        <v/>
      </c>
      <c r="AHQ44" s="36" t="str">
        <f t="shared" si="506"/>
        <v/>
      </c>
      <c r="AHR44" s="36" t="str">
        <f t="shared" si="484"/>
        <v/>
      </c>
      <c r="AHS44" s="39" t="str">
        <f t="shared" si="507"/>
        <v/>
      </c>
    </row>
    <row r="45" spans="1:903" s="5" customFormat="1" outlineLevel="1" x14ac:dyDescent="0.25">
      <c r="A45" s="52">
        <v>21</v>
      </c>
      <c r="B45" s="46"/>
      <c r="C45" s="37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7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7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7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7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7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7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7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7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7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7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7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7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7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7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7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7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7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7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7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7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7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7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7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7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7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J45" s="85" t="str">
        <f t="shared" si="485"/>
        <v/>
      </c>
      <c r="AGK45" s="85" t="str">
        <f t="shared" si="486"/>
        <v/>
      </c>
      <c r="AGL45" s="85" t="str">
        <f t="shared" si="487"/>
        <v/>
      </c>
      <c r="AGP45" s="36" t="str">
        <f t="shared" si="488"/>
        <v/>
      </c>
      <c r="AGQ45" s="36" t="str">
        <f t="shared" si="475"/>
        <v/>
      </c>
      <c r="AGR45" s="39" t="str">
        <f t="shared" si="489"/>
        <v/>
      </c>
      <c r="AGS45" s="36" t="str">
        <f t="shared" si="490"/>
        <v/>
      </c>
      <c r="AGT45" s="36" t="str">
        <f t="shared" si="476"/>
        <v/>
      </c>
      <c r="AGU45" s="39" t="str">
        <f t="shared" si="491"/>
        <v/>
      </c>
      <c r="AGV45" s="36" t="str">
        <f t="shared" si="492"/>
        <v/>
      </c>
      <c r="AGW45" s="36" t="str">
        <f t="shared" si="477"/>
        <v/>
      </c>
      <c r="AGX45" s="39" t="str">
        <f t="shared" si="493"/>
        <v/>
      </c>
      <c r="AGY45" s="36" t="str">
        <f t="shared" si="494"/>
        <v/>
      </c>
      <c r="AGZ45" s="36" t="str">
        <f t="shared" si="478"/>
        <v/>
      </c>
      <c r="AHA45" s="39" t="str">
        <f t="shared" si="495"/>
        <v/>
      </c>
      <c r="AHB45" s="36" t="str">
        <f t="shared" si="496"/>
        <v/>
      </c>
      <c r="AHC45" s="36" t="str">
        <f t="shared" si="479"/>
        <v/>
      </c>
      <c r="AHD45" s="39" t="str">
        <f t="shared" si="497"/>
        <v/>
      </c>
      <c r="AHE45" s="36" t="str">
        <f t="shared" si="498"/>
        <v/>
      </c>
      <c r="AHF45" s="36" t="str">
        <f t="shared" si="480"/>
        <v/>
      </c>
      <c r="AHG45" s="39" t="str">
        <f t="shared" si="499"/>
        <v/>
      </c>
      <c r="AHH45" s="36" t="str">
        <f t="shared" si="500"/>
        <v/>
      </c>
      <c r="AHI45" s="36" t="str">
        <f t="shared" si="481"/>
        <v/>
      </c>
      <c r="AHJ45" s="39" t="str">
        <f t="shared" si="501"/>
        <v/>
      </c>
      <c r="AHK45" s="36" t="str">
        <f t="shared" si="502"/>
        <v/>
      </c>
      <c r="AHL45" s="36" t="str">
        <f t="shared" si="482"/>
        <v/>
      </c>
      <c r="AHM45" s="39" t="str">
        <f t="shared" si="503"/>
        <v/>
      </c>
      <c r="AHN45" s="36" t="str">
        <f t="shared" si="504"/>
        <v/>
      </c>
      <c r="AHO45" s="36" t="str">
        <f t="shared" si="483"/>
        <v/>
      </c>
      <c r="AHP45" s="39" t="str">
        <f t="shared" si="505"/>
        <v/>
      </c>
      <c r="AHQ45" s="36" t="str">
        <f t="shared" si="506"/>
        <v/>
      </c>
      <c r="AHR45" s="36" t="str">
        <f t="shared" si="484"/>
        <v/>
      </c>
      <c r="AHS45" s="39" t="str">
        <f t="shared" si="507"/>
        <v/>
      </c>
    </row>
    <row r="46" spans="1:903" s="5" customFormat="1" outlineLevel="1" x14ac:dyDescent="0.25">
      <c r="A46" s="52">
        <v>22</v>
      </c>
      <c r="B46" s="46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7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7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7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7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7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7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7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7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7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7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7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7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7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7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7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7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7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7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J46" s="85" t="str">
        <f t="shared" si="485"/>
        <v/>
      </c>
      <c r="AGK46" s="85" t="str">
        <f t="shared" si="486"/>
        <v/>
      </c>
      <c r="AGL46" s="85" t="str">
        <f t="shared" si="487"/>
        <v/>
      </c>
      <c r="AGP46" s="36" t="str">
        <f t="shared" si="488"/>
        <v/>
      </c>
      <c r="AGQ46" s="36" t="str">
        <f t="shared" si="475"/>
        <v/>
      </c>
      <c r="AGR46" s="39" t="str">
        <f t="shared" si="489"/>
        <v/>
      </c>
      <c r="AGS46" s="36" t="str">
        <f t="shared" si="490"/>
        <v/>
      </c>
      <c r="AGT46" s="36" t="str">
        <f t="shared" si="476"/>
        <v/>
      </c>
      <c r="AGU46" s="39" t="str">
        <f t="shared" si="491"/>
        <v/>
      </c>
      <c r="AGV46" s="36" t="str">
        <f t="shared" si="492"/>
        <v/>
      </c>
      <c r="AGW46" s="36" t="str">
        <f t="shared" si="477"/>
        <v/>
      </c>
      <c r="AGX46" s="39" t="str">
        <f t="shared" si="493"/>
        <v/>
      </c>
      <c r="AGY46" s="36" t="str">
        <f t="shared" si="494"/>
        <v/>
      </c>
      <c r="AGZ46" s="36" t="str">
        <f t="shared" si="478"/>
        <v/>
      </c>
      <c r="AHA46" s="39" t="str">
        <f t="shared" si="495"/>
        <v/>
      </c>
      <c r="AHB46" s="36" t="str">
        <f t="shared" si="496"/>
        <v/>
      </c>
      <c r="AHC46" s="36" t="str">
        <f t="shared" si="479"/>
        <v/>
      </c>
      <c r="AHD46" s="39" t="str">
        <f t="shared" si="497"/>
        <v/>
      </c>
      <c r="AHE46" s="36" t="str">
        <f t="shared" si="498"/>
        <v/>
      </c>
      <c r="AHF46" s="36" t="str">
        <f t="shared" si="480"/>
        <v/>
      </c>
      <c r="AHG46" s="39" t="str">
        <f t="shared" si="499"/>
        <v/>
      </c>
      <c r="AHH46" s="36" t="str">
        <f t="shared" si="500"/>
        <v/>
      </c>
      <c r="AHI46" s="36" t="str">
        <f t="shared" si="481"/>
        <v/>
      </c>
      <c r="AHJ46" s="39" t="str">
        <f t="shared" si="501"/>
        <v/>
      </c>
      <c r="AHK46" s="36" t="str">
        <f t="shared" si="502"/>
        <v/>
      </c>
      <c r="AHL46" s="36" t="str">
        <f t="shared" si="482"/>
        <v/>
      </c>
      <c r="AHM46" s="39" t="str">
        <f t="shared" si="503"/>
        <v/>
      </c>
      <c r="AHN46" s="36" t="str">
        <f t="shared" si="504"/>
        <v/>
      </c>
      <c r="AHO46" s="36" t="str">
        <f t="shared" si="483"/>
        <v/>
      </c>
      <c r="AHP46" s="39" t="str">
        <f t="shared" si="505"/>
        <v/>
      </c>
      <c r="AHQ46" s="36" t="str">
        <f t="shared" si="506"/>
        <v/>
      </c>
      <c r="AHR46" s="36" t="str">
        <f t="shared" si="484"/>
        <v/>
      </c>
      <c r="AHS46" s="39" t="str">
        <f t="shared" si="507"/>
        <v/>
      </c>
    </row>
    <row r="47" spans="1:903" s="5" customFormat="1" outlineLevel="1" x14ac:dyDescent="0.25">
      <c r="A47" s="52"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8"/>
      <c r="SJ47" s="38"/>
      <c r="SK47" s="38"/>
      <c r="SL47" s="38"/>
      <c r="SM47" s="37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8"/>
      <c r="TD47" s="38"/>
      <c r="TE47" s="38"/>
      <c r="TF47" s="38"/>
      <c r="TG47" s="37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8"/>
      <c r="TX47" s="38"/>
      <c r="TY47" s="38"/>
      <c r="TZ47" s="38"/>
      <c r="UA47" s="37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8"/>
      <c r="UR47" s="38"/>
      <c r="US47" s="38"/>
      <c r="UT47" s="38"/>
      <c r="UU47" s="37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8"/>
      <c r="VL47" s="38"/>
      <c r="VM47" s="38"/>
      <c r="VN47" s="38"/>
      <c r="VO47" s="37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8"/>
      <c r="WF47" s="38"/>
      <c r="WG47" s="38"/>
      <c r="WH47" s="38"/>
      <c r="WI47" s="37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8"/>
      <c r="WZ47" s="38"/>
      <c r="XA47" s="38"/>
      <c r="XB47" s="38"/>
      <c r="XC47" s="37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8"/>
      <c r="XT47" s="38"/>
      <c r="XU47" s="38"/>
      <c r="XV47" s="38"/>
      <c r="XW47" s="37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8"/>
      <c r="YN47" s="38"/>
      <c r="YO47" s="38"/>
      <c r="YP47" s="38"/>
      <c r="YQ47" s="37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8"/>
      <c r="ZH47" s="38"/>
      <c r="ZI47" s="38"/>
      <c r="ZJ47" s="38"/>
      <c r="ZK47" s="37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8"/>
      <c r="AAB47" s="38"/>
      <c r="AAC47" s="38"/>
      <c r="AAD47" s="38"/>
      <c r="AAE47" s="37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8"/>
      <c r="AAV47" s="38"/>
      <c r="AAW47" s="38"/>
      <c r="AAX47" s="38"/>
      <c r="AAY47" s="37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8"/>
      <c r="ABP47" s="38"/>
      <c r="ABQ47" s="38"/>
      <c r="ABR47" s="38"/>
      <c r="ABS47" s="37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8"/>
      <c r="ACJ47" s="38"/>
      <c r="ACK47" s="38"/>
      <c r="ACL47" s="38"/>
      <c r="ACM47" s="37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8"/>
      <c r="ADD47" s="38"/>
      <c r="ADE47" s="38"/>
      <c r="ADF47" s="38"/>
      <c r="ADG47" s="37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8"/>
      <c r="ADX47" s="38"/>
      <c r="ADY47" s="38"/>
      <c r="ADZ47" s="38"/>
      <c r="AEA47" s="37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8"/>
      <c r="AER47" s="38"/>
      <c r="AES47" s="38"/>
      <c r="AET47" s="38"/>
      <c r="AEU47" s="37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8"/>
      <c r="AFL47" s="38"/>
      <c r="AFM47" s="38"/>
      <c r="AFN47" s="38"/>
      <c r="AFO47" s="37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E47" s="38"/>
      <c r="AGF47" s="38"/>
      <c r="AGG47" s="38"/>
      <c r="AGH47" s="38"/>
      <c r="AGJ47" s="85" t="str">
        <f t="shared" si="485"/>
        <v/>
      </c>
      <c r="AGK47" s="85" t="str">
        <f t="shared" si="486"/>
        <v/>
      </c>
      <c r="AGL47" s="85" t="str">
        <f t="shared" si="487"/>
        <v/>
      </c>
      <c r="AGP47" s="36" t="str">
        <f t="shared" si="488"/>
        <v/>
      </c>
      <c r="AGQ47" s="36" t="str">
        <f t="shared" si="475"/>
        <v/>
      </c>
      <c r="AGR47" s="39" t="str">
        <f t="shared" si="489"/>
        <v/>
      </c>
      <c r="AGS47" s="36" t="str">
        <f t="shared" si="490"/>
        <v/>
      </c>
      <c r="AGT47" s="36" t="str">
        <f t="shared" si="476"/>
        <v/>
      </c>
      <c r="AGU47" s="39" t="str">
        <f t="shared" si="491"/>
        <v/>
      </c>
      <c r="AGV47" s="36" t="str">
        <f t="shared" si="492"/>
        <v/>
      </c>
      <c r="AGW47" s="36" t="str">
        <f t="shared" si="477"/>
        <v/>
      </c>
      <c r="AGX47" s="39" t="str">
        <f t="shared" si="493"/>
        <v/>
      </c>
      <c r="AGY47" s="36" t="str">
        <f t="shared" si="494"/>
        <v/>
      </c>
      <c r="AGZ47" s="36" t="str">
        <f t="shared" si="478"/>
        <v/>
      </c>
      <c r="AHA47" s="39" t="str">
        <f t="shared" si="495"/>
        <v/>
      </c>
      <c r="AHB47" s="36" t="str">
        <f t="shared" si="496"/>
        <v/>
      </c>
      <c r="AHC47" s="36" t="str">
        <f t="shared" si="479"/>
        <v/>
      </c>
      <c r="AHD47" s="39" t="str">
        <f t="shared" si="497"/>
        <v/>
      </c>
      <c r="AHE47" s="36" t="str">
        <f t="shared" si="498"/>
        <v/>
      </c>
      <c r="AHF47" s="36" t="str">
        <f t="shared" si="480"/>
        <v/>
      </c>
      <c r="AHG47" s="39" t="str">
        <f t="shared" si="499"/>
        <v/>
      </c>
      <c r="AHH47" s="36" t="str">
        <f t="shared" si="500"/>
        <v/>
      </c>
      <c r="AHI47" s="36" t="str">
        <f t="shared" si="481"/>
        <v/>
      </c>
      <c r="AHJ47" s="39" t="str">
        <f t="shared" si="501"/>
        <v/>
      </c>
      <c r="AHK47" s="36" t="str">
        <f t="shared" si="502"/>
        <v/>
      </c>
      <c r="AHL47" s="36" t="str">
        <f t="shared" si="482"/>
        <v/>
      </c>
      <c r="AHM47" s="39" t="str">
        <f t="shared" si="503"/>
        <v/>
      </c>
      <c r="AHN47" s="36" t="str">
        <f t="shared" si="504"/>
        <v/>
      </c>
      <c r="AHO47" s="36" t="str">
        <f t="shared" si="483"/>
        <v/>
      </c>
      <c r="AHP47" s="39" t="str">
        <f t="shared" si="505"/>
        <v/>
      </c>
      <c r="AHQ47" s="36" t="str">
        <f t="shared" si="506"/>
        <v/>
      </c>
      <c r="AHR47" s="36" t="str">
        <f t="shared" si="484"/>
        <v/>
      </c>
      <c r="AHS47" s="39" t="str">
        <f t="shared" si="507"/>
        <v/>
      </c>
    </row>
    <row r="48" spans="1:903" s="5" customFormat="1" outlineLevel="1" x14ac:dyDescent="0.25">
      <c r="A48" s="52"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8"/>
      <c r="SJ48" s="38"/>
      <c r="SK48" s="38"/>
      <c r="SL48" s="38"/>
      <c r="SM48" s="37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8"/>
      <c r="TD48" s="38"/>
      <c r="TE48" s="38"/>
      <c r="TF48" s="38"/>
      <c r="TG48" s="37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8"/>
      <c r="TX48" s="38"/>
      <c r="TY48" s="38"/>
      <c r="TZ48" s="38"/>
      <c r="UA48" s="37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8"/>
      <c r="UR48" s="38"/>
      <c r="US48" s="38"/>
      <c r="UT48" s="38"/>
      <c r="UU48" s="37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8"/>
      <c r="VL48" s="38"/>
      <c r="VM48" s="38"/>
      <c r="VN48" s="38"/>
      <c r="VO48" s="37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8"/>
      <c r="WF48" s="38"/>
      <c r="WG48" s="38"/>
      <c r="WH48" s="38"/>
      <c r="WI48" s="37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8"/>
      <c r="WZ48" s="38"/>
      <c r="XA48" s="38"/>
      <c r="XB48" s="38"/>
      <c r="XC48" s="37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8"/>
      <c r="XT48" s="38"/>
      <c r="XU48" s="38"/>
      <c r="XV48" s="38"/>
      <c r="XW48" s="37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8"/>
      <c r="YN48" s="38"/>
      <c r="YO48" s="38"/>
      <c r="YP48" s="38"/>
      <c r="YQ48" s="37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8"/>
      <c r="ZH48" s="38"/>
      <c r="ZI48" s="38"/>
      <c r="ZJ48" s="38"/>
      <c r="ZK48" s="37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8"/>
      <c r="AAB48" s="38"/>
      <c r="AAC48" s="38"/>
      <c r="AAD48" s="38"/>
      <c r="AAE48" s="37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8"/>
      <c r="AAV48" s="38"/>
      <c r="AAW48" s="38"/>
      <c r="AAX48" s="38"/>
      <c r="AAY48" s="37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8"/>
      <c r="ABP48" s="38"/>
      <c r="ABQ48" s="38"/>
      <c r="ABR48" s="38"/>
      <c r="ABS48" s="37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8"/>
      <c r="ACJ48" s="38"/>
      <c r="ACK48" s="38"/>
      <c r="ACL48" s="38"/>
      <c r="ACM48" s="37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8"/>
      <c r="ADD48" s="38"/>
      <c r="ADE48" s="38"/>
      <c r="ADF48" s="38"/>
      <c r="ADG48" s="37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8"/>
      <c r="ADX48" s="38"/>
      <c r="ADY48" s="38"/>
      <c r="ADZ48" s="38"/>
      <c r="AEA48" s="37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8"/>
      <c r="AER48" s="38"/>
      <c r="AES48" s="38"/>
      <c r="AET48" s="38"/>
      <c r="AEU48" s="37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8"/>
      <c r="AFL48" s="38"/>
      <c r="AFM48" s="38"/>
      <c r="AFN48" s="38"/>
      <c r="AFO48" s="37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E48" s="38"/>
      <c r="AGF48" s="38"/>
      <c r="AGG48" s="38"/>
      <c r="AGH48" s="38"/>
      <c r="AGJ48" s="85" t="str">
        <f t="shared" si="485"/>
        <v/>
      </c>
      <c r="AGK48" s="85" t="str">
        <f t="shared" si="486"/>
        <v/>
      </c>
      <c r="AGL48" s="85" t="str">
        <f t="shared" si="487"/>
        <v/>
      </c>
      <c r="AGP48" s="36" t="str">
        <f t="shared" si="488"/>
        <v/>
      </c>
      <c r="AGQ48" s="36" t="str">
        <f t="shared" si="475"/>
        <v/>
      </c>
      <c r="AGR48" s="39" t="str">
        <f t="shared" si="489"/>
        <v/>
      </c>
      <c r="AGS48" s="36" t="str">
        <f t="shared" si="490"/>
        <v/>
      </c>
      <c r="AGT48" s="36" t="str">
        <f t="shared" si="476"/>
        <v/>
      </c>
      <c r="AGU48" s="39" t="str">
        <f t="shared" si="491"/>
        <v/>
      </c>
      <c r="AGV48" s="36" t="str">
        <f t="shared" si="492"/>
        <v/>
      </c>
      <c r="AGW48" s="36" t="str">
        <f t="shared" si="477"/>
        <v/>
      </c>
      <c r="AGX48" s="39" t="str">
        <f t="shared" si="493"/>
        <v/>
      </c>
      <c r="AGY48" s="36" t="str">
        <f t="shared" si="494"/>
        <v/>
      </c>
      <c r="AGZ48" s="36" t="str">
        <f t="shared" si="478"/>
        <v/>
      </c>
      <c r="AHA48" s="39" t="str">
        <f t="shared" si="495"/>
        <v/>
      </c>
      <c r="AHB48" s="36" t="str">
        <f t="shared" si="496"/>
        <v/>
      </c>
      <c r="AHC48" s="36" t="str">
        <f t="shared" si="479"/>
        <v/>
      </c>
      <c r="AHD48" s="39" t="str">
        <f t="shared" si="497"/>
        <v/>
      </c>
      <c r="AHE48" s="36" t="str">
        <f t="shared" si="498"/>
        <v/>
      </c>
      <c r="AHF48" s="36" t="str">
        <f t="shared" si="480"/>
        <v/>
      </c>
      <c r="AHG48" s="39" t="str">
        <f t="shared" si="499"/>
        <v/>
      </c>
      <c r="AHH48" s="36" t="str">
        <f t="shared" si="500"/>
        <v/>
      </c>
      <c r="AHI48" s="36" t="str">
        <f t="shared" si="481"/>
        <v/>
      </c>
      <c r="AHJ48" s="39" t="str">
        <f t="shared" si="501"/>
        <v/>
      </c>
      <c r="AHK48" s="36" t="str">
        <f t="shared" si="502"/>
        <v/>
      </c>
      <c r="AHL48" s="36" t="str">
        <f t="shared" si="482"/>
        <v/>
      </c>
      <c r="AHM48" s="39" t="str">
        <f t="shared" si="503"/>
        <v/>
      </c>
      <c r="AHN48" s="36" t="str">
        <f t="shared" si="504"/>
        <v/>
      </c>
      <c r="AHO48" s="36" t="str">
        <f t="shared" si="483"/>
        <v/>
      </c>
      <c r="AHP48" s="39" t="str">
        <f t="shared" si="505"/>
        <v/>
      </c>
      <c r="AHQ48" s="36" t="str">
        <f t="shared" si="506"/>
        <v/>
      </c>
      <c r="AHR48" s="36" t="str">
        <f t="shared" si="484"/>
        <v/>
      </c>
      <c r="AHS48" s="39" t="str">
        <f t="shared" si="507"/>
        <v/>
      </c>
    </row>
    <row r="49" spans="1:922" s="5" customFormat="1" outlineLevel="1" x14ac:dyDescent="0.25">
      <c r="A49" s="52"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8"/>
      <c r="SJ49" s="38"/>
      <c r="SK49" s="38"/>
      <c r="SL49" s="38"/>
      <c r="SM49" s="37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8"/>
      <c r="TD49" s="38"/>
      <c r="TE49" s="38"/>
      <c r="TF49" s="38"/>
      <c r="TG49" s="37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8"/>
      <c r="TX49" s="38"/>
      <c r="TY49" s="38"/>
      <c r="TZ49" s="38"/>
      <c r="UA49" s="37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8"/>
      <c r="UR49" s="38"/>
      <c r="US49" s="38"/>
      <c r="UT49" s="38"/>
      <c r="UU49" s="37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8"/>
      <c r="VL49" s="38"/>
      <c r="VM49" s="38"/>
      <c r="VN49" s="38"/>
      <c r="VO49" s="37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8"/>
      <c r="WF49" s="38"/>
      <c r="WG49" s="38"/>
      <c r="WH49" s="38"/>
      <c r="WI49" s="37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8"/>
      <c r="WZ49" s="38"/>
      <c r="XA49" s="38"/>
      <c r="XB49" s="38"/>
      <c r="XC49" s="37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8"/>
      <c r="XT49" s="38"/>
      <c r="XU49" s="38"/>
      <c r="XV49" s="38"/>
      <c r="XW49" s="37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8"/>
      <c r="YN49" s="38"/>
      <c r="YO49" s="38"/>
      <c r="YP49" s="38"/>
      <c r="YQ49" s="37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8"/>
      <c r="ZH49" s="38"/>
      <c r="ZI49" s="38"/>
      <c r="ZJ49" s="38"/>
      <c r="ZK49" s="37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7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7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7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7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7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7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7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7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J49" s="85" t="str">
        <f t="shared" si="485"/>
        <v/>
      </c>
      <c r="AGK49" s="85" t="str">
        <f t="shared" si="486"/>
        <v/>
      </c>
      <c r="AGL49" s="85" t="str">
        <f t="shared" si="487"/>
        <v/>
      </c>
      <c r="AGP49" s="36" t="str">
        <f t="shared" si="488"/>
        <v/>
      </c>
      <c r="AGQ49" s="36" t="str">
        <f t="shared" si="475"/>
        <v/>
      </c>
      <c r="AGR49" s="39" t="str">
        <f t="shared" si="489"/>
        <v/>
      </c>
      <c r="AGS49" s="36" t="str">
        <f t="shared" si="490"/>
        <v/>
      </c>
      <c r="AGT49" s="36" t="str">
        <f t="shared" si="476"/>
        <v/>
      </c>
      <c r="AGU49" s="39" t="str">
        <f t="shared" si="491"/>
        <v/>
      </c>
      <c r="AGV49" s="36" t="str">
        <f t="shared" si="492"/>
        <v/>
      </c>
      <c r="AGW49" s="36" t="str">
        <f t="shared" si="477"/>
        <v/>
      </c>
      <c r="AGX49" s="39" t="str">
        <f t="shared" si="493"/>
        <v/>
      </c>
      <c r="AGY49" s="36" t="str">
        <f t="shared" si="494"/>
        <v/>
      </c>
      <c r="AGZ49" s="36" t="str">
        <f t="shared" si="478"/>
        <v/>
      </c>
      <c r="AHA49" s="39" t="str">
        <f t="shared" si="495"/>
        <v/>
      </c>
      <c r="AHB49" s="36" t="str">
        <f t="shared" si="496"/>
        <v/>
      </c>
      <c r="AHC49" s="36" t="str">
        <f t="shared" si="479"/>
        <v/>
      </c>
      <c r="AHD49" s="39" t="str">
        <f t="shared" si="497"/>
        <v/>
      </c>
      <c r="AHE49" s="36" t="str">
        <f t="shared" si="498"/>
        <v/>
      </c>
      <c r="AHF49" s="36" t="str">
        <f t="shared" si="480"/>
        <v/>
      </c>
      <c r="AHG49" s="39" t="str">
        <f t="shared" si="499"/>
        <v/>
      </c>
      <c r="AHH49" s="36" t="str">
        <f t="shared" si="500"/>
        <v/>
      </c>
      <c r="AHI49" s="36" t="str">
        <f t="shared" si="481"/>
        <v/>
      </c>
      <c r="AHJ49" s="39" t="str">
        <f t="shared" si="501"/>
        <v/>
      </c>
      <c r="AHK49" s="36" t="str">
        <f t="shared" si="502"/>
        <v/>
      </c>
      <c r="AHL49" s="36" t="str">
        <f t="shared" si="482"/>
        <v/>
      </c>
      <c r="AHM49" s="39" t="str">
        <f t="shared" si="503"/>
        <v/>
      </c>
      <c r="AHN49" s="36" t="str">
        <f t="shared" si="504"/>
        <v/>
      </c>
      <c r="AHO49" s="36" t="str">
        <f t="shared" si="483"/>
        <v/>
      </c>
      <c r="AHP49" s="39" t="str">
        <f t="shared" si="505"/>
        <v/>
      </c>
      <c r="AHQ49" s="36" t="str">
        <f t="shared" si="506"/>
        <v/>
      </c>
      <c r="AHR49" s="36" t="str">
        <f t="shared" si="484"/>
        <v/>
      </c>
      <c r="AHS49" s="39" t="str">
        <f t="shared" si="507"/>
        <v/>
      </c>
    </row>
    <row r="50" spans="1:922" s="32" customFormat="1" x14ac:dyDescent="0.25">
      <c r="A50" s="31" t="s">
        <v>28</v>
      </c>
      <c r="C50" s="33"/>
      <c r="D50" s="33"/>
      <c r="E50" s="33"/>
      <c r="F50" s="34"/>
      <c r="G50" s="33"/>
      <c r="H50" s="33"/>
      <c r="I50" s="33"/>
      <c r="J50" s="34"/>
      <c r="K50" s="33"/>
      <c r="L50" s="33"/>
      <c r="M50" s="33"/>
      <c r="N50" s="34"/>
      <c r="O50" s="33"/>
      <c r="P50" s="33"/>
      <c r="Q50" s="33"/>
      <c r="R50" s="34"/>
      <c r="S50" s="33"/>
      <c r="T50" s="33"/>
      <c r="U50" s="33"/>
      <c r="V50" s="34"/>
      <c r="W50" s="33"/>
      <c r="X50" s="33"/>
      <c r="Y50" s="33"/>
      <c r="Z50" s="34"/>
      <c r="AA50" s="33"/>
      <c r="AB50" s="33"/>
      <c r="AC50" s="33"/>
      <c r="AD50" s="34"/>
      <c r="AE50" s="33"/>
      <c r="AF50" s="33"/>
      <c r="AG50" s="33"/>
      <c r="AH50" s="34"/>
      <c r="AI50" s="33"/>
      <c r="AJ50" s="33"/>
      <c r="AK50" s="33"/>
      <c r="AL50" s="34"/>
      <c r="AM50" s="33"/>
      <c r="AN50" s="33"/>
      <c r="AO50" s="33"/>
      <c r="AP50" s="34"/>
      <c r="AQ50" s="33"/>
      <c r="AR50" s="33"/>
      <c r="AS50" s="33"/>
      <c r="AT50" s="34"/>
      <c r="AU50" s="33"/>
      <c r="AV50" s="33"/>
      <c r="AW50" s="33"/>
      <c r="AX50" s="34"/>
      <c r="AY50" s="33"/>
      <c r="AZ50" s="33"/>
      <c r="BA50" s="33"/>
      <c r="BB50" s="34"/>
      <c r="BC50" s="33"/>
      <c r="BD50" s="33"/>
      <c r="BE50" s="33"/>
      <c r="BF50" s="34"/>
      <c r="BG50" s="33"/>
      <c r="BH50" s="33"/>
      <c r="BI50" s="33"/>
      <c r="BJ50" s="34"/>
      <c r="BK50" s="33"/>
      <c r="BL50" s="33"/>
      <c r="BM50" s="33"/>
      <c r="BN50" s="34"/>
      <c r="BO50" s="33"/>
      <c r="BP50" s="33"/>
      <c r="BQ50" s="33"/>
      <c r="BR50" s="34"/>
      <c r="BS50" s="33"/>
      <c r="BT50" s="33"/>
      <c r="BU50" s="33"/>
      <c r="BV50" s="34"/>
      <c r="BW50" s="33"/>
      <c r="BX50" s="33"/>
      <c r="BY50" s="33"/>
      <c r="BZ50" s="34"/>
      <c r="CA50" s="33"/>
      <c r="CB50" s="33"/>
      <c r="CC50" s="33"/>
      <c r="CD50" s="34"/>
      <c r="CE50" s="33"/>
      <c r="CF50" s="33"/>
      <c r="CG50" s="33"/>
      <c r="CH50" s="34"/>
      <c r="CI50" s="33"/>
      <c r="CJ50" s="33"/>
      <c r="CK50" s="33"/>
      <c r="CL50" s="34"/>
      <c r="CM50" s="33"/>
      <c r="CN50" s="33"/>
      <c r="CO50" s="33"/>
      <c r="CP50" s="34"/>
      <c r="CQ50" s="33"/>
      <c r="CR50" s="33"/>
      <c r="CS50" s="33"/>
      <c r="CT50" s="34"/>
      <c r="CU50" s="33"/>
      <c r="CV50" s="33"/>
      <c r="CW50" s="33"/>
      <c r="CX50" s="34"/>
      <c r="CY50" s="33"/>
      <c r="CZ50" s="33"/>
      <c r="DA50" s="33"/>
      <c r="DB50" s="34"/>
      <c r="DC50" s="33"/>
      <c r="DD50" s="33"/>
      <c r="DE50" s="33"/>
      <c r="DF50" s="34"/>
      <c r="DG50" s="33"/>
      <c r="DH50" s="33"/>
      <c r="DI50" s="33"/>
      <c r="DJ50" s="34"/>
      <c r="DK50" s="33"/>
      <c r="DL50" s="33"/>
      <c r="DM50" s="33"/>
      <c r="DN50" s="34"/>
      <c r="DO50" s="33"/>
      <c r="DP50" s="33"/>
      <c r="DQ50" s="33"/>
      <c r="DR50" s="34"/>
      <c r="DS50" s="33"/>
      <c r="DT50" s="33"/>
      <c r="DU50" s="33"/>
      <c r="DV50" s="34"/>
      <c r="DW50" s="33"/>
      <c r="DX50" s="33"/>
      <c r="DY50" s="33"/>
      <c r="DZ50" s="34"/>
      <c r="EA50" s="33"/>
      <c r="EB50" s="33"/>
      <c r="EC50" s="33"/>
      <c r="ED50" s="34"/>
      <c r="EE50" s="33"/>
      <c r="EF50" s="33"/>
      <c r="EG50" s="33"/>
      <c r="EH50" s="34"/>
      <c r="EI50" s="33"/>
      <c r="EJ50" s="33"/>
      <c r="EK50" s="33"/>
      <c r="EL50" s="34"/>
      <c r="EM50" s="33"/>
      <c r="EN50" s="33"/>
      <c r="EO50" s="33"/>
      <c r="EP50" s="34"/>
      <c r="EQ50" s="33"/>
      <c r="ER50" s="33"/>
      <c r="ES50" s="33"/>
      <c r="ET50" s="34"/>
      <c r="EU50" s="33"/>
      <c r="EV50" s="33"/>
      <c r="EW50" s="33"/>
      <c r="EX50" s="34"/>
      <c r="EY50" s="33"/>
      <c r="EZ50" s="33"/>
      <c r="FA50" s="33"/>
      <c r="FB50" s="34"/>
      <c r="FC50" s="33"/>
      <c r="FD50" s="33"/>
      <c r="FE50" s="33"/>
      <c r="FF50" s="34"/>
      <c r="FG50" s="33"/>
      <c r="FH50" s="33"/>
      <c r="FI50" s="33"/>
      <c r="FJ50" s="34"/>
      <c r="FK50" s="33"/>
      <c r="FL50" s="33"/>
      <c r="FM50" s="33"/>
      <c r="FN50" s="34"/>
      <c r="FO50" s="33"/>
      <c r="FP50" s="33"/>
      <c r="FQ50" s="33"/>
      <c r="FR50" s="34"/>
      <c r="FS50" s="33"/>
      <c r="FT50" s="33"/>
      <c r="FU50" s="33"/>
      <c r="FV50" s="34"/>
      <c r="FW50" s="33"/>
      <c r="FX50" s="33"/>
      <c r="FY50" s="33"/>
      <c r="FZ50" s="34"/>
      <c r="GA50" s="33"/>
      <c r="GB50" s="33"/>
      <c r="GC50" s="33"/>
      <c r="GD50" s="34"/>
      <c r="GE50" s="33"/>
      <c r="GF50" s="33"/>
      <c r="GG50" s="33"/>
      <c r="GH50" s="34"/>
      <c r="GI50" s="33"/>
      <c r="GJ50" s="33"/>
      <c r="GK50" s="33"/>
      <c r="GL50" s="34"/>
      <c r="GM50" s="33"/>
      <c r="GN50" s="33"/>
      <c r="GO50" s="33"/>
      <c r="GP50" s="34"/>
      <c r="GQ50" s="33"/>
      <c r="GR50" s="33"/>
      <c r="GS50" s="33"/>
      <c r="GT50" s="34"/>
      <c r="GU50" s="33"/>
      <c r="GV50" s="33"/>
      <c r="GW50" s="33"/>
      <c r="GX50" s="34"/>
      <c r="GY50" s="33"/>
      <c r="GZ50" s="33"/>
      <c r="HA50" s="33"/>
      <c r="HB50" s="34"/>
      <c r="HC50" s="33"/>
      <c r="HD50" s="33"/>
      <c r="HE50" s="33"/>
      <c r="HF50" s="34"/>
      <c r="HG50" s="33"/>
      <c r="HH50" s="33"/>
      <c r="HI50" s="33"/>
      <c r="HJ50" s="34"/>
      <c r="HK50" s="33"/>
      <c r="HL50" s="33"/>
      <c r="HM50" s="33"/>
      <c r="HN50" s="34"/>
      <c r="HO50" s="33"/>
      <c r="HP50" s="33"/>
      <c r="HQ50" s="33"/>
      <c r="HR50" s="34"/>
      <c r="HS50" s="33"/>
      <c r="HT50" s="33"/>
      <c r="HU50" s="33"/>
      <c r="HV50" s="34"/>
      <c r="HW50" s="33"/>
      <c r="HX50" s="33"/>
      <c r="HY50" s="33"/>
      <c r="HZ50" s="34"/>
      <c r="IA50" s="33"/>
      <c r="IB50" s="33"/>
      <c r="IC50" s="33"/>
      <c r="ID50" s="34"/>
      <c r="IE50" s="33"/>
      <c r="IF50" s="33"/>
      <c r="IG50" s="33"/>
      <c r="IH50" s="34"/>
      <c r="II50" s="33"/>
      <c r="IJ50" s="33"/>
      <c r="IK50" s="33"/>
      <c r="IL50" s="34"/>
      <c r="IM50" s="33"/>
      <c r="IN50" s="33"/>
      <c r="IO50" s="33"/>
      <c r="IP50" s="34"/>
      <c r="IQ50" s="33"/>
      <c r="IR50" s="33"/>
      <c r="IS50" s="33"/>
      <c r="IT50" s="34"/>
      <c r="IU50" s="33"/>
      <c r="IV50" s="33"/>
      <c r="IW50" s="33"/>
      <c r="IX50" s="34"/>
      <c r="IY50" s="33"/>
      <c r="IZ50" s="33"/>
      <c r="JA50" s="33"/>
      <c r="JB50" s="34"/>
      <c r="JC50" s="33"/>
      <c r="JD50" s="33"/>
      <c r="JE50" s="33"/>
      <c r="JF50" s="34"/>
      <c r="JG50" s="33"/>
      <c r="JH50" s="33"/>
      <c r="JI50" s="33"/>
      <c r="JJ50" s="34"/>
      <c r="JK50" s="33"/>
      <c r="JL50" s="33"/>
      <c r="JM50" s="33"/>
      <c r="JN50" s="34"/>
      <c r="JO50" s="33"/>
      <c r="JP50" s="33"/>
      <c r="JQ50" s="33"/>
      <c r="JR50" s="34"/>
      <c r="JS50" s="33"/>
      <c r="JT50" s="33"/>
      <c r="JU50" s="33"/>
      <c r="JV50" s="34"/>
      <c r="JW50" s="33"/>
      <c r="JX50" s="33"/>
      <c r="JY50" s="33"/>
      <c r="JZ50" s="34"/>
      <c r="KA50" s="33"/>
      <c r="KB50" s="33"/>
      <c r="KC50" s="33"/>
      <c r="KD50" s="34"/>
      <c r="KE50" s="33"/>
      <c r="KF50" s="33"/>
      <c r="KG50" s="33"/>
      <c r="KH50" s="34"/>
      <c r="KI50" s="33"/>
      <c r="KJ50" s="33"/>
      <c r="KK50" s="33"/>
      <c r="KL50" s="34"/>
      <c r="KM50" s="33"/>
      <c r="KN50" s="33"/>
      <c r="KO50" s="33"/>
      <c r="KP50" s="34"/>
      <c r="KQ50" s="33"/>
      <c r="KR50" s="33"/>
      <c r="KS50" s="33"/>
      <c r="KT50" s="34"/>
      <c r="KU50" s="33"/>
      <c r="KV50" s="33"/>
      <c r="KW50" s="33"/>
      <c r="KX50" s="34"/>
      <c r="KY50" s="33"/>
      <c r="KZ50" s="33"/>
      <c r="LA50" s="33"/>
      <c r="LB50" s="34"/>
      <c r="LC50" s="33"/>
      <c r="LD50" s="33"/>
      <c r="LE50" s="33"/>
      <c r="LF50" s="34"/>
      <c r="LG50" s="33"/>
      <c r="LH50" s="33"/>
      <c r="LI50" s="33"/>
      <c r="LJ50" s="34"/>
      <c r="LK50" s="33"/>
      <c r="LL50" s="33"/>
      <c r="LM50" s="33"/>
      <c r="LN50" s="34"/>
      <c r="LO50" s="33"/>
      <c r="LP50" s="33"/>
      <c r="LQ50" s="33"/>
      <c r="LR50" s="34"/>
      <c r="LS50" s="33"/>
      <c r="LT50" s="33"/>
      <c r="LU50" s="33"/>
      <c r="LV50" s="34"/>
      <c r="LW50" s="33"/>
      <c r="LX50" s="33"/>
      <c r="LY50" s="33"/>
      <c r="LZ50" s="34"/>
      <c r="MA50" s="33"/>
      <c r="MB50" s="33"/>
      <c r="MC50" s="33"/>
      <c r="MD50" s="34"/>
      <c r="ME50" s="33"/>
      <c r="MF50" s="33"/>
      <c r="MG50" s="33"/>
      <c r="MH50" s="34"/>
      <c r="MI50" s="33"/>
      <c r="MJ50" s="33"/>
      <c r="MK50" s="33"/>
      <c r="ML50" s="34"/>
      <c r="MM50" s="33"/>
      <c r="MN50" s="33"/>
      <c r="MO50" s="33"/>
      <c r="MP50" s="34"/>
      <c r="MQ50" s="33"/>
      <c r="MR50" s="33"/>
      <c r="MS50" s="33"/>
      <c r="MT50" s="34"/>
      <c r="MU50" s="33"/>
      <c r="MV50" s="33"/>
      <c r="MW50" s="33"/>
      <c r="MX50" s="34"/>
      <c r="MY50" s="33"/>
      <c r="MZ50" s="33"/>
      <c r="NA50" s="33"/>
      <c r="NB50" s="34"/>
      <c r="NC50" s="33"/>
      <c r="ND50" s="33"/>
      <c r="NE50" s="33"/>
      <c r="NF50" s="34"/>
      <c r="NG50" s="33"/>
      <c r="NH50" s="33"/>
      <c r="NI50" s="33"/>
      <c r="NJ50" s="34"/>
      <c r="NK50" s="33"/>
      <c r="NL50" s="33"/>
      <c r="NM50" s="33"/>
      <c r="NN50" s="34"/>
      <c r="NO50" s="33"/>
      <c r="NP50" s="33"/>
      <c r="NQ50" s="33"/>
      <c r="NR50" s="34"/>
      <c r="NS50" s="33"/>
      <c r="NT50" s="33"/>
      <c r="NU50" s="33"/>
      <c r="NV50" s="34"/>
      <c r="NW50" s="33"/>
      <c r="NX50" s="33"/>
      <c r="NY50" s="33"/>
      <c r="NZ50" s="34"/>
      <c r="OA50" s="33"/>
      <c r="OB50" s="33"/>
      <c r="OC50" s="33"/>
      <c r="OD50" s="34"/>
      <c r="OE50" s="33"/>
      <c r="OF50" s="33"/>
      <c r="OG50" s="33"/>
      <c r="OH50" s="34"/>
      <c r="OI50" s="33"/>
      <c r="OJ50" s="33"/>
      <c r="OK50" s="33"/>
      <c r="OL50" s="34"/>
      <c r="OM50" s="33"/>
      <c r="ON50" s="33"/>
      <c r="OO50" s="33"/>
      <c r="OP50" s="34"/>
      <c r="OQ50" s="33"/>
      <c r="OR50" s="33"/>
      <c r="OS50" s="33"/>
      <c r="OT50" s="34"/>
      <c r="OU50" s="33"/>
      <c r="OV50" s="33"/>
      <c r="OW50" s="33"/>
      <c r="OX50" s="34"/>
      <c r="OY50" s="33"/>
      <c r="OZ50" s="33"/>
      <c r="PA50" s="33"/>
      <c r="PB50" s="34"/>
      <c r="PC50" s="33"/>
      <c r="PD50" s="33"/>
      <c r="PE50" s="33"/>
      <c r="PF50" s="34"/>
      <c r="PG50" s="33"/>
      <c r="PH50" s="33"/>
      <c r="PI50" s="33"/>
      <c r="PJ50" s="34"/>
      <c r="PK50" s="33"/>
      <c r="PL50" s="33"/>
      <c r="PM50" s="33"/>
      <c r="PN50" s="34"/>
      <c r="PO50" s="33"/>
      <c r="PP50" s="33"/>
      <c r="PQ50" s="33"/>
      <c r="PR50" s="34"/>
      <c r="PS50" s="33"/>
      <c r="PT50" s="33"/>
      <c r="PU50" s="33"/>
      <c r="PV50" s="34"/>
      <c r="PW50" s="33"/>
      <c r="PX50" s="33"/>
      <c r="PY50" s="33"/>
      <c r="PZ50" s="34"/>
      <c r="QA50" s="33"/>
      <c r="QB50" s="33"/>
      <c r="QC50" s="33"/>
      <c r="QD50" s="34"/>
      <c r="QE50" s="33"/>
      <c r="QF50" s="33"/>
      <c r="QG50" s="33"/>
      <c r="QH50" s="34"/>
      <c r="QI50" s="33"/>
      <c r="QJ50" s="33"/>
      <c r="QK50" s="33"/>
      <c r="QL50" s="34"/>
      <c r="QM50" s="33"/>
      <c r="QN50" s="33"/>
      <c r="QO50" s="33"/>
      <c r="QP50" s="34"/>
      <c r="QQ50" s="33"/>
      <c r="QR50" s="33"/>
      <c r="QS50" s="33"/>
      <c r="QT50" s="34"/>
      <c r="QU50" s="33"/>
      <c r="QV50" s="33"/>
      <c r="QW50" s="33"/>
      <c r="QX50" s="34"/>
      <c r="QY50" s="33"/>
      <c r="QZ50" s="33"/>
      <c r="RA50" s="33"/>
      <c r="RB50" s="34"/>
      <c r="RC50" s="33"/>
      <c r="RD50" s="33"/>
      <c r="RE50" s="33"/>
      <c r="RF50" s="34"/>
      <c r="RG50" s="33"/>
      <c r="RH50" s="33"/>
      <c r="RI50" s="33"/>
      <c r="RJ50" s="34"/>
      <c r="RK50" s="33"/>
      <c r="RL50" s="33"/>
      <c r="RM50" s="33"/>
      <c r="RN50" s="34"/>
      <c r="RO50" s="33"/>
      <c r="RP50" s="33"/>
      <c r="RQ50" s="33"/>
      <c r="RR50" s="34"/>
      <c r="RS50" s="33"/>
      <c r="RT50" s="33"/>
      <c r="RU50" s="33"/>
      <c r="RV50" s="34"/>
      <c r="RW50" s="33"/>
      <c r="RX50" s="33"/>
      <c r="RY50" s="33"/>
      <c r="RZ50" s="34"/>
      <c r="SA50" s="33"/>
      <c r="SB50" s="33"/>
      <c r="SC50" s="33"/>
      <c r="SD50" s="34"/>
      <c r="SE50" s="33"/>
      <c r="SF50" s="33"/>
      <c r="SG50" s="33"/>
      <c r="SH50" s="33"/>
      <c r="SI50" s="33"/>
      <c r="SJ50" s="33"/>
      <c r="SK50" s="33"/>
      <c r="SL50" s="34"/>
      <c r="SM50" s="33"/>
      <c r="SN50" s="33"/>
      <c r="SO50" s="33"/>
      <c r="SP50" s="34"/>
      <c r="SQ50" s="33"/>
      <c r="SR50" s="33"/>
      <c r="SS50" s="33"/>
      <c r="ST50" s="34"/>
      <c r="SU50" s="33"/>
      <c r="SV50" s="33"/>
      <c r="SW50" s="33"/>
      <c r="SX50" s="34"/>
      <c r="SY50" s="33"/>
      <c r="SZ50" s="33"/>
      <c r="TA50" s="33"/>
      <c r="TB50" s="34"/>
      <c r="TC50" s="33"/>
      <c r="TD50" s="33"/>
      <c r="TE50" s="33"/>
      <c r="TF50" s="34"/>
      <c r="TG50" s="33"/>
      <c r="TH50" s="33"/>
      <c r="TI50" s="33"/>
      <c r="TJ50" s="34"/>
      <c r="TK50" s="33"/>
      <c r="TL50" s="33"/>
      <c r="TM50" s="33"/>
      <c r="TN50" s="34"/>
      <c r="TO50" s="33"/>
      <c r="TP50" s="33"/>
      <c r="TQ50" s="33"/>
      <c r="TR50" s="34"/>
      <c r="TS50" s="33"/>
      <c r="TT50" s="33"/>
      <c r="TU50" s="33"/>
      <c r="TV50" s="34"/>
      <c r="TW50" s="33"/>
      <c r="TX50" s="33"/>
      <c r="TY50" s="33"/>
      <c r="TZ50" s="34"/>
      <c r="UA50" s="33"/>
      <c r="UB50" s="33"/>
      <c r="UC50" s="33"/>
      <c r="UD50" s="34"/>
      <c r="UE50" s="33"/>
      <c r="UF50" s="33"/>
      <c r="UG50" s="33"/>
      <c r="UH50" s="34"/>
      <c r="UI50" s="33"/>
      <c r="UJ50" s="33"/>
      <c r="UK50" s="33"/>
      <c r="UL50" s="34"/>
      <c r="UM50" s="33"/>
      <c r="UN50" s="33"/>
      <c r="UO50" s="33"/>
      <c r="UP50" s="34"/>
      <c r="UQ50" s="33"/>
      <c r="UR50" s="33"/>
      <c r="US50" s="33"/>
      <c r="UT50" s="34"/>
      <c r="UU50" s="33"/>
      <c r="UV50" s="33"/>
      <c r="UW50" s="33"/>
      <c r="UX50" s="34"/>
      <c r="UY50" s="33"/>
      <c r="UZ50" s="33"/>
      <c r="VA50" s="33"/>
      <c r="VB50" s="34"/>
      <c r="VC50" s="33"/>
      <c r="VD50" s="33"/>
      <c r="VE50" s="33"/>
      <c r="VF50" s="34"/>
      <c r="VG50" s="33"/>
      <c r="VH50" s="33"/>
      <c r="VI50" s="33"/>
      <c r="VJ50" s="34"/>
      <c r="VK50" s="33"/>
      <c r="VL50" s="33"/>
      <c r="VM50" s="33"/>
      <c r="VN50" s="34"/>
      <c r="VO50" s="33"/>
      <c r="VP50" s="33"/>
      <c r="VQ50" s="33"/>
      <c r="VR50" s="34"/>
      <c r="VS50" s="33"/>
      <c r="VT50" s="33"/>
      <c r="VU50" s="33"/>
      <c r="VV50" s="34"/>
      <c r="VW50" s="33"/>
      <c r="VX50" s="33"/>
      <c r="VY50" s="33"/>
      <c r="VZ50" s="34"/>
      <c r="WA50" s="33"/>
      <c r="WB50" s="33"/>
      <c r="WC50" s="33"/>
      <c r="WD50" s="34"/>
      <c r="WE50" s="33"/>
      <c r="WF50" s="33"/>
      <c r="WG50" s="33"/>
      <c r="WH50" s="34"/>
      <c r="WI50" s="33"/>
      <c r="WJ50" s="33"/>
      <c r="WK50" s="33"/>
      <c r="WL50" s="34"/>
      <c r="WM50" s="33"/>
      <c r="WN50" s="33"/>
      <c r="WO50" s="33"/>
      <c r="WP50" s="34"/>
      <c r="WQ50" s="33"/>
      <c r="WR50" s="33"/>
      <c r="WS50" s="33"/>
      <c r="WT50" s="34"/>
      <c r="WU50" s="33"/>
      <c r="WV50" s="33"/>
      <c r="WW50" s="33"/>
      <c r="WX50" s="34"/>
      <c r="WY50" s="33"/>
      <c r="WZ50" s="33"/>
      <c r="XA50" s="33"/>
      <c r="XB50" s="34"/>
      <c r="XC50" s="33"/>
      <c r="XD50" s="33"/>
      <c r="XE50" s="33"/>
      <c r="XF50" s="34"/>
      <c r="XG50" s="33"/>
      <c r="XH50" s="33"/>
      <c r="XI50" s="33"/>
      <c r="XJ50" s="34"/>
      <c r="XK50" s="33"/>
      <c r="XL50" s="33"/>
      <c r="XM50" s="33"/>
      <c r="XN50" s="34"/>
      <c r="XO50" s="33"/>
      <c r="XP50" s="33"/>
      <c r="XQ50" s="33"/>
      <c r="XR50" s="34"/>
      <c r="XS50" s="33"/>
      <c r="XT50" s="33"/>
      <c r="XU50" s="33"/>
      <c r="XV50" s="34"/>
      <c r="XW50" s="33"/>
      <c r="XX50" s="33"/>
      <c r="XY50" s="33"/>
      <c r="XZ50" s="34"/>
      <c r="YA50" s="33"/>
      <c r="YB50" s="33"/>
      <c r="YC50" s="33"/>
      <c r="YD50" s="34"/>
      <c r="YE50" s="33"/>
      <c r="YF50" s="33"/>
      <c r="YG50" s="33"/>
      <c r="YH50" s="34"/>
      <c r="YI50" s="33"/>
      <c r="YJ50" s="33"/>
      <c r="YK50" s="33"/>
      <c r="YL50" s="34"/>
      <c r="YM50" s="33"/>
      <c r="YN50" s="33"/>
      <c r="YO50" s="33"/>
      <c r="YP50" s="34"/>
      <c r="YQ50" s="33"/>
      <c r="YR50" s="33"/>
      <c r="YS50" s="33"/>
      <c r="YT50" s="34"/>
      <c r="YU50" s="33"/>
      <c r="YV50" s="33"/>
      <c r="YW50" s="33"/>
      <c r="YX50" s="34"/>
      <c r="YY50" s="33"/>
      <c r="YZ50" s="33"/>
      <c r="ZA50" s="33"/>
      <c r="ZB50" s="34"/>
      <c r="ZC50" s="33"/>
      <c r="ZD50" s="33"/>
      <c r="ZE50" s="33"/>
      <c r="ZF50" s="34"/>
      <c r="ZG50" s="33"/>
      <c r="ZH50" s="33"/>
      <c r="ZI50" s="33"/>
      <c r="ZJ50" s="34"/>
      <c r="ZK50" s="33"/>
      <c r="ZL50" s="33"/>
      <c r="ZM50" s="33"/>
      <c r="ZN50" s="34"/>
      <c r="ZO50" s="33"/>
      <c r="ZP50" s="33"/>
      <c r="ZQ50" s="33"/>
      <c r="ZR50" s="34"/>
      <c r="ZS50" s="33"/>
      <c r="ZT50" s="33"/>
      <c r="ZU50" s="33"/>
      <c r="ZV50" s="34"/>
      <c r="ZW50" s="33"/>
      <c r="ZX50" s="33"/>
      <c r="ZY50" s="33"/>
      <c r="ZZ50" s="34"/>
      <c r="AAA50" s="33"/>
      <c r="AAB50" s="33"/>
      <c r="AAC50" s="33"/>
      <c r="AAD50" s="34"/>
      <c r="AAE50" s="33"/>
      <c r="AAF50" s="33"/>
      <c r="AAG50" s="33"/>
      <c r="AAH50" s="34"/>
      <c r="AAI50" s="33"/>
      <c r="AAJ50" s="33"/>
      <c r="AAK50" s="33"/>
      <c r="AAL50" s="34"/>
      <c r="AAM50" s="33"/>
      <c r="AAN50" s="33"/>
      <c r="AAO50" s="33"/>
      <c r="AAP50" s="34"/>
      <c r="AAQ50" s="33"/>
      <c r="AAR50" s="33"/>
      <c r="AAS50" s="33"/>
      <c r="AAT50" s="34"/>
      <c r="AAU50" s="33"/>
      <c r="AAV50" s="33"/>
      <c r="AAW50" s="33"/>
      <c r="AAX50" s="34"/>
      <c r="AAY50" s="33"/>
      <c r="AAZ50" s="33"/>
      <c r="ABA50" s="33"/>
      <c r="ABB50" s="34"/>
      <c r="ABC50" s="33"/>
      <c r="ABD50" s="33"/>
      <c r="ABE50" s="33"/>
      <c r="ABF50" s="34"/>
      <c r="ABG50" s="33"/>
      <c r="ABH50" s="33"/>
      <c r="ABI50" s="33"/>
      <c r="ABJ50" s="34"/>
      <c r="ABK50" s="33"/>
      <c r="ABL50" s="33"/>
      <c r="ABM50" s="33"/>
      <c r="ABN50" s="34"/>
      <c r="ABO50" s="33"/>
      <c r="ABP50" s="33"/>
      <c r="ABQ50" s="33"/>
      <c r="ABR50" s="34"/>
      <c r="ABS50" s="33"/>
      <c r="ABT50" s="33"/>
      <c r="ABU50" s="33"/>
      <c r="ABV50" s="34"/>
      <c r="ABW50" s="33"/>
      <c r="ABX50" s="33"/>
      <c r="ABY50" s="33"/>
      <c r="ABZ50" s="34"/>
      <c r="ACA50" s="33"/>
      <c r="ACB50" s="33"/>
      <c r="ACC50" s="33"/>
      <c r="ACD50" s="34"/>
      <c r="ACE50" s="33"/>
      <c r="ACF50" s="33"/>
      <c r="ACG50" s="33"/>
      <c r="ACH50" s="34"/>
      <c r="ACI50" s="33"/>
      <c r="ACJ50" s="33"/>
      <c r="ACK50" s="33"/>
      <c r="ACL50" s="34"/>
      <c r="ACM50" s="33"/>
      <c r="ACN50" s="33"/>
      <c r="ACO50" s="33"/>
      <c r="ACP50" s="34"/>
      <c r="ACQ50" s="33"/>
      <c r="ACR50" s="33"/>
      <c r="ACS50" s="33"/>
      <c r="ACT50" s="34"/>
      <c r="ACU50" s="33"/>
      <c r="ACV50" s="33"/>
      <c r="ACW50" s="33"/>
      <c r="ACX50" s="34"/>
      <c r="ACY50" s="33"/>
      <c r="ACZ50" s="33"/>
      <c r="ADA50" s="33"/>
      <c r="ADB50" s="34"/>
      <c r="ADC50" s="33"/>
      <c r="ADD50" s="33"/>
      <c r="ADE50" s="33"/>
      <c r="ADF50" s="34"/>
      <c r="ADG50" s="33"/>
      <c r="ADH50" s="33"/>
      <c r="ADI50" s="33"/>
      <c r="ADJ50" s="34"/>
      <c r="ADK50" s="33"/>
      <c r="ADL50" s="33"/>
      <c r="ADM50" s="33"/>
      <c r="ADN50" s="34"/>
      <c r="ADO50" s="33"/>
      <c r="ADP50" s="33"/>
      <c r="ADQ50" s="33"/>
      <c r="ADR50" s="34"/>
      <c r="ADS50" s="33"/>
      <c r="ADT50" s="33"/>
      <c r="ADU50" s="33"/>
      <c r="ADV50" s="34"/>
      <c r="ADW50" s="33"/>
      <c r="ADX50" s="33"/>
      <c r="ADY50" s="33"/>
      <c r="ADZ50" s="34"/>
      <c r="AEA50" s="33"/>
      <c r="AEB50" s="33"/>
      <c r="AEC50" s="33"/>
      <c r="AED50" s="34"/>
      <c r="AEE50" s="33"/>
      <c r="AEF50" s="33"/>
      <c r="AEG50" s="33"/>
      <c r="AEH50" s="34"/>
      <c r="AEI50" s="33"/>
      <c r="AEJ50" s="33"/>
      <c r="AEK50" s="33"/>
      <c r="AEL50" s="34"/>
      <c r="AEM50" s="33"/>
      <c r="AEN50" s="33"/>
      <c r="AEO50" s="33"/>
      <c r="AEP50" s="34"/>
      <c r="AEQ50" s="33"/>
      <c r="AER50" s="33"/>
      <c r="AES50" s="33"/>
      <c r="AET50" s="34"/>
      <c r="AEU50" s="33"/>
      <c r="AEV50" s="33"/>
      <c r="AEW50" s="33"/>
      <c r="AEX50" s="34"/>
      <c r="AEY50" s="33"/>
      <c r="AEZ50" s="33"/>
      <c r="AFA50" s="33"/>
      <c r="AFB50" s="34"/>
      <c r="AFC50" s="33"/>
      <c r="AFD50" s="33"/>
      <c r="AFE50" s="33"/>
      <c r="AFF50" s="34"/>
      <c r="AFG50" s="33"/>
      <c r="AFH50" s="33"/>
      <c r="AFI50" s="33"/>
      <c r="AFJ50" s="34"/>
      <c r="AFK50" s="33"/>
      <c r="AFL50" s="33"/>
      <c r="AFM50" s="33"/>
      <c r="AFN50" s="34"/>
      <c r="AFO50" s="33"/>
      <c r="AFP50" s="33"/>
      <c r="AFQ50" s="33"/>
      <c r="AFR50" s="34"/>
      <c r="AFS50" s="33"/>
      <c r="AFT50" s="33"/>
      <c r="AFU50" s="33"/>
      <c r="AFV50" s="34"/>
      <c r="AFW50" s="33"/>
      <c r="AFX50" s="33"/>
      <c r="AFY50" s="33"/>
      <c r="AFZ50" s="34"/>
      <c r="AGA50" s="33"/>
      <c r="AGB50" s="33"/>
      <c r="AGC50" s="33"/>
      <c r="AGD50" s="34"/>
      <c r="AGE50" s="33"/>
      <c r="AGF50" s="33"/>
      <c r="AGG50" s="33"/>
      <c r="AGH50" s="34"/>
      <c r="AGI50" s="33"/>
      <c r="AGJ50" s="33"/>
      <c r="AGK50" s="33"/>
      <c r="AGL50" s="33"/>
      <c r="AGM50" s="33"/>
      <c r="AGN50" s="34"/>
      <c r="AGO50" s="33"/>
      <c r="AGP50" s="33"/>
      <c r="AGQ50" s="33"/>
      <c r="AGR50" s="33"/>
      <c r="AGS50" s="34"/>
      <c r="AGT50" s="34"/>
      <c r="AGU50" s="33"/>
      <c r="AGV50" s="33"/>
      <c r="AGW50" s="33"/>
      <c r="AGX50" s="33"/>
      <c r="AGY50" s="34"/>
      <c r="AGZ50" s="34"/>
      <c r="AHA50" s="33"/>
      <c r="AHB50" s="33"/>
      <c r="AHC50" s="33"/>
      <c r="AHD50" s="33"/>
      <c r="AHE50" s="34"/>
      <c r="AHF50" s="34"/>
      <c r="AHG50" s="33"/>
      <c r="AHH50" s="33"/>
      <c r="AHI50" s="33"/>
      <c r="AHJ50" s="33"/>
      <c r="AHK50" s="34"/>
      <c r="AHL50" s="34"/>
      <c r="AHM50" s="33"/>
      <c r="AHN50" s="33"/>
      <c r="AHO50" s="33"/>
      <c r="AHP50" s="33"/>
      <c r="AHQ50" s="34"/>
      <c r="AHR50" s="34"/>
      <c r="AHS50" s="33"/>
      <c r="AHT50" s="33"/>
      <c r="AHU50" s="33"/>
      <c r="AHV50" s="34"/>
      <c r="AHW50" s="33"/>
      <c r="AHX50" s="33"/>
      <c r="AHY50" s="33"/>
      <c r="AHZ50" s="34"/>
      <c r="AIA50" s="33"/>
      <c r="AIB50" s="33"/>
      <c r="AIC50" s="33"/>
      <c r="AID50" s="34"/>
      <c r="AIE50" s="33"/>
      <c r="AIF50" s="33"/>
      <c r="AIG50" s="33"/>
      <c r="AIH50" s="34"/>
      <c r="AII50" s="33"/>
      <c r="AIJ50" s="33"/>
      <c r="AIK50" s="33"/>
      <c r="AIL50" s="34"/>
    </row>
    <row r="51" spans="1:922" s="5" customFormat="1" outlineLevel="1" x14ac:dyDescent="0.25">
      <c r="A51" s="58"/>
      <c r="B51" s="53" t="s">
        <v>298</v>
      </c>
      <c r="C51" s="56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57"/>
      <c r="P51" s="57"/>
      <c r="Q51" s="57"/>
      <c r="R51" s="57"/>
      <c r="S51" s="57"/>
      <c r="T51" s="57"/>
      <c r="U51" s="57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61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 t="s">
        <v>351</v>
      </c>
      <c r="CR51" s="57"/>
      <c r="CS51" s="57"/>
      <c r="CT51" s="57"/>
      <c r="CU51" s="57" t="s">
        <v>351</v>
      </c>
      <c r="CV51" s="57" t="s">
        <v>351</v>
      </c>
      <c r="CW51" s="57"/>
      <c r="CX51" s="57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61"/>
      <c r="QB51" s="57"/>
      <c r="QC51" s="57"/>
      <c r="QD51" s="57"/>
      <c r="QE51" s="57"/>
      <c r="QF51" s="57"/>
      <c r="QG51" s="57"/>
      <c r="QH51" s="57"/>
      <c r="QI51" s="57"/>
      <c r="QJ51" s="57"/>
      <c r="QK51" s="57"/>
      <c r="QL51" s="57"/>
      <c r="QM51" s="57"/>
      <c r="QN51" s="57"/>
      <c r="QO51" s="57"/>
      <c r="QP51" s="38"/>
      <c r="QQ51" s="38"/>
      <c r="QR51" s="38"/>
      <c r="QS51" s="38"/>
      <c r="QT51" s="38"/>
      <c r="QU51" s="61"/>
      <c r="QV51" s="57"/>
      <c r="QW51" s="57"/>
      <c r="QX51" s="57"/>
      <c r="QY51" s="57"/>
      <c r="QZ51" s="57"/>
      <c r="RA51" s="57"/>
      <c r="RB51" s="57"/>
      <c r="RC51" s="57"/>
      <c r="RD51" s="57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8"/>
      <c r="SJ51" s="38"/>
      <c r="SK51" s="38"/>
      <c r="SL51" s="38"/>
      <c r="SM51" s="37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8"/>
      <c r="TD51" s="38"/>
      <c r="TE51" s="38"/>
      <c r="TF51" s="38"/>
      <c r="TG51" s="37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8"/>
      <c r="TX51" s="38"/>
      <c r="TY51" s="38"/>
      <c r="TZ51" s="38"/>
      <c r="UA51" s="37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8"/>
      <c r="UR51" s="38"/>
      <c r="US51" s="38"/>
      <c r="UT51" s="38"/>
      <c r="UU51" s="37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8"/>
      <c r="VL51" s="38"/>
      <c r="VM51" s="38"/>
      <c r="VN51" s="38"/>
      <c r="VO51" s="37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8"/>
      <c r="WF51" s="38"/>
      <c r="WG51" s="38"/>
      <c r="WH51" s="38"/>
      <c r="WI51" s="37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8"/>
      <c r="WZ51" s="38"/>
      <c r="XA51" s="38"/>
      <c r="XB51" s="38"/>
      <c r="XC51" s="37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8"/>
      <c r="XT51" s="38"/>
      <c r="XU51" s="38"/>
      <c r="XV51" s="38"/>
      <c r="XW51" s="37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8"/>
      <c r="YN51" s="38"/>
      <c r="YO51" s="38"/>
      <c r="YP51" s="38"/>
      <c r="YQ51" s="37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8"/>
      <c r="ZH51" s="38"/>
      <c r="ZI51" s="38"/>
      <c r="ZJ51" s="38"/>
      <c r="ZK51" s="37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8"/>
      <c r="AAB51" s="38"/>
      <c r="AAC51" s="38"/>
      <c r="AAD51" s="38"/>
      <c r="AAE51" s="37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8"/>
      <c r="AAV51" s="38"/>
      <c r="AAW51" s="38"/>
      <c r="AAX51" s="38"/>
      <c r="AAY51" s="37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8"/>
      <c r="ABP51" s="38"/>
      <c r="ABQ51" s="38"/>
      <c r="ABR51" s="38"/>
      <c r="ABS51" s="37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8"/>
      <c r="ACJ51" s="38"/>
      <c r="ACK51" s="38"/>
      <c r="ACL51" s="38"/>
      <c r="ACM51" s="37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8"/>
      <c r="ADD51" s="38"/>
      <c r="ADE51" s="38"/>
      <c r="ADF51" s="38"/>
      <c r="ADG51" s="37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8"/>
      <c r="ADX51" s="38"/>
      <c r="ADY51" s="38"/>
      <c r="ADZ51" s="38"/>
      <c r="AEA51" s="37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8"/>
      <c r="AER51" s="38"/>
      <c r="AES51" s="38"/>
      <c r="AET51" s="38"/>
      <c r="AEU51" s="37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8"/>
      <c r="AFL51" s="38"/>
      <c r="AFM51" s="38"/>
      <c r="AFN51" s="38"/>
      <c r="AFO51" s="37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E51" s="38"/>
      <c r="AGF51" s="38"/>
      <c r="AGG51" s="38"/>
      <c r="AGH51" s="38"/>
      <c r="AGJ51" s="85" t="str">
        <f t="shared" ref="AGJ51:AGJ78" si="509">IF(COUNTIFS($C$7:$AGI$7,"="&amp;$AGO$5,$C51:$AGI51,"б")=0,"",COUNTIFS($C$7:$AGI$7,"="&amp;$AGO$5,$C51:$AGI51,"б"))</f>
        <v/>
      </c>
      <c r="AGK51" s="85" t="str">
        <f t="shared" ref="AGK51:AGK78" si="510">IF(COUNTIFS($C$7:$AGI$7,"="&amp;$AGO$5,$C51:$AGI51,"у")=0,"",COUNTIFS($C$7:$AGI$7,"="&amp;$AGO$5,$C51:$AGI51,"у"))</f>
        <v/>
      </c>
      <c r="AGL51" s="85" t="str">
        <f t="shared" ref="AGL51:AGL78" si="511">IF(COUNTIFS($C$7:$AGI$7,"="&amp;$AGO$5,$C51:$AGI51,"н")=0,"",COUNTIFS($C$7:$AGI$7,"="&amp;$AGO$5,$C51:$AGI51,"н"))</f>
        <v/>
      </c>
      <c r="AGP51" s="36" t="str">
        <f>IF(COUNTIFS($C$6:$AGI$6,9,$C51:$AGI51,"б")=0,"",COUNTIFS($C$6:$AGI$6,9,$C51:$AGI51,"б"))</f>
        <v/>
      </c>
      <c r="AGQ51" s="36" t="str">
        <f t="shared" ref="AGQ51:AGQ73" si="512">IF(COUNTIFS($C$6:$AGI$6,9,$C51:$AGI51,"у")=0,"",COUNTIFS($C$6:$AGI$6,9,$C51:$AGI51,"у"))</f>
        <v/>
      </c>
      <c r="AGR51" s="39" t="str">
        <f>IF(COUNTIFS($C$6:$AGI$6,9,$C51:$AGI51,"н")=0,"",COUNTIFS($C$6:$AGI$6,9,$C51:$AGI51,"н"))</f>
        <v/>
      </c>
      <c r="AGS51" s="36" t="str">
        <f>IF(COUNTIFS($C$6:$AGI$6,10,$C51:$AGI51,"б")=0,"",COUNTIFS($C$6:$AGI$6,10,$C51:$AGI51,"б"))</f>
        <v/>
      </c>
      <c r="AGT51" s="36" t="str">
        <f t="shared" ref="AGT51:AGT73" si="513">IF(COUNTIFS($C$6:$AGI$6,10,$C51:$AGI51,"у")=0,"",COUNTIFS($C$6:$AGI$6,10,$C51:$AGI51,"у"))</f>
        <v/>
      </c>
      <c r="AGU51" s="39">
        <f>IF(COUNTIFS($C$6:$AGI$6,10,$C51:$AGI51,"н")=0,"",COUNTIFS($C$6:$AGI$6,10,$C51:$AGI51,"н"))</f>
        <v>3</v>
      </c>
      <c r="AGV51" s="36" t="str">
        <f>IF(COUNTIFS($C$6:$AGI$6,11,$C51:$AGI51,"б")=0,"",COUNTIFS($C$6:$AGI$6,11,$C51:$AGI51,"б"))</f>
        <v/>
      </c>
      <c r="AGW51" s="36" t="str">
        <f t="shared" ref="AGW51:AGW73" si="514">IF(COUNTIFS($C$6:$AGI$6,11,$C51:$AGI51,"у")=0,"",COUNTIFS($C$6:$AGI$6,11,$C51:$AGI51,"у"))</f>
        <v/>
      </c>
      <c r="AGX51" s="39" t="str">
        <f>IF(COUNTIFS($C$6:$AGI$6,11,$C51:$AGI51,"н")=0,"",COUNTIFS($C$6:$AGI$6,11,$C51:$AGI51,"н"))</f>
        <v/>
      </c>
      <c r="AGY51" s="36" t="str">
        <f>IF(COUNTIFS($C$6:$AGI$6,12,$C51:$AGI51,"б")=0,"",COUNTIFS($C$6:$AGI$6,12,$C51:$AGI51,"б"))</f>
        <v/>
      </c>
      <c r="AGZ51" s="36" t="str">
        <f t="shared" ref="AGZ51:AGZ73" si="515">IF(COUNTIFS($C$6:$AGI$6,12,$C51:$AGI51,"у")=0,"",COUNTIFS($C$6:$AGI$6,12,$C51:$AGI51,"у"))</f>
        <v/>
      </c>
      <c r="AHA51" s="39" t="str">
        <f>IF(COUNTIFS($C$6:$AGI$6,12,$C51:$AGI51,"н")=0,"",COUNTIFS($C$6:$AGI$6,12,$C51:$AGI51,"н"))</f>
        <v/>
      </c>
      <c r="AHB51" s="36" t="str">
        <f>IF(COUNTIFS($C$6:$AGI$6,1,$C51:$AGI51,"б")=0,"",COUNTIFS($C$6:$AGI$6,1,$C51:$AGI51,"б"))</f>
        <v/>
      </c>
      <c r="AHC51" s="36" t="str">
        <f t="shared" ref="AHC51:AHC73" si="516">IF(COUNTIFS($C$6:$AGI$6,1,$C51:$AGI51,"у")=0,"",COUNTIFS($C$6:$AGI$6,1,$C51:$AGI51,"у"))</f>
        <v/>
      </c>
      <c r="AHD51" s="39" t="str">
        <f>IF(COUNTIFS($C$6:$AGI$6,1,$C51:$AGI51,"н")=0,"",COUNTIFS($C$6:$AGI$6,1,$C51:$AGI51,"н"))</f>
        <v/>
      </c>
      <c r="AHE51" s="36" t="str">
        <f>IF(COUNTIFS($C$6:$AGI$6,2,$C51:$AGI51,"б")=0,"",COUNTIFS($C$6:$AGI$6,2,$C51:$AGI51,"б"))</f>
        <v/>
      </c>
      <c r="AHF51" s="36" t="str">
        <f t="shared" ref="AHF51:AHF73" si="517">IF(COUNTIFS($C$6:$AGI$6,2,$C51:$AGI51,"у")=0,"",COUNTIFS($C$6:$AGI$6,2,$C51:$AGI51,"у"))</f>
        <v/>
      </c>
      <c r="AHG51" s="39" t="str">
        <f>IF(COUNTIFS($C$6:$AGI$6,2,$C51:$AGI51,"н")=0,"",COUNTIFS($C$6:$AGI$6,2,$C51:$AGI51,"н"))</f>
        <v/>
      </c>
      <c r="AHH51" s="36" t="str">
        <f>IF(COUNTIFS($C$6:$AGI$6,3,$C51:$AGI51,"б")=0,"",COUNTIFS($C$6:$AGI$6,3,$C51:$AGI51,"б"))</f>
        <v/>
      </c>
      <c r="AHI51" s="36" t="str">
        <f t="shared" ref="AHI51:AHI73" si="518">IF(COUNTIFS($C$6:$AGI$6,3,$C51:$AGI51,"у")=0,"",COUNTIFS($C$6:$AGI$6,3,$C51:$AGI51,"у"))</f>
        <v/>
      </c>
      <c r="AHJ51" s="39" t="str">
        <f>IF(COUNTIFS($C$6:$AGI$6,3,$C51:$AGI51,"н")=0,"",COUNTIFS($C$6:$AGI$6,3,$C51:$AGI51,"н"))</f>
        <v/>
      </c>
      <c r="AHK51" s="36" t="str">
        <f>IF(COUNTIFS($C$6:$AGI$6,4,$C51:$AGI51,"б")=0,"",COUNTIFS($C$6:$AGI$6,4,$C51:$AGI51,"б"))</f>
        <v/>
      </c>
      <c r="AHL51" s="36" t="str">
        <f t="shared" ref="AHL51:AHL73" si="519">IF(COUNTIFS($C$6:$AGI$6,4,$C51:$AGI51,"у")=0,"",COUNTIFS($C$6:$AGI$6,4,$C51:$AGI51,"у"))</f>
        <v/>
      </c>
      <c r="AHM51" s="39" t="str">
        <f>IF(COUNTIFS($C$6:$AGI$6,4,$C51:$AGI51,"н")=0,"",COUNTIFS($C$6:$AGI$6,4,$C51:$AGI51,"н"))</f>
        <v/>
      </c>
      <c r="AHN51" s="36" t="str">
        <f>IF(COUNTIFS($C$6:$AGI$6,5,$C51:$AGI51,"б")=0,"",COUNTIFS($C$6:$AGI$6,5,$C51:$AGI51,"б"))</f>
        <v/>
      </c>
      <c r="AHO51" s="36" t="str">
        <f t="shared" ref="AHO51:AHO73" si="520">IF(COUNTIFS($C$6:$AGI$6,5,$C51:$AGI51,"у")=0,"",COUNTIFS($C$6:$AGI$6,5,$C51:$AGI51,"у"))</f>
        <v/>
      </c>
      <c r="AHP51" s="39" t="str">
        <f>IF(COUNTIFS($C$6:$AGI$6,5,$C51:$AGI51,"н")=0,"",COUNTIFS($C$6:$AGI$6,5,$C51:$AGI51,"н"))</f>
        <v/>
      </c>
      <c r="AHQ51" s="36" t="str">
        <f>IF(COUNTIFS($C$6:$AGI$6,6,$C51:$AGI51,"б")=0,"",COUNTIFS($C$6:$AGI$6,6,$C51:$AGI51,"б"))</f>
        <v/>
      </c>
      <c r="AHR51" s="36" t="str">
        <f t="shared" ref="AHR51:AHR73" si="521">IF(COUNTIFS($C$6:$AGI$6,6,$C51:$AGI51,"у")=0,"",COUNTIFS($C$6:$AGI$6,6,$C51:$AGI51,"у"))</f>
        <v/>
      </c>
      <c r="AHS51" s="39" t="str">
        <f>IF(COUNTIFS($C$6:$AGI$6,6,$C51:$AGI51,"н")=0,"",COUNTIFS($C$6:$AGI$6,6,$C51:$AGI51,"н"))</f>
        <v/>
      </c>
    </row>
    <row r="52" spans="1:922" s="5" customFormat="1" outlineLevel="1" x14ac:dyDescent="0.25">
      <c r="A52" s="96">
        <v>1</v>
      </c>
      <c r="B52" s="97" t="s">
        <v>299</v>
      </c>
      <c r="C52" s="56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57"/>
      <c r="P52" s="57"/>
      <c r="Q52" s="57"/>
      <c r="R52" s="57"/>
      <c r="S52" s="57"/>
      <c r="T52" s="57"/>
      <c r="U52" s="57"/>
      <c r="V52" s="38"/>
      <c r="W52" s="61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38"/>
      <c r="AQ52" s="61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38"/>
      <c r="BK52" s="61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38"/>
      <c r="CE52" s="61"/>
      <c r="CF52" s="57" t="s">
        <v>351</v>
      </c>
      <c r="CG52" s="57" t="s">
        <v>351</v>
      </c>
      <c r="CH52" s="57" t="s">
        <v>351</v>
      </c>
      <c r="CI52" s="57"/>
      <c r="CJ52" s="57" t="s">
        <v>351</v>
      </c>
      <c r="CK52" s="57" t="s">
        <v>351</v>
      </c>
      <c r="CL52" s="57" t="s">
        <v>351</v>
      </c>
      <c r="CM52" s="57"/>
      <c r="CN52" s="57" t="s">
        <v>351</v>
      </c>
      <c r="CO52" s="57" t="s">
        <v>351</v>
      </c>
      <c r="CP52" s="57" t="s">
        <v>351</v>
      </c>
      <c r="CQ52" s="57" t="s">
        <v>351</v>
      </c>
      <c r="CR52" s="57" t="s">
        <v>351</v>
      </c>
      <c r="CS52" s="57" t="s">
        <v>351</v>
      </c>
      <c r="CT52" s="57" t="s">
        <v>351</v>
      </c>
      <c r="CU52" s="57" t="s">
        <v>351</v>
      </c>
      <c r="CV52" s="57" t="s">
        <v>351</v>
      </c>
      <c r="CW52" s="57"/>
      <c r="CX52" s="57"/>
      <c r="CY52" s="61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61"/>
      <c r="DT52" s="57"/>
      <c r="DU52" s="57"/>
      <c r="DV52" s="57"/>
      <c r="DW52" s="57"/>
      <c r="DX52" s="57"/>
      <c r="DY52" s="57"/>
      <c r="DZ52" s="57"/>
      <c r="EA52" s="57"/>
      <c r="EB52" s="57"/>
      <c r="EC52" s="57" t="s">
        <v>351</v>
      </c>
      <c r="ED52" s="57"/>
      <c r="EE52" s="57" t="s">
        <v>351</v>
      </c>
      <c r="EF52" s="57"/>
      <c r="EG52" s="57"/>
      <c r="EH52" s="57"/>
      <c r="EI52" s="57"/>
      <c r="EJ52" s="57"/>
      <c r="EK52" s="57"/>
      <c r="EL52" s="38"/>
      <c r="EM52" s="61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61"/>
      <c r="FH52" s="57"/>
      <c r="FI52" s="57" t="s">
        <v>351</v>
      </c>
      <c r="FJ52" s="57" t="s">
        <v>351</v>
      </c>
      <c r="FK52" s="57"/>
      <c r="FL52" s="57"/>
      <c r="FM52" s="57"/>
      <c r="FN52" s="57"/>
      <c r="FO52" s="57"/>
      <c r="FP52" s="57"/>
      <c r="FQ52" s="57"/>
      <c r="FR52" s="57"/>
      <c r="FS52" s="57" t="s">
        <v>351</v>
      </c>
      <c r="FT52" s="57"/>
      <c r="FU52" s="57"/>
      <c r="FV52" s="57"/>
      <c r="FW52" s="57" t="s">
        <v>351</v>
      </c>
      <c r="FX52" s="57"/>
      <c r="FY52" s="57"/>
      <c r="FZ52" s="57"/>
      <c r="GA52" s="61"/>
      <c r="GB52" s="57"/>
      <c r="GC52" s="57"/>
      <c r="GD52" s="57"/>
      <c r="GE52" s="57"/>
      <c r="GF52" s="57"/>
      <c r="GG52" s="57"/>
      <c r="GH52" s="57"/>
      <c r="GI52" s="57"/>
      <c r="GJ52" s="57"/>
      <c r="GK52" s="57"/>
      <c r="GL52" s="57"/>
      <c r="GM52" s="57"/>
      <c r="GN52" s="57"/>
      <c r="GO52" s="57"/>
      <c r="GP52" s="57"/>
      <c r="GQ52" s="57"/>
      <c r="GR52" s="57"/>
      <c r="GS52" s="57"/>
      <c r="GT52" s="38"/>
      <c r="GU52" s="61"/>
      <c r="GV52" s="57"/>
      <c r="GW52" s="57"/>
      <c r="GX52" s="57"/>
      <c r="GY52" s="57"/>
      <c r="GZ52" s="57"/>
      <c r="HA52" s="57"/>
      <c r="HB52" s="57" t="s">
        <v>351</v>
      </c>
      <c r="HC52" s="57"/>
      <c r="HD52" s="57"/>
      <c r="HE52" s="57"/>
      <c r="HF52" s="57"/>
      <c r="HG52" s="57"/>
      <c r="HH52" s="57"/>
      <c r="HI52" s="57"/>
      <c r="HJ52" s="57"/>
      <c r="HK52" s="57" t="s">
        <v>351</v>
      </c>
      <c r="HL52" s="57"/>
      <c r="HM52" s="38"/>
      <c r="HN52" s="38"/>
      <c r="HO52" s="61"/>
      <c r="HP52" s="57"/>
      <c r="HQ52" s="57"/>
      <c r="HR52" s="57"/>
      <c r="HS52" s="57"/>
      <c r="HT52" s="57"/>
      <c r="HU52" s="57"/>
      <c r="HV52" s="57"/>
      <c r="HW52" s="57"/>
      <c r="HX52" s="57"/>
      <c r="HY52" s="57"/>
      <c r="HZ52" s="57"/>
      <c r="IA52" s="57"/>
      <c r="IB52" s="57"/>
      <c r="IC52" s="57"/>
      <c r="ID52" s="57"/>
      <c r="IE52" s="57"/>
      <c r="IF52" s="57"/>
      <c r="IG52" s="57"/>
      <c r="IH52" s="38"/>
      <c r="II52" s="61"/>
      <c r="IJ52" s="57"/>
      <c r="IK52" s="57"/>
      <c r="IL52" s="57"/>
      <c r="IM52" s="57"/>
      <c r="IN52" s="57"/>
      <c r="IO52" s="57"/>
      <c r="IP52" s="57"/>
      <c r="IQ52" s="57"/>
      <c r="IR52" s="57"/>
      <c r="IS52" s="57"/>
      <c r="IT52" s="57"/>
      <c r="IU52" s="57"/>
      <c r="IV52" s="57"/>
      <c r="IW52" s="57"/>
      <c r="IX52" s="57"/>
      <c r="IY52" s="57"/>
      <c r="IZ52" s="57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57"/>
      <c r="NT52" s="57"/>
      <c r="NU52" s="57"/>
      <c r="NV52" s="57"/>
      <c r="NW52" s="57" t="s">
        <v>351</v>
      </c>
      <c r="NX52" s="57" t="s">
        <v>351</v>
      </c>
      <c r="NY52" s="57" t="s">
        <v>351</v>
      </c>
      <c r="NZ52" s="57"/>
      <c r="OA52" s="57"/>
      <c r="OB52" s="57" t="s">
        <v>351</v>
      </c>
      <c r="OC52" s="57"/>
      <c r="OD52" s="57"/>
      <c r="OE52" s="57"/>
      <c r="OF52" s="57"/>
      <c r="OG52" s="57"/>
      <c r="OH52" s="57"/>
      <c r="OI52" s="38"/>
      <c r="OJ52" s="38"/>
      <c r="OK52" s="38"/>
      <c r="OL52" s="38"/>
      <c r="OM52" s="57"/>
      <c r="ON52" s="57"/>
      <c r="OO52" s="57"/>
      <c r="OP52" s="57"/>
      <c r="OQ52" s="57"/>
      <c r="OR52" s="57"/>
      <c r="OS52" s="57"/>
      <c r="OT52" s="57"/>
      <c r="OU52" s="57"/>
      <c r="OV52" s="57" t="s">
        <v>351</v>
      </c>
      <c r="OW52" s="57"/>
      <c r="OX52" s="57"/>
      <c r="OY52" s="57"/>
      <c r="OZ52" s="57"/>
      <c r="PA52" s="57"/>
      <c r="PB52" s="57"/>
      <c r="PC52" s="57"/>
      <c r="PD52" s="57"/>
      <c r="PE52" s="38"/>
      <c r="PF52" s="38"/>
      <c r="PG52" s="57"/>
      <c r="PH52" s="57"/>
      <c r="PI52" s="57"/>
      <c r="PJ52" s="57"/>
      <c r="PK52" s="57"/>
      <c r="PL52" s="57"/>
      <c r="PM52" s="57"/>
      <c r="PN52" s="57"/>
      <c r="PO52" s="57"/>
      <c r="PP52" s="57"/>
      <c r="PQ52" s="57"/>
      <c r="PR52" s="57"/>
      <c r="PS52" s="57"/>
      <c r="PT52" s="57"/>
      <c r="PU52" s="38"/>
      <c r="PV52" s="38"/>
      <c r="PW52" s="38"/>
      <c r="PX52" s="38"/>
      <c r="PY52" s="38"/>
      <c r="PZ52" s="38"/>
      <c r="QA52" s="61"/>
      <c r="QB52" s="57"/>
      <c r="QC52" s="57"/>
      <c r="QD52" s="57"/>
      <c r="QE52" s="57"/>
      <c r="QF52" s="57"/>
      <c r="QG52" s="57"/>
      <c r="QH52" s="57"/>
      <c r="QI52" s="57"/>
      <c r="QJ52" s="57"/>
      <c r="QK52" s="57"/>
      <c r="QL52" s="57"/>
      <c r="QM52" s="57"/>
      <c r="QN52" s="57"/>
      <c r="QO52" s="57"/>
      <c r="QP52" s="38"/>
      <c r="QQ52" s="38"/>
      <c r="QR52" s="38"/>
      <c r="QS52" s="38"/>
      <c r="QT52" s="38"/>
      <c r="QU52" s="61"/>
      <c r="QV52" s="57"/>
      <c r="QW52" s="57"/>
      <c r="QX52" s="57"/>
      <c r="QY52" s="57"/>
      <c r="QZ52" s="57"/>
      <c r="RA52" s="57"/>
      <c r="RB52" s="57"/>
      <c r="RC52" s="57"/>
      <c r="RD52" s="57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61"/>
      <c r="RP52" s="57"/>
      <c r="RQ52" s="57"/>
      <c r="RR52" s="57"/>
      <c r="RS52" s="57"/>
      <c r="RT52" s="57"/>
      <c r="RU52" s="57"/>
      <c r="RV52" s="57"/>
      <c r="RW52" s="57" t="s">
        <v>351</v>
      </c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8"/>
      <c r="SJ52" s="38"/>
      <c r="SK52" s="38"/>
      <c r="SL52" s="38"/>
      <c r="SM52" s="61"/>
      <c r="SN52" s="57"/>
      <c r="SO52" s="57"/>
      <c r="SP52" s="57"/>
      <c r="SQ52" s="57"/>
      <c r="SR52" s="57"/>
      <c r="SS52" s="57"/>
      <c r="ST52" s="57"/>
      <c r="SU52" s="57"/>
      <c r="SV52" s="57"/>
      <c r="SW52" s="57"/>
      <c r="SX52" s="57"/>
      <c r="SY52" s="57"/>
      <c r="SZ52" s="57"/>
      <c r="TA52" s="57"/>
      <c r="TB52" s="57"/>
      <c r="TC52" s="57"/>
      <c r="TD52" s="57" t="s">
        <v>351</v>
      </c>
      <c r="TE52" s="38"/>
      <c r="TF52" s="38"/>
      <c r="TG52" s="37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8"/>
      <c r="TX52" s="38"/>
      <c r="TY52" s="38"/>
      <c r="TZ52" s="38"/>
      <c r="UA52" s="37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8"/>
      <c r="UR52" s="38"/>
      <c r="US52" s="38"/>
      <c r="UT52" s="38"/>
      <c r="UU52" s="37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8"/>
      <c r="VL52" s="38"/>
      <c r="VM52" s="38"/>
      <c r="VN52" s="38"/>
      <c r="VO52" s="37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8"/>
      <c r="WF52" s="38"/>
      <c r="WG52" s="38"/>
      <c r="WH52" s="38"/>
      <c r="WI52" s="37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8"/>
      <c r="WZ52" s="38"/>
      <c r="XA52" s="38"/>
      <c r="XB52" s="38"/>
      <c r="XC52" s="37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8"/>
      <c r="XT52" s="38"/>
      <c r="XU52" s="38"/>
      <c r="XV52" s="38"/>
      <c r="XW52" s="37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8"/>
      <c r="YN52" s="38"/>
      <c r="YO52" s="38"/>
      <c r="YP52" s="38"/>
      <c r="YQ52" s="37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8"/>
      <c r="ZH52" s="38"/>
      <c r="ZI52" s="38"/>
      <c r="ZJ52" s="38"/>
      <c r="ZK52" s="37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8"/>
      <c r="AAB52" s="38"/>
      <c r="AAC52" s="38"/>
      <c r="AAD52" s="38"/>
      <c r="AAE52" s="37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8"/>
      <c r="AAV52" s="38"/>
      <c r="AAW52" s="38"/>
      <c r="AAX52" s="38"/>
      <c r="AAY52" s="37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8"/>
      <c r="ABP52" s="38"/>
      <c r="ABQ52" s="38"/>
      <c r="ABR52" s="38"/>
      <c r="ABS52" s="37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8"/>
      <c r="ACJ52" s="38"/>
      <c r="ACK52" s="38"/>
      <c r="ACL52" s="38"/>
      <c r="ACM52" s="37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8"/>
      <c r="ADD52" s="38"/>
      <c r="ADE52" s="38"/>
      <c r="ADF52" s="38"/>
      <c r="ADG52" s="37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8"/>
      <c r="ADX52" s="38"/>
      <c r="ADY52" s="38"/>
      <c r="ADZ52" s="38"/>
      <c r="AEA52" s="37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8"/>
      <c r="AER52" s="38"/>
      <c r="AES52" s="38"/>
      <c r="AET52" s="38"/>
      <c r="AEU52" s="37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8"/>
      <c r="AFL52" s="38"/>
      <c r="AFM52" s="38"/>
      <c r="AFN52" s="38"/>
      <c r="AFO52" s="37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E52" s="38"/>
      <c r="AGF52" s="38"/>
      <c r="AGG52" s="38"/>
      <c r="AGH52" s="38"/>
      <c r="AGJ52" s="85" t="str">
        <f t="shared" si="509"/>
        <v/>
      </c>
      <c r="AGK52" s="85" t="str">
        <f t="shared" si="510"/>
        <v/>
      </c>
      <c r="AGL52" s="85" t="str">
        <f t="shared" si="511"/>
        <v/>
      </c>
      <c r="AGP52" s="36" t="str">
        <f t="shared" ref="AGP52:AGP73" si="522">IF(COUNTIFS($C$6:$AGI$6,9,$C52:$AGI52,"б")=0,"",COUNTIFS($C$6:$AGI$6,9,$C52:$AGI52,"б"))</f>
        <v/>
      </c>
      <c r="AGQ52" s="36" t="str">
        <f t="shared" si="512"/>
        <v/>
      </c>
      <c r="AGR52" s="39">
        <f t="shared" ref="AGR52:AGR73" si="523">IF(COUNTIFS($C$6:$AGI$6,9,$C52:$AGI52,"н")=0,"",COUNTIFS($C$6:$AGI$6,9,$C52:$AGI52,"н"))</f>
        <v>9</v>
      </c>
      <c r="AGS52" s="36" t="str">
        <f t="shared" ref="AGS52:AGS73" si="524">IF(COUNTIFS($C$6:$AGI$6,10,$C52:$AGI52,"б")=0,"",COUNTIFS($C$6:$AGI$6,10,$C52:$AGI52,"б"))</f>
        <v/>
      </c>
      <c r="AGT52" s="36" t="str">
        <f t="shared" si="513"/>
        <v/>
      </c>
      <c r="AGU52" s="39">
        <f t="shared" ref="AGU52:AGU73" si="525">IF(COUNTIFS($C$6:$AGI$6,10,$C52:$AGI52,"н")=0,"",COUNTIFS($C$6:$AGI$6,10,$C52:$AGI52,"н"))</f>
        <v>12</v>
      </c>
      <c r="AGV52" s="36" t="str">
        <f t="shared" ref="AGV52:AGV73" si="526">IF(COUNTIFS($C$6:$AGI$6,11,$C52:$AGI52,"б")=0,"",COUNTIFS($C$6:$AGI$6,11,$C52:$AGI52,"б"))</f>
        <v/>
      </c>
      <c r="AGW52" s="36" t="str">
        <f t="shared" si="514"/>
        <v/>
      </c>
      <c r="AGX52" s="39">
        <f t="shared" ref="AGX52:AGX73" si="527">IF(COUNTIFS($C$6:$AGI$6,11,$C52:$AGI52,"н")=0,"",COUNTIFS($C$6:$AGI$6,11,$C52:$AGI52,"н"))</f>
        <v>2</v>
      </c>
      <c r="AGY52" s="36" t="str">
        <f t="shared" ref="AGY52:AGY73" si="528">IF(COUNTIFS($C$6:$AGI$6,12,$C52:$AGI52,"б")=0,"",COUNTIFS($C$6:$AGI$6,12,$C52:$AGI52,"б"))</f>
        <v/>
      </c>
      <c r="AGZ52" s="36" t="str">
        <f t="shared" si="515"/>
        <v/>
      </c>
      <c r="AHA52" s="39" t="str">
        <f t="shared" ref="AHA52:AHA73" si="529">IF(COUNTIFS($C$6:$AGI$6,12,$C52:$AGI52,"н")=0,"",COUNTIFS($C$6:$AGI$6,12,$C52:$AGI52,"н"))</f>
        <v/>
      </c>
      <c r="AHB52" s="36" t="str">
        <f t="shared" ref="AHB52:AHB73" si="530">IF(COUNTIFS($C$6:$AGI$6,1,$C52:$AGI52,"б")=0,"",COUNTIFS($C$6:$AGI$6,1,$C52:$AGI52,"б"))</f>
        <v/>
      </c>
      <c r="AHC52" s="36" t="str">
        <f t="shared" si="516"/>
        <v/>
      </c>
      <c r="AHD52" s="39">
        <f t="shared" ref="AHD52:AHD73" si="531">IF(COUNTIFS($C$6:$AGI$6,1,$C52:$AGI52,"н")=0,"",COUNTIFS($C$6:$AGI$6,1,$C52:$AGI52,"н"))</f>
        <v>5</v>
      </c>
      <c r="AHE52" s="36" t="str">
        <f t="shared" ref="AHE52:AHE73" si="532">IF(COUNTIFS($C$6:$AGI$6,2,$C52:$AGI52,"б")=0,"",COUNTIFS($C$6:$AGI$6,2,$C52:$AGI52,"б"))</f>
        <v/>
      </c>
      <c r="AHF52" s="36" t="str">
        <f t="shared" si="517"/>
        <v/>
      </c>
      <c r="AHG52" s="39">
        <f t="shared" ref="AHG52:AHG73" si="533">IF(COUNTIFS($C$6:$AGI$6,2,$C52:$AGI52,"н")=0,"",COUNTIFS($C$6:$AGI$6,2,$C52:$AGI52,"н"))</f>
        <v>2</v>
      </c>
      <c r="AHH52" s="36" t="str">
        <f t="shared" ref="AHH52:AHH73" si="534">IF(COUNTIFS($C$6:$AGI$6,3,$C52:$AGI52,"б")=0,"",COUNTIFS($C$6:$AGI$6,3,$C52:$AGI52,"б"))</f>
        <v/>
      </c>
      <c r="AHI52" s="36" t="str">
        <f t="shared" si="518"/>
        <v/>
      </c>
      <c r="AHJ52" s="39" t="str">
        <f t="shared" ref="AHJ52:AHJ73" si="535">IF(COUNTIFS($C$6:$AGI$6,3,$C52:$AGI52,"н")=0,"",COUNTIFS($C$6:$AGI$6,3,$C52:$AGI52,"н"))</f>
        <v/>
      </c>
      <c r="AHK52" s="36" t="str">
        <f t="shared" ref="AHK52:AHK73" si="536">IF(COUNTIFS($C$6:$AGI$6,4,$C52:$AGI52,"б")=0,"",COUNTIFS($C$6:$AGI$6,4,$C52:$AGI52,"б"))</f>
        <v/>
      </c>
      <c r="AHL52" s="36" t="str">
        <f t="shared" si="519"/>
        <v/>
      </c>
      <c r="AHM52" s="39" t="str">
        <f t="shared" ref="AHM52:AHM73" si="537">IF(COUNTIFS($C$6:$AGI$6,4,$C52:$AGI52,"н")=0,"",COUNTIFS($C$6:$AGI$6,4,$C52:$AGI52,"н"))</f>
        <v/>
      </c>
      <c r="AHN52" s="36" t="str">
        <f t="shared" ref="AHN52:AHN73" si="538">IF(COUNTIFS($C$6:$AGI$6,5,$C52:$AGI52,"б")=0,"",COUNTIFS($C$6:$AGI$6,5,$C52:$AGI52,"б"))</f>
        <v/>
      </c>
      <c r="AHO52" s="36" t="str">
        <f t="shared" si="520"/>
        <v/>
      </c>
      <c r="AHP52" s="39" t="str">
        <f t="shared" ref="AHP52:AHP73" si="539">IF(COUNTIFS($C$6:$AGI$6,5,$C52:$AGI52,"н")=0,"",COUNTIFS($C$6:$AGI$6,5,$C52:$AGI52,"н"))</f>
        <v/>
      </c>
      <c r="AHQ52" s="36" t="str">
        <f t="shared" ref="AHQ52:AHQ73" si="540">IF(COUNTIFS($C$6:$AGI$6,6,$C52:$AGI52,"б")=0,"",COUNTIFS($C$6:$AGI$6,6,$C52:$AGI52,"б"))</f>
        <v/>
      </c>
      <c r="AHR52" s="36" t="str">
        <f t="shared" si="521"/>
        <v/>
      </c>
      <c r="AHS52" s="39" t="str">
        <f t="shared" ref="AHS52:AHS73" si="541">IF(COUNTIFS($C$6:$AGI$6,6,$C52:$AGI52,"н")=0,"",COUNTIFS($C$6:$AGI$6,6,$C52:$AGI52,"н"))</f>
        <v/>
      </c>
    </row>
    <row r="53" spans="1:922" s="5" customFormat="1" outlineLevel="1" x14ac:dyDescent="0.25">
      <c r="A53" s="96">
        <v>2</v>
      </c>
      <c r="B53" s="97" t="s">
        <v>300</v>
      </c>
      <c r="C53" s="56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57" t="s">
        <v>351</v>
      </c>
      <c r="P53" s="57"/>
      <c r="Q53" s="57"/>
      <c r="R53" s="57"/>
      <c r="S53" s="57" t="s">
        <v>351</v>
      </c>
      <c r="T53" s="57" t="s">
        <v>351</v>
      </c>
      <c r="U53" s="57"/>
      <c r="V53" s="38"/>
      <c r="W53" s="61"/>
      <c r="X53" s="57"/>
      <c r="Y53" s="57"/>
      <c r="Z53" s="57"/>
      <c r="AA53" s="57"/>
      <c r="AB53" s="57" t="s">
        <v>351</v>
      </c>
      <c r="AC53" s="57" t="s">
        <v>351</v>
      </c>
      <c r="AD53" s="57" t="s">
        <v>351</v>
      </c>
      <c r="AE53" s="57" t="s">
        <v>351</v>
      </c>
      <c r="AF53" s="57"/>
      <c r="AG53" s="57"/>
      <c r="AH53" s="57"/>
      <c r="AI53" s="57"/>
      <c r="AJ53" s="57"/>
      <c r="AK53" s="57"/>
      <c r="AL53" s="57"/>
      <c r="AM53" s="57"/>
      <c r="AN53" s="57" t="s">
        <v>351</v>
      </c>
      <c r="AO53" s="57" t="s">
        <v>351</v>
      </c>
      <c r="AP53" s="38"/>
      <c r="AQ53" s="61"/>
      <c r="AR53" s="57" t="s">
        <v>351</v>
      </c>
      <c r="AS53" s="57" t="s">
        <v>351</v>
      </c>
      <c r="AT53" s="57" t="s">
        <v>351</v>
      </c>
      <c r="AU53" s="57"/>
      <c r="AV53" s="57" t="s">
        <v>351</v>
      </c>
      <c r="AW53" s="57" t="s">
        <v>351</v>
      </c>
      <c r="AX53" s="57" t="s">
        <v>351</v>
      </c>
      <c r="AY53" s="57"/>
      <c r="AZ53" s="57" t="s">
        <v>351</v>
      </c>
      <c r="BA53" s="57" t="s">
        <v>351</v>
      </c>
      <c r="BB53" s="57" t="s">
        <v>351</v>
      </c>
      <c r="BC53" s="57" t="s">
        <v>351</v>
      </c>
      <c r="BD53" s="57" t="s">
        <v>351</v>
      </c>
      <c r="BE53" s="57" t="s">
        <v>351</v>
      </c>
      <c r="BF53" s="57"/>
      <c r="BG53" s="57" t="s">
        <v>351</v>
      </c>
      <c r="BH53" s="57" t="s">
        <v>351</v>
      </c>
      <c r="BI53" s="57"/>
      <c r="BJ53" s="38"/>
      <c r="BK53" s="61"/>
      <c r="BL53" s="57" t="s">
        <v>351</v>
      </c>
      <c r="BM53" s="57" t="s">
        <v>351</v>
      </c>
      <c r="BN53" s="57"/>
      <c r="BO53" s="57"/>
      <c r="BP53" s="57" t="s">
        <v>351</v>
      </c>
      <c r="BQ53" s="57" t="s">
        <v>351</v>
      </c>
      <c r="BR53" s="57" t="s">
        <v>351</v>
      </c>
      <c r="BS53" s="57"/>
      <c r="BT53" s="57" t="s">
        <v>351</v>
      </c>
      <c r="BU53" s="57" t="s">
        <v>351</v>
      </c>
      <c r="BV53" s="57" t="s">
        <v>351</v>
      </c>
      <c r="BW53" s="57"/>
      <c r="BX53" s="57" t="s">
        <v>351</v>
      </c>
      <c r="BY53" s="57" t="s">
        <v>351</v>
      </c>
      <c r="BZ53" s="57"/>
      <c r="CA53" s="57"/>
      <c r="CB53" s="57" t="s">
        <v>351</v>
      </c>
      <c r="CC53" s="57" t="s">
        <v>351</v>
      </c>
      <c r="CD53" s="38"/>
      <c r="CE53" s="61"/>
      <c r="CF53" s="57" t="s">
        <v>351</v>
      </c>
      <c r="CG53" s="57" t="s">
        <v>351</v>
      </c>
      <c r="CH53" s="57" t="s">
        <v>351</v>
      </c>
      <c r="CI53" s="57"/>
      <c r="CJ53" s="57" t="s">
        <v>351</v>
      </c>
      <c r="CK53" s="57" t="s">
        <v>351</v>
      </c>
      <c r="CL53" s="57" t="s">
        <v>351</v>
      </c>
      <c r="CM53" s="57"/>
      <c r="CN53" s="57" t="s">
        <v>351</v>
      </c>
      <c r="CO53" s="57" t="s">
        <v>351</v>
      </c>
      <c r="CP53" s="57" t="s">
        <v>363</v>
      </c>
      <c r="CQ53" s="57" t="s">
        <v>351</v>
      </c>
      <c r="CR53" s="57" t="s">
        <v>351</v>
      </c>
      <c r="CS53" s="57" t="s">
        <v>351</v>
      </c>
      <c r="CT53" s="57" t="s">
        <v>351</v>
      </c>
      <c r="CU53" s="57" t="s">
        <v>351</v>
      </c>
      <c r="CV53" s="57" t="s">
        <v>351</v>
      </c>
      <c r="CW53" s="57"/>
      <c r="CX53" s="57"/>
      <c r="CY53" s="61"/>
      <c r="CZ53" s="57" t="s">
        <v>351</v>
      </c>
      <c r="DA53" s="57" t="s">
        <v>351</v>
      </c>
      <c r="DB53" s="57"/>
      <c r="DC53" s="57" t="s">
        <v>351</v>
      </c>
      <c r="DD53" s="57" t="s">
        <v>351</v>
      </c>
      <c r="DE53" s="57" t="s">
        <v>351</v>
      </c>
      <c r="DF53" s="57" t="s">
        <v>351</v>
      </c>
      <c r="DG53" s="57"/>
      <c r="DH53" s="57" t="s">
        <v>351</v>
      </c>
      <c r="DI53" s="57" t="s">
        <v>351</v>
      </c>
      <c r="DJ53" s="57" t="s">
        <v>351</v>
      </c>
      <c r="DK53" s="57"/>
      <c r="DL53" s="57" t="s">
        <v>351</v>
      </c>
      <c r="DM53" s="57" t="s">
        <v>351</v>
      </c>
      <c r="DN53" s="57" t="s">
        <v>351</v>
      </c>
      <c r="DO53" s="57"/>
      <c r="DP53" s="57" t="s">
        <v>351</v>
      </c>
      <c r="DQ53" s="57" t="s">
        <v>351</v>
      </c>
      <c r="DR53" s="57"/>
      <c r="DS53" s="61"/>
      <c r="DT53" s="57"/>
      <c r="DU53" s="57"/>
      <c r="DV53" s="57" t="s">
        <v>351</v>
      </c>
      <c r="DW53" s="57"/>
      <c r="DX53" s="57"/>
      <c r="DY53" s="57"/>
      <c r="DZ53" s="57"/>
      <c r="EA53" s="57"/>
      <c r="EB53" s="57"/>
      <c r="EC53" s="57" t="s">
        <v>351</v>
      </c>
      <c r="ED53" s="57"/>
      <c r="EE53" s="57" t="s">
        <v>351</v>
      </c>
      <c r="EF53" s="57"/>
      <c r="EG53" s="57"/>
      <c r="EH53" s="57"/>
      <c r="EI53" s="57"/>
      <c r="EJ53" s="57"/>
      <c r="EK53" s="57"/>
      <c r="EL53" s="38"/>
      <c r="EM53" s="61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7"/>
      <c r="FF53" s="57"/>
      <c r="FG53" s="61"/>
      <c r="FH53" s="57"/>
      <c r="FI53" s="57" t="s">
        <v>351</v>
      </c>
      <c r="FJ53" s="57"/>
      <c r="FK53" s="57"/>
      <c r="FL53" s="57"/>
      <c r="FM53" s="57"/>
      <c r="FN53" s="57"/>
      <c r="FO53" s="57"/>
      <c r="FP53" s="57"/>
      <c r="FQ53" s="57"/>
      <c r="FR53" s="57"/>
      <c r="FS53" s="57" t="s">
        <v>351</v>
      </c>
      <c r="FT53" s="57"/>
      <c r="FU53" s="57"/>
      <c r="FV53" s="57"/>
      <c r="FW53" s="57" t="s">
        <v>351</v>
      </c>
      <c r="FX53" s="57"/>
      <c r="FY53" s="57"/>
      <c r="FZ53" s="57"/>
      <c r="GA53" s="61"/>
      <c r="GB53" s="57"/>
      <c r="GC53" s="57"/>
      <c r="GD53" s="57"/>
      <c r="GE53" s="57"/>
      <c r="GF53" s="57"/>
      <c r="GG53" s="57"/>
      <c r="GH53" s="57"/>
      <c r="GI53" s="57"/>
      <c r="GJ53" s="57"/>
      <c r="GK53" s="57"/>
      <c r="GL53" s="57"/>
      <c r="GM53" s="57"/>
      <c r="GN53" s="57" t="s">
        <v>351</v>
      </c>
      <c r="GO53" s="57"/>
      <c r="GP53" s="57"/>
      <c r="GQ53" s="57"/>
      <c r="GR53" s="57"/>
      <c r="GS53" s="57"/>
      <c r="GT53" s="38"/>
      <c r="GU53" s="61"/>
      <c r="GV53" s="57"/>
      <c r="GW53" s="57"/>
      <c r="GX53" s="57"/>
      <c r="GY53" s="57"/>
      <c r="GZ53" s="57"/>
      <c r="HA53" s="57"/>
      <c r="HB53" s="57"/>
      <c r="HC53" s="57"/>
      <c r="HD53" s="57"/>
      <c r="HE53" s="57"/>
      <c r="HF53" s="57"/>
      <c r="HG53" s="57" t="s">
        <v>351</v>
      </c>
      <c r="HH53" s="57" t="s">
        <v>351</v>
      </c>
      <c r="HI53" s="57"/>
      <c r="HJ53" s="57"/>
      <c r="HK53" s="57" t="s">
        <v>351</v>
      </c>
      <c r="HL53" s="57"/>
      <c r="HM53" s="38"/>
      <c r="HN53" s="38"/>
      <c r="HO53" s="61"/>
      <c r="HP53" s="57"/>
      <c r="HQ53" s="57" t="s">
        <v>351</v>
      </c>
      <c r="HR53" s="57"/>
      <c r="HS53" s="57"/>
      <c r="HT53" s="57"/>
      <c r="HU53" s="57"/>
      <c r="HV53" s="57"/>
      <c r="HW53" s="57"/>
      <c r="HX53" s="57" t="s">
        <v>351</v>
      </c>
      <c r="HY53" s="57"/>
      <c r="HZ53" s="57"/>
      <c r="IA53" s="57"/>
      <c r="IB53" s="57" t="s">
        <v>351</v>
      </c>
      <c r="IC53" s="57"/>
      <c r="ID53" s="57"/>
      <c r="IE53" s="57"/>
      <c r="IF53" s="57"/>
      <c r="IG53" s="57" t="s">
        <v>351</v>
      </c>
      <c r="IH53" s="38"/>
      <c r="II53" s="61"/>
      <c r="IJ53" s="57"/>
      <c r="IK53" s="57" t="s">
        <v>351</v>
      </c>
      <c r="IL53" s="57"/>
      <c r="IM53" s="57"/>
      <c r="IN53" s="57"/>
      <c r="IO53" s="57"/>
      <c r="IP53" s="57"/>
      <c r="IQ53" s="57"/>
      <c r="IR53" s="57" t="s">
        <v>351</v>
      </c>
      <c r="IS53" s="57"/>
      <c r="IT53" s="57"/>
      <c r="IU53" s="57" t="s">
        <v>351</v>
      </c>
      <c r="IV53" s="57"/>
      <c r="IW53" s="57"/>
      <c r="IX53" s="57"/>
      <c r="IY53" s="57"/>
      <c r="IZ53" s="57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57"/>
      <c r="NT53" s="57"/>
      <c r="NU53" s="57"/>
      <c r="NV53" s="57"/>
      <c r="NW53" s="57" t="s">
        <v>351</v>
      </c>
      <c r="NX53" s="57" t="s">
        <v>351</v>
      </c>
      <c r="NY53" s="57"/>
      <c r="NZ53" s="57"/>
      <c r="OA53" s="57"/>
      <c r="OB53" s="57"/>
      <c r="OC53" s="57"/>
      <c r="OD53" s="57"/>
      <c r="OE53" s="57"/>
      <c r="OF53" s="57"/>
      <c r="OG53" s="57"/>
      <c r="OH53" s="57"/>
      <c r="OI53" s="38"/>
      <c r="OJ53" s="38"/>
      <c r="OK53" s="38"/>
      <c r="OL53" s="38"/>
      <c r="OM53" s="57"/>
      <c r="ON53" s="57"/>
      <c r="OO53" s="57"/>
      <c r="OP53" s="57"/>
      <c r="OQ53" s="57"/>
      <c r="OR53" s="57"/>
      <c r="OS53" s="57"/>
      <c r="OT53" s="57"/>
      <c r="OU53" s="57"/>
      <c r="OV53" s="57"/>
      <c r="OW53" s="57"/>
      <c r="OX53" s="57"/>
      <c r="OY53" s="57"/>
      <c r="OZ53" s="57"/>
      <c r="PA53" s="57"/>
      <c r="PB53" s="57"/>
      <c r="PC53" s="57"/>
      <c r="PD53" s="57"/>
      <c r="PE53" s="38"/>
      <c r="PF53" s="38"/>
      <c r="PG53" s="57"/>
      <c r="PH53" s="57"/>
      <c r="PI53" s="57"/>
      <c r="PJ53" s="57"/>
      <c r="PK53" s="57" t="s">
        <v>351</v>
      </c>
      <c r="PL53" s="57" t="s">
        <v>351</v>
      </c>
      <c r="PM53" s="57"/>
      <c r="PN53" s="57"/>
      <c r="PO53" s="57"/>
      <c r="PP53" s="57"/>
      <c r="PQ53" s="57"/>
      <c r="PR53" s="57"/>
      <c r="PS53" s="57" t="s">
        <v>351</v>
      </c>
      <c r="PT53" s="57"/>
      <c r="PU53" s="38"/>
      <c r="PV53" s="38"/>
      <c r="PW53" s="38"/>
      <c r="PX53" s="38"/>
      <c r="PY53" s="38"/>
      <c r="PZ53" s="38"/>
      <c r="QA53" s="61"/>
      <c r="QB53" s="57"/>
      <c r="QC53" s="57" t="s">
        <v>351</v>
      </c>
      <c r="QD53" s="57"/>
      <c r="QE53" s="57"/>
      <c r="QF53" s="57" t="s">
        <v>351</v>
      </c>
      <c r="QG53" s="57"/>
      <c r="QH53" s="57"/>
      <c r="QI53" s="57" t="s">
        <v>351</v>
      </c>
      <c r="QJ53" s="57"/>
      <c r="QK53" s="57"/>
      <c r="QL53" s="57"/>
      <c r="QM53" s="57" t="s">
        <v>351</v>
      </c>
      <c r="QN53" s="57" t="s">
        <v>351</v>
      </c>
      <c r="QO53" s="57"/>
      <c r="QP53" s="38"/>
      <c r="QQ53" s="38"/>
      <c r="QR53" s="38"/>
      <c r="QS53" s="38"/>
      <c r="QT53" s="38"/>
      <c r="QU53" s="61"/>
      <c r="QV53" s="57"/>
      <c r="QW53" s="57"/>
      <c r="QX53" s="57"/>
      <c r="QY53" s="57"/>
      <c r="QZ53" s="57"/>
      <c r="RA53" s="57"/>
      <c r="RB53" s="57"/>
      <c r="RC53" s="57"/>
      <c r="RD53" s="57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61"/>
      <c r="RP53" s="57" t="s">
        <v>351</v>
      </c>
      <c r="RQ53" s="57" t="s">
        <v>351</v>
      </c>
      <c r="RR53" s="57"/>
      <c r="RS53" s="57" t="s">
        <v>351</v>
      </c>
      <c r="RT53" s="57"/>
      <c r="RU53" s="57"/>
      <c r="RV53" s="57"/>
      <c r="RW53" s="57" t="s">
        <v>351</v>
      </c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8"/>
      <c r="SJ53" s="38"/>
      <c r="SK53" s="38"/>
      <c r="SL53" s="38"/>
      <c r="SM53" s="61"/>
      <c r="SN53" s="57"/>
      <c r="SO53" s="57"/>
      <c r="SP53" s="57"/>
      <c r="SQ53" s="57"/>
      <c r="SR53" s="57"/>
      <c r="SS53" s="57"/>
      <c r="ST53" s="57"/>
      <c r="SU53" s="57" t="s">
        <v>351</v>
      </c>
      <c r="SV53" s="57"/>
      <c r="SW53" s="57"/>
      <c r="SX53" s="57"/>
      <c r="SY53" s="57" t="s">
        <v>351</v>
      </c>
      <c r="SZ53" s="57" t="s">
        <v>351</v>
      </c>
      <c r="TA53" s="57" t="s">
        <v>351</v>
      </c>
      <c r="TB53" s="57"/>
      <c r="TC53" s="57"/>
      <c r="TD53" s="57" t="s">
        <v>351</v>
      </c>
      <c r="TE53" s="38"/>
      <c r="TF53" s="38"/>
      <c r="TG53" s="37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8"/>
      <c r="TX53" s="38"/>
      <c r="TY53" s="38"/>
      <c r="TZ53" s="38"/>
      <c r="UA53" s="37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8"/>
      <c r="UR53" s="38"/>
      <c r="US53" s="38"/>
      <c r="UT53" s="38"/>
      <c r="UU53" s="37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8"/>
      <c r="VL53" s="38"/>
      <c r="VM53" s="38"/>
      <c r="VN53" s="38"/>
      <c r="VO53" s="37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8"/>
      <c r="WF53" s="38"/>
      <c r="WG53" s="38"/>
      <c r="WH53" s="38"/>
      <c r="WI53" s="37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8"/>
      <c r="WZ53" s="38"/>
      <c r="XA53" s="38"/>
      <c r="XB53" s="38"/>
      <c r="XC53" s="37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8"/>
      <c r="XT53" s="38"/>
      <c r="XU53" s="38"/>
      <c r="XV53" s="38"/>
      <c r="XW53" s="37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8"/>
      <c r="YN53" s="38"/>
      <c r="YO53" s="38"/>
      <c r="YP53" s="38"/>
      <c r="YQ53" s="37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8"/>
      <c r="ZH53" s="38"/>
      <c r="ZI53" s="38"/>
      <c r="ZJ53" s="38"/>
      <c r="ZK53" s="37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8"/>
      <c r="AAB53" s="38"/>
      <c r="AAC53" s="38"/>
      <c r="AAD53" s="38"/>
      <c r="AAE53" s="37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8"/>
      <c r="AAV53" s="38"/>
      <c r="AAW53" s="38"/>
      <c r="AAX53" s="38"/>
      <c r="AAY53" s="37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8"/>
      <c r="ABP53" s="38"/>
      <c r="ABQ53" s="38"/>
      <c r="ABR53" s="38"/>
      <c r="ABS53" s="37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8"/>
      <c r="ACJ53" s="38"/>
      <c r="ACK53" s="38"/>
      <c r="ACL53" s="38"/>
      <c r="ACM53" s="37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8"/>
      <c r="ADD53" s="38"/>
      <c r="ADE53" s="38"/>
      <c r="ADF53" s="38"/>
      <c r="ADG53" s="37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8"/>
      <c r="ADX53" s="38"/>
      <c r="ADY53" s="38"/>
      <c r="ADZ53" s="38"/>
      <c r="AEA53" s="37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8"/>
      <c r="AER53" s="38"/>
      <c r="AES53" s="38"/>
      <c r="AET53" s="38"/>
      <c r="AEU53" s="37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8"/>
      <c r="AFL53" s="38"/>
      <c r="AFM53" s="38"/>
      <c r="AFN53" s="38"/>
      <c r="AFO53" s="37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E53" s="38"/>
      <c r="AGF53" s="38"/>
      <c r="AGG53" s="38"/>
      <c r="AGH53" s="38"/>
      <c r="AGJ53" s="85" t="str">
        <f t="shared" si="509"/>
        <v/>
      </c>
      <c r="AGK53" s="85" t="str">
        <f t="shared" si="510"/>
        <v/>
      </c>
      <c r="AGL53" s="85" t="str">
        <f t="shared" si="511"/>
        <v/>
      </c>
      <c r="AGP53" s="36" t="str">
        <f t="shared" si="522"/>
        <v/>
      </c>
      <c r="AGQ53" s="36" t="str">
        <f t="shared" si="512"/>
        <v/>
      </c>
      <c r="AGR53" s="39">
        <f t="shared" si="523"/>
        <v>43</v>
      </c>
      <c r="AGS53" s="36" t="str">
        <f t="shared" si="524"/>
        <v/>
      </c>
      <c r="AGT53" s="36" t="str">
        <f t="shared" si="513"/>
        <v/>
      </c>
      <c r="AGU53" s="39">
        <f t="shared" si="525"/>
        <v>26</v>
      </c>
      <c r="AGV53" s="36" t="str">
        <f t="shared" si="526"/>
        <v/>
      </c>
      <c r="AGW53" s="36" t="str">
        <f t="shared" si="514"/>
        <v/>
      </c>
      <c r="AGX53" s="39">
        <f t="shared" si="527"/>
        <v>11</v>
      </c>
      <c r="AGY53" s="36" t="str">
        <f t="shared" si="528"/>
        <v/>
      </c>
      <c r="AGZ53" s="36" t="str">
        <f t="shared" si="515"/>
        <v/>
      </c>
      <c r="AHA53" s="39" t="str">
        <f t="shared" si="529"/>
        <v/>
      </c>
      <c r="AHB53" s="36" t="str">
        <f t="shared" si="530"/>
        <v/>
      </c>
      <c r="AHC53" s="36" t="str">
        <f t="shared" si="516"/>
        <v/>
      </c>
      <c r="AHD53" s="39">
        <f t="shared" si="531"/>
        <v>5</v>
      </c>
      <c r="AHE53" s="36" t="str">
        <f t="shared" si="532"/>
        <v/>
      </c>
      <c r="AHF53" s="36" t="str">
        <f t="shared" si="517"/>
        <v/>
      </c>
      <c r="AHG53" s="39">
        <f t="shared" si="533"/>
        <v>14</v>
      </c>
      <c r="AHH53" s="36" t="str">
        <f t="shared" si="534"/>
        <v/>
      </c>
      <c r="AHI53" s="36" t="str">
        <f t="shared" si="518"/>
        <v/>
      </c>
      <c r="AHJ53" s="39" t="str">
        <f t="shared" si="535"/>
        <v/>
      </c>
      <c r="AHK53" s="36" t="str">
        <f t="shared" si="536"/>
        <v/>
      </c>
      <c r="AHL53" s="36" t="str">
        <f t="shared" si="519"/>
        <v/>
      </c>
      <c r="AHM53" s="39" t="str">
        <f t="shared" si="537"/>
        <v/>
      </c>
      <c r="AHN53" s="36" t="str">
        <f t="shared" si="538"/>
        <v/>
      </c>
      <c r="AHO53" s="36" t="str">
        <f t="shared" si="520"/>
        <v/>
      </c>
      <c r="AHP53" s="39" t="str">
        <f t="shared" si="539"/>
        <v/>
      </c>
      <c r="AHQ53" s="36" t="str">
        <f t="shared" si="540"/>
        <v/>
      </c>
      <c r="AHR53" s="36" t="str">
        <f t="shared" si="521"/>
        <v/>
      </c>
      <c r="AHS53" s="39" t="str">
        <f t="shared" si="541"/>
        <v/>
      </c>
    </row>
    <row r="54" spans="1:922" s="5" customFormat="1" outlineLevel="1" x14ac:dyDescent="0.25">
      <c r="A54" s="96">
        <v>3</v>
      </c>
      <c r="B54" s="97" t="s">
        <v>301</v>
      </c>
      <c r="C54" s="56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57" t="s">
        <v>351</v>
      </c>
      <c r="P54" s="57" t="s">
        <v>351</v>
      </c>
      <c r="Q54" s="57" t="s">
        <v>351</v>
      </c>
      <c r="R54" s="57" t="s">
        <v>351</v>
      </c>
      <c r="S54" s="57"/>
      <c r="T54" s="57" t="s">
        <v>351</v>
      </c>
      <c r="U54" s="57"/>
      <c r="V54" s="38"/>
      <c r="W54" s="61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38"/>
      <c r="AQ54" s="61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38"/>
      <c r="BK54" s="61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38"/>
      <c r="CE54" s="61"/>
      <c r="CF54" s="57"/>
      <c r="CG54" s="57"/>
      <c r="CH54" s="57"/>
      <c r="CI54" s="57"/>
      <c r="CJ54" s="57"/>
      <c r="CK54" s="57"/>
      <c r="CL54" s="57"/>
      <c r="CM54" s="57"/>
      <c r="CN54" s="57" t="s">
        <v>351</v>
      </c>
      <c r="CO54" s="57" t="s">
        <v>351</v>
      </c>
      <c r="CP54" s="57"/>
      <c r="CQ54" s="57" t="s">
        <v>351</v>
      </c>
      <c r="CR54" s="57"/>
      <c r="CS54" s="57"/>
      <c r="CT54" s="57"/>
      <c r="CU54" s="57" t="s">
        <v>351</v>
      </c>
      <c r="CV54" s="57" t="s">
        <v>351</v>
      </c>
      <c r="CW54" s="57"/>
      <c r="CX54" s="57"/>
      <c r="CY54" s="61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61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57"/>
      <c r="EG54" s="57"/>
      <c r="EH54" s="57"/>
      <c r="EI54" s="57" t="s">
        <v>351</v>
      </c>
      <c r="EJ54" s="57"/>
      <c r="EK54" s="57"/>
      <c r="EL54" s="38"/>
      <c r="EM54" s="61"/>
      <c r="EN54" s="57"/>
      <c r="EO54" s="57"/>
      <c r="EP54" s="57"/>
      <c r="EQ54" s="57"/>
      <c r="ER54" s="57"/>
      <c r="ES54" s="57" t="s">
        <v>351</v>
      </c>
      <c r="ET54" s="57" t="s">
        <v>351</v>
      </c>
      <c r="EU54" s="57"/>
      <c r="EV54" s="57" t="s">
        <v>351</v>
      </c>
      <c r="EW54" s="57" t="s">
        <v>351</v>
      </c>
      <c r="EX54" s="57"/>
      <c r="EY54" s="57"/>
      <c r="EZ54" s="57"/>
      <c r="FA54" s="57"/>
      <c r="FB54" s="57"/>
      <c r="FC54" s="57"/>
      <c r="FD54" s="57"/>
      <c r="FE54" s="57" t="s">
        <v>351</v>
      </c>
      <c r="FF54" s="57"/>
      <c r="FG54" s="61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7"/>
      <c r="FU54" s="57"/>
      <c r="FV54" s="57"/>
      <c r="FW54" s="57" t="s">
        <v>351</v>
      </c>
      <c r="FX54" s="57"/>
      <c r="FY54" s="57"/>
      <c r="FZ54" s="57"/>
      <c r="GA54" s="61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38"/>
      <c r="GU54" s="61"/>
      <c r="GV54" s="57"/>
      <c r="GW54" s="57"/>
      <c r="GX54" s="57"/>
      <c r="GY54" s="57"/>
      <c r="GZ54" s="57"/>
      <c r="HA54" s="57"/>
      <c r="HB54" s="57"/>
      <c r="HC54" s="57"/>
      <c r="HD54" s="57"/>
      <c r="HE54" s="57"/>
      <c r="HF54" s="57"/>
      <c r="HG54" s="57"/>
      <c r="HH54" s="57"/>
      <c r="HI54" s="57"/>
      <c r="HJ54" s="57"/>
      <c r="HK54" s="57" t="s">
        <v>351</v>
      </c>
      <c r="HL54" s="57"/>
      <c r="HM54" s="38"/>
      <c r="HN54" s="38"/>
      <c r="HO54" s="61"/>
      <c r="HP54" s="57"/>
      <c r="HQ54" s="57"/>
      <c r="HR54" s="57"/>
      <c r="HS54" s="57"/>
      <c r="HT54" s="57"/>
      <c r="HU54" s="57"/>
      <c r="HV54" s="57"/>
      <c r="HW54" s="57"/>
      <c r="HX54" s="57" t="s">
        <v>351</v>
      </c>
      <c r="HY54" s="57"/>
      <c r="HZ54" s="57"/>
      <c r="IA54" s="57"/>
      <c r="IB54" s="57"/>
      <c r="IC54" s="57"/>
      <c r="ID54" s="57"/>
      <c r="IE54" s="57"/>
      <c r="IF54" s="57"/>
      <c r="IG54" s="57"/>
      <c r="IH54" s="38"/>
      <c r="II54" s="61"/>
      <c r="IJ54" s="57"/>
      <c r="IK54" s="57" t="s">
        <v>351</v>
      </c>
      <c r="IL54" s="57"/>
      <c r="IM54" s="57"/>
      <c r="IN54" s="57"/>
      <c r="IO54" s="57"/>
      <c r="IP54" s="57"/>
      <c r="IQ54" s="57"/>
      <c r="IR54" s="57" t="s">
        <v>351</v>
      </c>
      <c r="IS54" s="57"/>
      <c r="IT54" s="57"/>
      <c r="IU54" s="57"/>
      <c r="IV54" s="57"/>
      <c r="IW54" s="57"/>
      <c r="IX54" s="57"/>
      <c r="IY54" s="57"/>
      <c r="IZ54" s="57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57"/>
      <c r="NT54" s="57"/>
      <c r="NU54" s="57"/>
      <c r="NV54" s="57"/>
      <c r="NW54" s="57"/>
      <c r="NX54" s="57"/>
      <c r="NY54" s="57"/>
      <c r="NZ54" s="57"/>
      <c r="OA54" s="57"/>
      <c r="OB54" s="57"/>
      <c r="OC54" s="57"/>
      <c r="OD54" s="57"/>
      <c r="OE54" s="57"/>
      <c r="OF54" s="57"/>
      <c r="OG54" s="57"/>
      <c r="OH54" s="57"/>
      <c r="OI54" s="38"/>
      <c r="OJ54" s="38"/>
      <c r="OK54" s="38"/>
      <c r="OL54" s="38"/>
      <c r="OM54" s="57"/>
      <c r="ON54" s="57"/>
      <c r="OO54" s="57"/>
      <c r="OP54" s="57"/>
      <c r="OQ54" s="57"/>
      <c r="OR54" s="57"/>
      <c r="OS54" s="57"/>
      <c r="OT54" s="57"/>
      <c r="OU54" s="57"/>
      <c r="OV54" s="57"/>
      <c r="OW54" s="57"/>
      <c r="OX54" s="57"/>
      <c r="OY54" s="57"/>
      <c r="OZ54" s="57"/>
      <c r="PA54" s="57"/>
      <c r="PB54" s="57"/>
      <c r="PC54" s="57"/>
      <c r="PD54" s="57"/>
      <c r="PE54" s="38"/>
      <c r="PF54" s="38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38"/>
      <c r="PV54" s="38"/>
      <c r="PW54" s="38"/>
      <c r="PX54" s="38"/>
      <c r="PY54" s="38"/>
      <c r="PZ54" s="38"/>
      <c r="QA54" s="61"/>
      <c r="QB54" s="57"/>
      <c r="QC54" s="57"/>
      <c r="QD54" s="57"/>
      <c r="QE54" s="57" t="s">
        <v>351</v>
      </c>
      <c r="QF54" s="57" t="s">
        <v>351</v>
      </c>
      <c r="QG54" s="57"/>
      <c r="QH54" s="57"/>
      <c r="QI54" s="57" t="s">
        <v>351</v>
      </c>
      <c r="QJ54" s="57"/>
      <c r="QK54" s="57"/>
      <c r="QL54" s="57"/>
      <c r="QM54" s="57"/>
      <c r="QN54" s="57"/>
      <c r="QO54" s="57"/>
      <c r="QP54" s="38"/>
      <c r="QQ54" s="38"/>
      <c r="QR54" s="38"/>
      <c r="QS54" s="38"/>
      <c r="QT54" s="38"/>
      <c r="QU54" s="61"/>
      <c r="QV54" s="57"/>
      <c r="QW54" s="57"/>
      <c r="QX54" s="57"/>
      <c r="QY54" s="57"/>
      <c r="QZ54" s="57"/>
      <c r="RA54" s="57"/>
      <c r="RB54" s="57"/>
      <c r="RC54" s="57"/>
      <c r="RD54" s="57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61"/>
      <c r="RP54" s="57"/>
      <c r="RQ54" s="57"/>
      <c r="RR54" s="57"/>
      <c r="RS54" s="57" t="s">
        <v>351</v>
      </c>
      <c r="RT54" s="57"/>
      <c r="RU54" s="57"/>
      <c r="RV54" s="57"/>
      <c r="RW54" s="57"/>
      <c r="RX54" s="57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8"/>
      <c r="SJ54" s="38"/>
      <c r="SK54" s="38"/>
      <c r="SL54" s="38"/>
      <c r="SM54" s="61"/>
      <c r="SN54" s="57"/>
      <c r="SO54" s="57"/>
      <c r="SP54" s="57"/>
      <c r="SQ54" s="57"/>
      <c r="SR54" s="57"/>
      <c r="SS54" s="57"/>
      <c r="ST54" s="57"/>
      <c r="SU54" s="57" t="s">
        <v>351</v>
      </c>
      <c r="SV54" s="57"/>
      <c r="SW54" s="57"/>
      <c r="SX54" s="57"/>
      <c r="SY54" s="57" t="s">
        <v>351</v>
      </c>
      <c r="SZ54" s="57"/>
      <c r="TA54" s="57" t="s">
        <v>351</v>
      </c>
      <c r="TB54" s="57"/>
      <c r="TC54" s="57"/>
      <c r="TD54" s="57" t="s">
        <v>351</v>
      </c>
      <c r="TE54" s="38"/>
      <c r="TF54" s="38"/>
      <c r="TG54" s="37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8"/>
      <c r="TX54" s="38"/>
      <c r="TY54" s="38"/>
      <c r="TZ54" s="38"/>
      <c r="UA54" s="37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8"/>
      <c r="UR54" s="38"/>
      <c r="US54" s="38"/>
      <c r="UT54" s="38"/>
      <c r="UU54" s="37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8"/>
      <c r="VL54" s="38"/>
      <c r="VM54" s="38"/>
      <c r="VN54" s="38"/>
      <c r="VO54" s="37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8"/>
      <c r="WF54" s="38"/>
      <c r="WG54" s="38"/>
      <c r="WH54" s="38"/>
      <c r="WI54" s="37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8"/>
      <c r="WZ54" s="38"/>
      <c r="XA54" s="38"/>
      <c r="XB54" s="38"/>
      <c r="XC54" s="37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8"/>
      <c r="XT54" s="38"/>
      <c r="XU54" s="38"/>
      <c r="XV54" s="38"/>
      <c r="XW54" s="37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8"/>
      <c r="YN54" s="38"/>
      <c r="YO54" s="38"/>
      <c r="YP54" s="38"/>
      <c r="YQ54" s="37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8"/>
      <c r="ZH54" s="38"/>
      <c r="ZI54" s="38"/>
      <c r="ZJ54" s="38"/>
      <c r="ZK54" s="37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8"/>
      <c r="AAB54" s="38"/>
      <c r="AAC54" s="38"/>
      <c r="AAD54" s="38"/>
      <c r="AAE54" s="37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8"/>
      <c r="AAV54" s="38"/>
      <c r="AAW54" s="38"/>
      <c r="AAX54" s="38"/>
      <c r="AAY54" s="37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8"/>
      <c r="ABP54" s="38"/>
      <c r="ABQ54" s="38"/>
      <c r="ABR54" s="38"/>
      <c r="ABS54" s="37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8"/>
      <c r="ACJ54" s="38"/>
      <c r="ACK54" s="38"/>
      <c r="ACL54" s="38"/>
      <c r="ACM54" s="37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8"/>
      <c r="ADD54" s="38"/>
      <c r="ADE54" s="38"/>
      <c r="ADF54" s="38"/>
      <c r="ADG54" s="37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8"/>
      <c r="ADX54" s="38"/>
      <c r="ADY54" s="38"/>
      <c r="ADZ54" s="38"/>
      <c r="AEA54" s="37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8"/>
      <c r="AER54" s="38"/>
      <c r="AES54" s="38"/>
      <c r="AET54" s="38"/>
      <c r="AEU54" s="37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8"/>
      <c r="AFL54" s="38"/>
      <c r="AFM54" s="38"/>
      <c r="AFN54" s="38"/>
      <c r="AFO54" s="37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E54" s="38"/>
      <c r="AGF54" s="38"/>
      <c r="AGG54" s="38"/>
      <c r="AGH54" s="38"/>
      <c r="AGJ54" s="85" t="str">
        <f t="shared" si="509"/>
        <v/>
      </c>
      <c r="AGK54" s="85" t="str">
        <f t="shared" si="510"/>
        <v/>
      </c>
      <c r="AGL54" s="85" t="str">
        <f t="shared" si="511"/>
        <v/>
      </c>
      <c r="AGP54" s="36" t="str">
        <f t="shared" si="522"/>
        <v/>
      </c>
      <c r="AGQ54" s="36" t="str">
        <f t="shared" si="512"/>
        <v/>
      </c>
      <c r="AGR54" s="39">
        <f t="shared" si="523"/>
        <v>7</v>
      </c>
      <c r="AGS54" s="36" t="str">
        <f t="shared" si="524"/>
        <v/>
      </c>
      <c r="AGT54" s="36" t="str">
        <f t="shared" si="513"/>
        <v/>
      </c>
      <c r="AGU54" s="39">
        <f t="shared" si="525"/>
        <v>10</v>
      </c>
      <c r="AGV54" s="36" t="str">
        <f t="shared" si="526"/>
        <v/>
      </c>
      <c r="AGW54" s="36" t="str">
        <f t="shared" si="514"/>
        <v/>
      </c>
      <c r="AGX54" s="39">
        <f t="shared" si="527"/>
        <v>4</v>
      </c>
      <c r="AGY54" s="36" t="str">
        <f t="shared" si="528"/>
        <v/>
      </c>
      <c r="AGZ54" s="36" t="str">
        <f t="shared" si="515"/>
        <v/>
      </c>
      <c r="AHA54" s="39" t="str">
        <f t="shared" si="529"/>
        <v/>
      </c>
      <c r="AHB54" s="36" t="str">
        <f t="shared" si="530"/>
        <v/>
      </c>
      <c r="AHC54" s="36" t="str">
        <f t="shared" si="516"/>
        <v/>
      </c>
      <c r="AHD54" s="39" t="str">
        <f t="shared" si="531"/>
        <v/>
      </c>
      <c r="AHE54" s="36" t="str">
        <f t="shared" si="532"/>
        <v/>
      </c>
      <c r="AHF54" s="36" t="str">
        <f t="shared" si="517"/>
        <v/>
      </c>
      <c r="AHG54" s="39">
        <f t="shared" si="533"/>
        <v>8</v>
      </c>
      <c r="AHH54" s="36" t="str">
        <f t="shared" si="534"/>
        <v/>
      </c>
      <c r="AHI54" s="36" t="str">
        <f t="shared" si="518"/>
        <v/>
      </c>
      <c r="AHJ54" s="39" t="str">
        <f t="shared" si="535"/>
        <v/>
      </c>
      <c r="AHK54" s="36" t="str">
        <f t="shared" si="536"/>
        <v/>
      </c>
      <c r="AHL54" s="36" t="str">
        <f t="shared" si="519"/>
        <v/>
      </c>
      <c r="AHM54" s="39" t="str">
        <f t="shared" si="537"/>
        <v/>
      </c>
      <c r="AHN54" s="36" t="str">
        <f t="shared" si="538"/>
        <v/>
      </c>
      <c r="AHO54" s="36" t="str">
        <f t="shared" si="520"/>
        <v/>
      </c>
      <c r="AHP54" s="39" t="str">
        <f t="shared" si="539"/>
        <v/>
      </c>
      <c r="AHQ54" s="36" t="str">
        <f t="shared" si="540"/>
        <v/>
      </c>
      <c r="AHR54" s="36" t="str">
        <f t="shared" si="521"/>
        <v/>
      </c>
      <c r="AHS54" s="39" t="str">
        <f t="shared" si="541"/>
        <v/>
      </c>
    </row>
    <row r="55" spans="1:922" s="5" customFormat="1" outlineLevel="1" x14ac:dyDescent="0.25">
      <c r="A55" s="96">
        <v>4</v>
      </c>
      <c r="B55" s="97" t="s">
        <v>302</v>
      </c>
      <c r="C55" s="56"/>
      <c r="D55" s="35"/>
      <c r="E55" s="35"/>
      <c r="F55" s="35"/>
      <c r="G55" s="38"/>
      <c r="H55" s="38"/>
      <c r="I55" s="38"/>
      <c r="J55" s="38"/>
      <c r="K55" s="38"/>
      <c r="L55" s="38"/>
      <c r="M55" s="38"/>
      <c r="N55" s="38"/>
      <c r="O55" s="57"/>
      <c r="P55" s="57"/>
      <c r="Q55" s="57"/>
      <c r="R55" s="57"/>
      <c r="S55" s="57"/>
      <c r="T55" s="57"/>
      <c r="U55" s="57"/>
      <c r="V55" s="38"/>
      <c r="W55" s="61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38"/>
      <c r="AQ55" s="61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38"/>
      <c r="BK55" s="61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38"/>
      <c r="CE55" s="61"/>
      <c r="CF55" s="57"/>
      <c r="CG55" s="57"/>
      <c r="CH55" s="57"/>
      <c r="CI55" s="57"/>
      <c r="CJ55" s="57"/>
      <c r="CK55" s="57"/>
      <c r="CL55" s="57"/>
      <c r="CM55" s="57"/>
      <c r="CN55" s="57"/>
      <c r="CO55" s="57" t="s">
        <v>351</v>
      </c>
      <c r="CP55" s="57"/>
      <c r="CQ55" s="57"/>
      <c r="CR55" s="57"/>
      <c r="CS55" s="57"/>
      <c r="CT55" s="57"/>
      <c r="CU55" s="57"/>
      <c r="CV55" s="57"/>
      <c r="CW55" s="57"/>
      <c r="CX55" s="57"/>
      <c r="CY55" s="61"/>
      <c r="CZ55" s="57" t="s">
        <v>351</v>
      </c>
      <c r="DA55" s="57" t="s">
        <v>351</v>
      </c>
      <c r="DB55" s="57"/>
      <c r="DC55" s="57" t="s">
        <v>351</v>
      </c>
      <c r="DD55" s="57" t="s">
        <v>351</v>
      </c>
      <c r="DE55" s="57" t="s">
        <v>351</v>
      </c>
      <c r="DF55" s="57" t="s">
        <v>351</v>
      </c>
      <c r="DG55" s="57"/>
      <c r="DH55" s="57" t="s">
        <v>351</v>
      </c>
      <c r="DI55" s="57" t="s">
        <v>351</v>
      </c>
      <c r="DJ55" s="57" t="s">
        <v>351</v>
      </c>
      <c r="DK55" s="57"/>
      <c r="DL55" s="57" t="s">
        <v>351</v>
      </c>
      <c r="DM55" s="57" t="s">
        <v>351</v>
      </c>
      <c r="DN55" s="57" t="s">
        <v>351</v>
      </c>
      <c r="DO55" s="57"/>
      <c r="DP55" s="57" t="s">
        <v>351</v>
      </c>
      <c r="DQ55" s="57" t="s">
        <v>351</v>
      </c>
      <c r="DR55" s="57"/>
      <c r="DS55" s="61"/>
      <c r="DT55" s="57" t="s">
        <v>351</v>
      </c>
      <c r="DU55" s="57" t="s">
        <v>351</v>
      </c>
      <c r="DV55" s="57" t="s">
        <v>351</v>
      </c>
      <c r="DW55" s="57"/>
      <c r="DX55" s="57" t="s">
        <v>351</v>
      </c>
      <c r="DY55" s="57" t="s">
        <v>351</v>
      </c>
      <c r="DZ55" s="57" t="s">
        <v>351</v>
      </c>
      <c r="EA55" s="57"/>
      <c r="EB55" s="57" t="s">
        <v>351</v>
      </c>
      <c r="EC55" s="57" t="s">
        <v>351</v>
      </c>
      <c r="ED55" s="57" t="s">
        <v>351</v>
      </c>
      <c r="EE55" s="57" t="s">
        <v>351</v>
      </c>
      <c r="EF55" s="57" t="s">
        <v>351</v>
      </c>
      <c r="EG55" s="57" t="s">
        <v>351</v>
      </c>
      <c r="EH55" s="57"/>
      <c r="EI55" s="57" t="s">
        <v>351</v>
      </c>
      <c r="EJ55" s="57" t="s">
        <v>351</v>
      </c>
      <c r="EK55" s="57"/>
      <c r="EL55" s="38"/>
      <c r="EM55" s="61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 t="s">
        <v>351</v>
      </c>
      <c r="FF55" s="57"/>
      <c r="FG55" s="61"/>
      <c r="FH55" s="57"/>
      <c r="FI55" s="57" t="s">
        <v>351</v>
      </c>
      <c r="FJ55" s="57" t="s">
        <v>351</v>
      </c>
      <c r="FK55" s="57"/>
      <c r="FL55" s="57"/>
      <c r="FM55" s="57"/>
      <c r="FN55" s="57"/>
      <c r="FO55" s="57"/>
      <c r="FP55" s="57" t="s">
        <v>351</v>
      </c>
      <c r="FQ55" s="57"/>
      <c r="FR55" s="57"/>
      <c r="FS55" s="57" t="s">
        <v>351</v>
      </c>
      <c r="FT55" s="57"/>
      <c r="FU55" s="57"/>
      <c r="FV55" s="57"/>
      <c r="FW55" s="57" t="s">
        <v>351</v>
      </c>
      <c r="FX55" s="57"/>
      <c r="FY55" s="57"/>
      <c r="FZ55" s="57"/>
      <c r="GA55" s="61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/>
      <c r="GO55" s="57"/>
      <c r="GP55" s="57"/>
      <c r="GQ55" s="57"/>
      <c r="GR55" s="57"/>
      <c r="GS55" s="57"/>
      <c r="GT55" s="38"/>
      <c r="GU55" s="61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/>
      <c r="HH55" s="57"/>
      <c r="HI55" s="57"/>
      <c r="HJ55" s="57"/>
      <c r="HK55" s="57"/>
      <c r="HL55" s="57"/>
      <c r="HM55" s="38"/>
      <c r="HN55" s="38"/>
      <c r="HO55" s="61"/>
      <c r="HP55" s="57"/>
      <c r="HQ55" s="57" t="s">
        <v>351</v>
      </c>
      <c r="HR55" s="57"/>
      <c r="HS55" s="57"/>
      <c r="HT55" s="57"/>
      <c r="HU55" s="57"/>
      <c r="HV55" s="57"/>
      <c r="HW55" s="57"/>
      <c r="HX55" s="57"/>
      <c r="HY55" s="57"/>
      <c r="HZ55" s="57"/>
      <c r="IA55" s="57"/>
      <c r="IB55" s="57"/>
      <c r="IC55" s="57"/>
      <c r="ID55" s="57"/>
      <c r="IE55" s="57"/>
      <c r="IF55" s="57"/>
      <c r="IG55" s="57"/>
      <c r="IH55" s="38"/>
      <c r="II55" s="61"/>
      <c r="IJ55" s="57"/>
      <c r="IK55" s="57"/>
      <c r="IL55" s="57"/>
      <c r="IM55" s="57"/>
      <c r="IN55" s="57"/>
      <c r="IO55" s="57"/>
      <c r="IP55" s="57"/>
      <c r="IQ55" s="57"/>
      <c r="IR55" s="57" t="s">
        <v>351</v>
      </c>
      <c r="IS55" s="57"/>
      <c r="IT55" s="57"/>
      <c r="IU55" s="57" t="s">
        <v>351</v>
      </c>
      <c r="IV55" s="57"/>
      <c r="IW55" s="57"/>
      <c r="IX55" s="57"/>
      <c r="IY55" s="57"/>
      <c r="IZ55" s="57"/>
      <c r="JA55" s="38"/>
      <c r="JB55" s="38"/>
      <c r="JC55" s="61"/>
      <c r="JD55" s="57"/>
      <c r="JE55" s="57"/>
      <c r="JF55" s="57" t="s">
        <v>351</v>
      </c>
      <c r="JG55" s="57"/>
      <c r="JH55" s="57"/>
      <c r="JI55" s="57"/>
      <c r="JJ55" s="57"/>
      <c r="JK55" s="57"/>
      <c r="JL55" s="57"/>
      <c r="JM55" s="57" t="s">
        <v>351</v>
      </c>
      <c r="JN55" s="57"/>
      <c r="JO55" s="57"/>
      <c r="JP55" s="57"/>
      <c r="JQ55" s="57"/>
      <c r="JR55" s="38"/>
      <c r="JS55" s="38"/>
      <c r="JT55" s="38"/>
      <c r="JU55" s="38"/>
      <c r="JV55" s="38"/>
      <c r="JW55" s="37"/>
      <c r="JX55" s="38"/>
      <c r="JY55" s="38"/>
      <c r="JZ55" s="38"/>
      <c r="KA55" s="38"/>
      <c r="KB55" s="38"/>
      <c r="KC55" s="38"/>
      <c r="KD55" s="38"/>
      <c r="KE55" s="38"/>
      <c r="KF55" s="38"/>
      <c r="KG55" s="38"/>
      <c r="KH55" s="38"/>
      <c r="KI55" s="38"/>
      <c r="KJ55" s="38"/>
      <c r="KK55" s="38"/>
      <c r="KL55" s="38"/>
      <c r="KM55" s="38"/>
      <c r="KN55" s="38"/>
      <c r="KO55" s="38"/>
      <c r="KP55" s="38"/>
      <c r="KQ55" s="37"/>
      <c r="KR55" s="38"/>
      <c r="KS55" s="38"/>
      <c r="KT55" s="38"/>
      <c r="KU55" s="38"/>
      <c r="KV55" s="38"/>
      <c r="KW55" s="38"/>
      <c r="KX55" s="38"/>
      <c r="KY55" s="38"/>
      <c r="KZ55" s="38"/>
      <c r="LA55" s="38"/>
      <c r="LB55" s="38"/>
      <c r="LC55" s="38"/>
      <c r="LD55" s="38"/>
      <c r="LE55" s="38"/>
      <c r="LF55" s="38"/>
      <c r="LG55" s="38"/>
      <c r="LH55" s="38"/>
      <c r="LI55" s="38"/>
      <c r="LJ55" s="38"/>
      <c r="LK55" s="37"/>
      <c r="LL55" s="38"/>
      <c r="LM55" s="38"/>
      <c r="LN55" s="38"/>
      <c r="LO55" s="38"/>
      <c r="LP55" s="38"/>
      <c r="LQ55" s="38"/>
      <c r="LR55" s="38"/>
      <c r="LS55" s="38"/>
      <c r="LT55" s="38"/>
      <c r="LU55" s="38"/>
      <c r="LV55" s="38"/>
      <c r="LW55" s="38"/>
      <c r="LX55" s="38"/>
      <c r="LY55" s="38"/>
      <c r="LZ55" s="38"/>
      <c r="MA55" s="38"/>
      <c r="MB55" s="38"/>
      <c r="MC55" s="38"/>
      <c r="MD55" s="38"/>
      <c r="ME55" s="37"/>
      <c r="MF55" s="38"/>
      <c r="MG55" s="38"/>
      <c r="MH55" s="38"/>
      <c r="MI55" s="38"/>
      <c r="MJ55" s="38"/>
      <c r="MK55" s="38"/>
      <c r="ML55" s="38"/>
      <c r="MM55" s="38"/>
      <c r="MN55" s="38"/>
      <c r="MO55" s="38"/>
      <c r="MP55" s="38"/>
      <c r="MQ55" s="38"/>
      <c r="MR55" s="38"/>
      <c r="MS55" s="38"/>
      <c r="MT55" s="38"/>
      <c r="MU55" s="38"/>
      <c r="MV55" s="38"/>
      <c r="MW55" s="38"/>
      <c r="MX55" s="38"/>
      <c r="MY55" s="37"/>
      <c r="MZ55" s="38"/>
      <c r="NA55" s="38"/>
      <c r="NB55" s="38"/>
      <c r="NC55" s="38"/>
      <c r="ND55" s="38"/>
      <c r="NE55" s="38"/>
      <c r="NF55" s="38"/>
      <c r="NG55" s="38"/>
      <c r="NH55" s="38"/>
      <c r="NI55" s="38"/>
      <c r="NJ55" s="38"/>
      <c r="NK55" s="38"/>
      <c r="NL55" s="38"/>
      <c r="NM55" s="38"/>
      <c r="NN55" s="38"/>
      <c r="NO55" s="38"/>
      <c r="NP55" s="38"/>
      <c r="NQ55" s="38"/>
      <c r="NR55" s="38"/>
      <c r="NS55" s="57"/>
      <c r="NT55" s="57"/>
      <c r="NU55" s="57"/>
      <c r="NV55" s="57"/>
      <c r="NW55" s="57"/>
      <c r="NX55" s="57"/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38"/>
      <c r="OJ55" s="38"/>
      <c r="OK55" s="38"/>
      <c r="OL55" s="38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38"/>
      <c r="PF55" s="38"/>
      <c r="PG55" s="57"/>
      <c r="PH55" s="57"/>
      <c r="PI55" s="57"/>
      <c r="PJ55" s="57"/>
      <c r="PK55" s="57"/>
      <c r="PL55" s="57"/>
      <c r="PM55" s="57"/>
      <c r="PN55" s="57"/>
      <c r="PO55" s="57"/>
      <c r="PP55" s="57"/>
      <c r="PQ55" s="57"/>
      <c r="PR55" s="57"/>
      <c r="PS55" s="57"/>
      <c r="PT55" s="57"/>
      <c r="PU55" s="38"/>
      <c r="PV55" s="38"/>
      <c r="PW55" s="38"/>
      <c r="PX55" s="38"/>
      <c r="PY55" s="38"/>
      <c r="PZ55" s="38"/>
      <c r="QA55" s="61"/>
      <c r="QB55" s="57"/>
      <c r="QC55" s="57"/>
      <c r="QD55" s="57"/>
      <c r="QE55" s="57"/>
      <c r="QF55" s="57"/>
      <c r="QG55" s="57"/>
      <c r="QH55" s="57"/>
      <c r="QI55" s="57"/>
      <c r="QJ55" s="57"/>
      <c r="QK55" s="57"/>
      <c r="QL55" s="57"/>
      <c r="QM55" s="57"/>
      <c r="QN55" s="57"/>
      <c r="QO55" s="57"/>
      <c r="QP55" s="38"/>
      <c r="QQ55" s="38"/>
      <c r="QR55" s="38"/>
      <c r="QS55" s="38"/>
      <c r="QT55" s="38"/>
      <c r="QU55" s="61"/>
      <c r="QV55" s="57"/>
      <c r="QW55" s="57"/>
      <c r="QX55" s="57"/>
      <c r="QY55" s="57"/>
      <c r="QZ55" s="57"/>
      <c r="RA55" s="57"/>
      <c r="RB55" s="57"/>
      <c r="RC55" s="57"/>
      <c r="RD55" s="57"/>
      <c r="RE55" s="38"/>
      <c r="RF55" s="38"/>
      <c r="RG55" s="38"/>
      <c r="RH55" s="38"/>
      <c r="RI55" s="38"/>
      <c r="RJ55" s="38"/>
      <c r="RK55" s="38"/>
      <c r="RL55" s="38"/>
      <c r="RM55" s="38"/>
      <c r="RN55" s="38"/>
      <c r="RO55" s="61"/>
      <c r="RP55" s="57"/>
      <c r="RQ55" s="57"/>
      <c r="RR55" s="57"/>
      <c r="RS55" s="57" t="s">
        <v>351</v>
      </c>
      <c r="RT55" s="57"/>
      <c r="RU55" s="57"/>
      <c r="RV55" s="57"/>
      <c r="RW55" s="57"/>
      <c r="RX55" s="57"/>
      <c r="RY55" s="38"/>
      <c r="RZ55" s="38"/>
      <c r="SA55" s="38"/>
      <c r="SB55" s="38"/>
      <c r="SC55" s="38"/>
      <c r="SD55" s="38"/>
      <c r="SE55" s="38"/>
      <c r="SF55" s="38"/>
      <c r="SG55" s="38"/>
      <c r="SH55" s="38"/>
      <c r="SI55" s="38"/>
      <c r="SJ55" s="38"/>
      <c r="SK55" s="38"/>
      <c r="SL55" s="38"/>
      <c r="SM55" s="61"/>
      <c r="SN55" s="57"/>
      <c r="SO55" s="57"/>
      <c r="SP55" s="57"/>
      <c r="SQ55" s="57"/>
      <c r="SR55" s="57"/>
      <c r="SS55" s="57"/>
      <c r="ST55" s="57"/>
      <c r="SU55" s="57"/>
      <c r="SV55" s="57"/>
      <c r="SW55" s="57"/>
      <c r="SX55" s="57"/>
      <c r="SY55" s="57"/>
      <c r="SZ55" s="57"/>
      <c r="TA55" s="57" t="s">
        <v>351</v>
      </c>
      <c r="TB55" s="57"/>
      <c r="TC55" s="57"/>
      <c r="TD55" s="57" t="s">
        <v>351</v>
      </c>
      <c r="TE55" s="38"/>
      <c r="TF55" s="38"/>
      <c r="TG55" s="37"/>
      <c r="TH55" s="38"/>
      <c r="TI55" s="38"/>
      <c r="TJ55" s="38"/>
      <c r="TK55" s="38"/>
      <c r="TL55" s="38"/>
      <c r="TM55" s="38"/>
      <c r="TN55" s="38"/>
      <c r="TO55" s="38"/>
      <c r="TP55" s="38"/>
      <c r="TQ55" s="38"/>
      <c r="TR55" s="38"/>
      <c r="TS55" s="38"/>
      <c r="TT55" s="38"/>
      <c r="TU55" s="38"/>
      <c r="TV55" s="38"/>
      <c r="TW55" s="38"/>
      <c r="TX55" s="38"/>
      <c r="TY55" s="38"/>
      <c r="TZ55" s="38"/>
      <c r="UA55" s="37"/>
      <c r="UB55" s="38"/>
      <c r="UC55" s="38"/>
      <c r="UD55" s="38"/>
      <c r="UE55" s="38"/>
      <c r="UF55" s="38"/>
      <c r="UG55" s="38"/>
      <c r="UH55" s="38"/>
      <c r="UI55" s="38"/>
      <c r="UJ55" s="38"/>
      <c r="UK55" s="38"/>
      <c r="UL55" s="38"/>
      <c r="UM55" s="38"/>
      <c r="UN55" s="38"/>
      <c r="UO55" s="38"/>
      <c r="UP55" s="38"/>
      <c r="UQ55" s="38"/>
      <c r="UR55" s="38"/>
      <c r="US55" s="38"/>
      <c r="UT55" s="38"/>
      <c r="UU55" s="37"/>
      <c r="UV55" s="38"/>
      <c r="UW55" s="38"/>
      <c r="UX55" s="38"/>
      <c r="UY55" s="38"/>
      <c r="UZ55" s="38"/>
      <c r="VA55" s="38"/>
      <c r="VB55" s="38"/>
      <c r="VC55" s="38"/>
      <c r="VD55" s="38"/>
      <c r="VE55" s="38"/>
      <c r="VF55" s="38"/>
      <c r="VG55" s="38"/>
      <c r="VH55" s="38"/>
      <c r="VI55" s="38"/>
      <c r="VJ55" s="38"/>
      <c r="VK55" s="38"/>
      <c r="VL55" s="38"/>
      <c r="VM55" s="38"/>
      <c r="VN55" s="38"/>
      <c r="VO55" s="37"/>
      <c r="VP55" s="38"/>
      <c r="VQ55" s="38"/>
      <c r="VR55" s="38"/>
      <c r="VS55" s="38"/>
      <c r="VT55" s="38"/>
      <c r="VU55" s="38"/>
      <c r="VV55" s="38"/>
      <c r="VW55" s="38"/>
      <c r="VX55" s="38"/>
      <c r="VY55" s="38"/>
      <c r="VZ55" s="38"/>
      <c r="WA55" s="38"/>
      <c r="WB55" s="38"/>
      <c r="WC55" s="38"/>
      <c r="WD55" s="38"/>
      <c r="WE55" s="38"/>
      <c r="WF55" s="38"/>
      <c r="WG55" s="38"/>
      <c r="WH55" s="38"/>
      <c r="WI55" s="37"/>
      <c r="WJ55" s="38"/>
      <c r="WK55" s="38"/>
      <c r="WL55" s="38"/>
      <c r="WM55" s="38"/>
      <c r="WN55" s="38"/>
      <c r="WO55" s="38"/>
      <c r="WP55" s="38"/>
      <c r="WQ55" s="38"/>
      <c r="WR55" s="38"/>
      <c r="WS55" s="38"/>
      <c r="WT55" s="38"/>
      <c r="WU55" s="38"/>
      <c r="WV55" s="38"/>
      <c r="WW55" s="38"/>
      <c r="WX55" s="38"/>
      <c r="WY55" s="38"/>
      <c r="WZ55" s="38"/>
      <c r="XA55" s="38"/>
      <c r="XB55" s="38"/>
      <c r="XC55" s="37"/>
      <c r="XD55" s="38"/>
      <c r="XE55" s="38"/>
      <c r="XF55" s="38"/>
      <c r="XG55" s="38"/>
      <c r="XH55" s="38"/>
      <c r="XI55" s="38"/>
      <c r="XJ55" s="38"/>
      <c r="XK55" s="38"/>
      <c r="XL55" s="38"/>
      <c r="XM55" s="38"/>
      <c r="XN55" s="38"/>
      <c r="XO55" s="38"/>
      <c r="XP55" s="38"/>
      <c r="XQ55" s="38"/>
      <c r="XR55" s="38"/>
      <c r="XS55" s="38"/>
      <c r="XT55" s="38"/>
      <c r="XU55" s="38"/>
      <c r="XV55" s="38"/>
      <c r="XW55" s="37"/>
      <c r="XX55" s="38"/>
      <c r="XY55" s="38"/>
      <c r="XZ55" s="38"/>
      <c r="YA55" s="38"/>
      <c r="YB55" s="38"/>
      <c r="YC55" s="38"/>
      <c r="YD55" s="38"/>
      <c r="YE55" s="38"/>
      <c r="YF55" s="38"/>
      <c r="YG55" s="38"/>
      <c r="YH55" s="38"/>
      <c r="YI55" s="38"/>
      <c r="YJ55" s="38"/>
      <c r="YK55" s="38"/>
      <c r="YL55" s="38"/>
      <c r="YM55" s="38"/>
      <c r="YN55" s="38"/>
      <c r="YO55" s="38"/>
      <c r="YP55" s="38"/>
      <c r="YQ55" s="37"/>
      <c r="YR55" s="38"/>
      <c r="YS55" s="38"/>
      <c r="YT55" s="38"/>
      <c r="YU55" s="38"/>
      <c r="YV55" s="38"/>
      <c r="YW55" s="38"/>
      <c r="YX55" s="38"/>
      <c r="YY55" s="38"/>
      <c r="YZ55" s="38"/>
      <c r="ZA55" s="38"/>
      <c r="ZB55" s="38"/>
      <c r="ZC55" s="38"/>
      <c r="ZD55" s="38"/>
      <c r="ZE55" s="38"/>
      <c r="ZF55" s="38"/>
      <c r="ZG55" s="38"/>
      <c r="ZH55" s="38"/>
      <c r="ZI55" s="38"/>
      <c r="ZJ55" s="38"/>
      <c r="ZK55" s="37"/>
      <c r="ZL55" s="38"/>
      <c r="ZM55" s="38"/>
      <c r="ZN55" s="38"/>
      <c r="ZO55" s="38"/>
      <c r="ZP55" s="38"/>
      <c r="ZQ55" s="38"/>
      <c r="ZR55" s="38"/>
      <c r="ZS55" s="38"/>
      <c r="ZT55" s="38"/>
      <c r="ZU55" s="38"/>
      <c r="ZV55" s="38"/>
      <c r="ZW55" s="38"/>
      <c r="ZX55" s="38"/>
      <c r="ZY55" s="38"/>
      <c r="ZZ55" s="38"/>
      <c r="AAA55" s="38"/>
      <c r="AAB55" s="38"/>
      <c r="AAC55" s="38"/>
      <c r="AAD55" s="38"/>
      <c r="AAE55" s="37"/>
      <c r="AAF55" s="38"/>
      <c r="AAG55" s="38"/>
      <c r="AAH55" s="38"/>
      <c r="AAI55" s="38"/>
      <c r="AAJ55" s="38"/>
      <c r="AAK55" s="38"/>
      <c r="AAL55" s="38"/>
      <c r="AAM55" s="38"/>
      <c r="AAN55" s="38"/>
      <c r="AAO55" s="38"/>
      <c r="AAP55" s="38"/>
      <c r="AAQ55" s="38"/>
      <c r="AAR55" s="38"/>
      <c r="AAS55" s="38"/>
      <c r="AAT55" s="38"/>
      <c r="AAU55" s="38"/>
      <c r="AAV55" s="38"/>
      <c r="AAW55" s="38"/>
      <c r="AAX55" s="38"/>
      <c r="AAY55" s="37"/>
      <c r="AAZ55" s="38"/>
      <c r="ABA55" s="38"/>
      <c r="ABB55" s="38"/>
      <c r="ABC55" s="38"/>
      <c r="ABD55" s="38"/>
      <c r="ABE55" s="38"/>
      <c r="ABF55" s="38"/>
      <c r="ABG55" s="38"/>
      <c r="ABH55" s="38"/>
      <c r="ABI55" s="38"/>
      <c r="ABJ55" s="38"/>
      <c r="ABK55" s="38"/>
      <c r="ABL55" s="38"/>
      <c r="ABM55" s="38"/>
      <c r="ABN55" s="38"/>
      <c r="ABO55" s="38"/>
      <c r="ABP55" s="38"/>
      <c r="ABQ55" s="38"/>
      <c r="ABR55" s="38"/>
      <c r="ABS55" s="37"/>
      <c r="ABT55" s="38"/>
      <c r="ABU55" s="38"/>
      <c r="ABV55" s="38"/>
      <c r="ABW55" s="38"/>
      <c r="ABX55" s="38"/>
      <c r="ABY55" s="38"/>
      <c r="ABZ55" s="38"/>
      <c r="ACA55" s="38"/>
      <c r="ACB55" s="38"/>
      <c r="ACC55" s="38"/>
      <c r="ACD55" s="38"/>
      <c r="ACE55" s="38"/>
      <c r="ACF55" s="38"/>
      <c r="ACG55" s="38"/>
      <c r="ACH55" s="38"/>
      <c r="ACI55" s="38"/>
      <c r="ACJ55" s="38"/>
      <c r="ACK55" s="38"/>
      <c r="ACL55" s="38"/>
      <c r="ACM55" s="37"/>
      <c r="ACN55" s="38"/>
      <c r="ACO55" s="38"/>
      <c r="ACP55" s="38"/>
      <c r="ACQ55" s="38"/>
      <c r="ACR55" s="38"/>
      <c r="ACS55" s="38"/>
      <c r="ACT55" s="38"/>
      <c r="ACU55" s="38"/>
      <c r="ACV55" s="38"/>
      <c r="ACW55" s="38"/>
      <c r="ACX55" s="38"/>
      <c r="ACY55" s="38"/>
      <c r="ACZ55" s="38"/>
      <c r="ADA55" s="38"/>
      <c r="ADB55" s="38"/>
      <c r="ADC55" s="38"/>
      <c r="ADD55" s="38"/>
      <c r="ADE55" s="38"/>
      <c r="ADF55" s="38"/>
      <c r="ADG55" s="37"/>
      <c r="ADH55" s="38"/>
      <c r="ADI55" s="38"/>
      <c r="ADJ55" s="38"/>
      <c r="ADK55" s="38"/>
      <c r="ADL55" s="38"/>
      <c r="ADM55" s="38"/>
      <c r="ADN55" s="38"/>
      <c r="ADO55" s="38"/>
      <c r="ADP55" s="38"/>
      <c r="ADQ55" s="38"/>
      <c r="ADR55" s="38"/>
      <c r="ADS55" s="38"/>
      <c r="ADT55" s="38"/>
      <c r="ADU55" s="38"/>
      <c r="ADV55" s="38"/>
      <c r="ADW55" s="38"/>
      <c r="ADX55" s="38"/>
      <c r="ADY55" s="38"/>
      <c r="ADZ55" s="38"/>
      <c r="AEA55" s="37"/>
      <c r="AEB55" s="38"/>
      <c r="AEC55" s="38"/>
      <c r="AED55" s="38"/>
      <c r="AEE55" s="38"/>
      <c r="AEF55" s="38"/>
      <c r="AEG55" s="38"/>
      <c r="AEH55" s="38"/>
      <c r="AEI55" s="38"/>
      <c r="AEJ55" s="38"/>
      <c r="AEK55" s="38"/>
      <c r="AEL55" s="38"/>
      <c r="AEM55" s="38"/>
      <c r="AEN55" s="38"/>
      <c r="AEO55" s="38"/>
      <c r="AEP55" s="38"/>
      <c r="AEQ55" s="38"/>
      <c r="AER55" s="38"/>
      <c r="AES55" s="38"/>
      <c r="AET55" s="38"/>
      <c r="AEU55" s="37"/>
      <c r="AEV55" s="38"/>
      <c r="AEW55" s="38"/>
      <c r="AEX55" s="38"/>
      <c r="AEY55" s="38"/>
      <c r="AEZ55" s="38"/>
      <c r="AFA55" s="38"/>
      <c r="AFB55" s="38"/>
      <c r="AFC55" s="38"/>
      <c r="AFD55" s="38"/>
      <c r="AFE55" s="38"/>
      <c r="AFF55" s="38"/>
      <c r="AFG55" s="38"/>
      <c r="AFH55" s="38"/>
      <c r="AFI55" s="38"/>
      <c r="AFJ55" s="38"/>
      <c r="AFK55" s="38"/>
      <c r="AFL55" s="38"/>
      <c r="AFM55" s="38"/>
      <c r="AFN55" s="38"/>
      <c r="AFO55" s="37"/>
      <c r="AFP55" s="38"/>
      <c r="AFQ55" s="38"/>
      <c r="AFR55" s="38"/>
      <c r="AFS55" s="38"/>
      <c r="AFT55" s="38"/>
      <c r="AFU55" s="38"/>
      <c r="AFV55" s="38"/>
      <c r="AFW55" s="38"/>
      <c r="AFX55" s="38"/>
      <c r="AFY55" s="38"/>
      <c r="AFZ55" s="38"/>
      <c r="AGA55" s="38"/>
      <c r="AGB55" s="38"/>
      <c r="AGC55" s="38"/>
      <c r="AGD55" s="38"/>
      <c r="AGE55" s="38"/>
      <c r="AGF55" s="38"/>
      <c r="AGG55" s="38"/>
      <c r="AGH55" s="38"/>
      <c r="AGJ55" s="85" t="str">
        <f t="shared" si="509"/>
        <v/>
      </c>
      <c r="AGK55" s="85" t="str">
        <f t="shared" si="510"/>
        <v/>
      </c>
      <c r="AGL55" s="85" t="str">
        <f t="shared" si="511"/>
        <v/>
      </c>
      <c r="AGP55" s="36" t="str">
        <f t="shared" si="522"/>
        <v/>
      </c>
      <c r="AGQ55" s="36" t="str">
        <f t="shared" si="512"/>
        <v/>
      </c>
      <c r="AGR55" s="39">
        <f t="shared" si="523"/>
        <v>1</v>
      </c>
      <c r="AGS55" s="36" t="str">
        <f t="shared" si="524"/>
        <v/>
      </c>
      <c r="AGT55" s="36" t="str">
        <f t="shared" si="513"/>
        <v/>
      </c>
      <c r="AGU55" s="39">
        <f t="shared" si="525"/>
        <v>34</v>
      </c>
      <c r="AGV55" s="36" t="str">
        <f t="shared" si="526"/>
        <v/>
      </c>
      <c r="AGW55" s="36" t="str">
        <f t="shared" si="514"/>
        <v/>
      </c>
      <c r="AGX55" s="39">
        <f t="shared" si="527"/>
        <v>4</v>
      </c>
      <c r="AGY55" s="36" t="str">
        <f t="shared" si="528"/>
        <v/>
      </c>
      <c r="AGZ55" s="36" t="str">
        <f t="shared" si="515"/>
        <v/>
      </c>
      <c r="AHA55" s="39">
        <f t="shared" si="529"/>
        <v>1</v>
      </c>
      <c r="AHB55" s="36" t="str">
        <f t="shared" si="530"/>
        <v/>
      </c>
      <c r="AHC55" s="36" t="str">
        <f t="shared" si="516"/>
        <v/>
      </c>
      <c r="AHD55" s="39" t="str">
        <f t="shared" si="531"/>
        <v/>
      </c>
      <c r="AHE55" s="36" t="str">
        <f t="shared" si="532"/>
        <v/>
      </c>
      <c r="AHF55" s="36" t="str">
        <f t="shared" si="517"/>
        <v/>
      </c>
      <c r="AHG55" s="39">
        <f t="shared" si="533"/>
        <v>3</v>
      </c>
      <c r="AHH55" s="36" t="str">
        <f t="shared" si="534"/>
        <v/>
      </c>
      <c r="AHI55" s="36" t="str">
        <f t="shared" si="518"/>
        <v/>
      </c>
      <c r="AHJ55" s="39" t="str">
        <f t="shared" si="535"/>
        <v/>
      </c>
      <c r="AHK55" s="36" t="str">
        <f t="shared" si="536"/>
        <v/>
      </c>
      <c r="AHL55" s="36" t="str">
        <f t="shared" si="519"/>
        <v/>
      </c>
      <c r="AHM55" s="39" t="str">
        <f t="shared" si="537"/>
        <v/>
      </c>
      <c r="AHN55" s="36" t="str">
        <f t="shared" si="538"/>
        <v/>
      </c>
      <c r="AHO55" s="36" t="str">
        <f t="shared" si="520"/>
        <v/>
      </c>
      <c r="AHP55" s="39" t="str">
        <f t="shared" si="539"/>
        <v/>
      </c>
      <c r="AHQ55" s="36" t="str">
        <f t="shared" si="540"/>
        <v/>
      </c>
      <c r="AHR55" s="36" t="str">
        <f t="shared" si="521"/>
        <v/>
      </c>
      <c r="AHS55" s="39" t="str">
        <f t="shared" si="541"/>
        <v/>
      </c>
    </row>
    <row r="56" spans="1:922" s="5" customFormat="1" outlineLevel="1" x14ac:dyDescent="0.25">
      <c r="A56" s="96">
        <v>5</v>
      </c>
      <c r="B56" s="97" t="s">
        <v>303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61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38"/>
      <c r="AQ56" s="61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38"/>
      <c r="BK56" s="61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61"/>
      <c r="CZ56" s="57"/>
      <c r="DA56" s="57"/>
      <c r="DB56" s="57" t="s">
        <v>351</v>
      </c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61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38"/>
      <c r="EM56" s="61"/>
      <c r="EN56" s="57"/>
      <c r="EO56" s="57" t="s">
        <v>351</v>
      </c>
      <c r="EP56" s="57" t="s">
        <v>351</v>
      </c>
      <c r="EQ56" s="57"/>
      <c r="ER56" s="57" t="s">
        <v>351</v>
      </c>
      <c r="ES56" s="57" t="s">
        <v>351</v>
      </c>
      <c r="ET56" s="57" t="s">
        <v>351</v>
      </c>
      <c r="EU56" s="57"/>
      <c r="EV56" s="57" t="s">
        <v>351</v>
      </c>
      <c r="EW56" s="57" t="s">
        <v>351</v>
      </c>
      <c r="EX56" s="57"/>
      <c r="EY56" s="57"/>
      <c r="EZ56" s="57" t="s">
        <v>351</v>
      </c>
      <c r="FA56" s="57"/>
      <c r="FB56" s="57"/>
      <c r="FC56" s="57"/>
      <c r="FD56" s="57"/>
      <c r="FE56" s="57" t="s">
        <v>351</v>
      </c>
      <c r="FF56" s="57"/>
      <c r="FG56" s="61"/>
      <c r="FH56" s="57"/>
      <c r="FI56" s="57"/>
      <c r="FJ56" s="57" t="s">
        <v>351</v>
      </c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61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38"/>
      <c r="GU56" s="61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 t="s">
        <v>351</v>
      </c>
      <c r="HL56" s="57"/>
      <c r="HM56" s="38"/>
      <c r="HN56" s="38"/>
      <c r="HO56" s="61"/>
      <c r="HP56" s="57"/>
      <c r="HQ56" s="57" t="s">
        <v>351</v>
      </c>
      <c r="HR56" s="57"/>
      <c r="HS56" s="57"/>
      <c r="HT56" s="57"/>
      <c r="HU56" s="57"/>
      <c r="HV56" s="57"/>
      <c r="HW56" s="57"/>
      <c r="HX56" s="57"/>
      <c r="HY56" s="57"/>
      <c r="HZ56" s="57"/>
      <c r="IA56" s="57"/>
      <c r="IB56" s="57"/>
      <c r="IC56" s="57"/>
      <c r="ID56" s="57"/>
      <c r="IE56" s="57"/>
      <c r="IF56" s="57"/>
      <c r="IG56" s="57"/>
      <c r="IH56" s="38"/>
      <c r="II56" s="61"/>
      <c r="IJ56" s="57"/>
      <c r="IK56" s="57" t="s">
        <v>351</v>
      </c>
      <c r="IL56" s="57" t="s">
        <v>351</v>
      </c>
      <c r="IM56" s="57"/>
      <c r="IN56" s="57"/>
      <c r="IO56" s="57"/>
      <c r="IP56" s="57"/>
      <c r="IQ56" s="57"/>
      <c r="IR56" s="57"/>
      <c r="IS56" s="57"/>
      <c r="IT56" s="57"/>
      <c r="IU56" s="57" t="s">
        <v>351</v>
      </c>
      <c r="IV56" s="57"/>
      <c r="IW56" s="57"/>
      <c r="IX56" s="57"/>
      <c r="IY56" s="57"/>
      <c r="IZ56" s="57"/>
      <c r="JA56" s="38"/>
      <c r="JB56" s="38"/>
      <c r="JC56" s="61"/>
      <c r="JD56" s="57"/>
      <c r="JE56" s="57"/>
      <c r="JF56" s="57"/>
      <c r="JG56" s="57"/>
      <c r="JH56" s="57"/>
      <c r="JI56" s="57"/>
      <c r="JJ56" s="57"/>
      <c r="JK56" s="57"/>
      <c r="JL56" s="57"/>
      <c r="JM56" s="57"/>
      <c r="JN56" s="57"/>
      <c r="JO56" s="57"/>
      <c r="JP56" s="57" t="s">
        <v>351</v>
      </c>
      <c r="JQ56" s="57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57"/>
      <c r="NT56" s="57"/>
      <c r="NU56" s="57"/>
      <c r="NV56" s="57"/>
      <c r="NW56" s="57" t="s">
        <v>351</v>
      </c>
      <c r="NX56" s="57" t="s">
        <v>351</v>
      </c>
      <c r="NY56" s="57" t="s">
        <v>351</v>
      </c>
      <c r="NZ56" s="57"/>
      <c r="OA56" s="57"/>
      <c r="OB56" s="57"/>
      <c r="OC56" s="57"/>
      <c r="OD56" s="57"/>
      <c r="OE56" s="57"/>
      <c r="OF56" s="57"/>
      <c r="OG56" s="57"/>
      <c r="OH56" s="57"/>
      <c r="OI56" s="38"/>
      <c r="OJ56" s="38"/>
      <c r="OK56" s="38"/>
      <c r="OL56" s="38"/>
      <c r="OM56" s="57"/>
      <c r="ON56" s="57"/>
      <c r="OO56" s="57"/>
      <c r="OP56" s="57"/>
      <c r="OQ56" s="57"/>
      <c r="OR56" s="57"/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/>
      <c r="PD56" s="57"/>
      <c r="PE56" s="38"/>
      <c r="PF56" s="38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38"/>
      <c r="PV56" s="38"/>
      <c r="PW56" s="38"/>
      <c r="PX56" s="38"/>
      <c r="PY56" s="38"/>
      <c r="PZ56" s="38"/>
      <c r="QA56" s="61"/>
      <c r="QB56" s="57"/>
      <c r="QC56" s="57"/>
      <c r="QD56" s="57"/>
      <c r="QE56" s="57"/>
      <c r="QF56" s="57"/>
      <c r="QG56" s="57"/>
      <c r="QH56" s="57"/>
      <c r="QI56" s="57" t="s">
        <v>351</v>
      </c>
      <c r="QJ56" s="57"/>
      <c r="QK56" s="57"/>
      <c r="QL56" s="57"/>
      <c r="QM56" s="57"/>
      <c r="QN56" s="57"/>
      <c r="QO56" s="57"/>
      <c r="QP56" s="38"/>
      <c r="QQ56" s="38"/>
      <c r="QR56" s="38"/>
      <c r="QS56" s="38"/>
      <c r="QT56" s="38"/>
      <c r="QU56" s="61"/>
      <c r="QV56" s="57"/>
      <c r="QW56" s="57" t="s">
        <v>351</v>
      </c>
      <c r="QX56" s="57"/>
      <c r="QY56" s="57" t="s">
        <v>351</v>
      </c>
      <c r="QZ56" s="57" t="s">
        <v>351</v>
      </c>
      <c r="RA56" s="57" t="s">
        <v>351</v>
      </c>
      <c r="RB56" s="57"/>
      <c r="RC56" s="57"/>
      <c r="RD56" s="57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61"/>
      <c r="RP56" s="57"/>
      <c r="RQ56" s="57"/>
      <c r="RR56" s="57"/>
      <c r="RS56" s="57"/>
      <c r="RT56" s="57"/>
      <c r="RU56" s="57"/>
      <c r="RV56" s="57"/>
      <c r="RW56" s="57" t="s">
        <v>351</v>
      </c>
      <c r="RX56" s="57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8"/>
      <c r="SJ56" s="38"/>
      <c r="SK56" s="38"/>
      <c r="SL56" s="38"/>
      <c r="SM56" s="61"/>
      <c r="SN56" s="57"/>
      <c r="SO56" s="57"/>
      <c r="SP56" s="57"/>
      <c r="SQ56" s="57"/>
      <c r="SR56" s="57"/>
      <c r="SS56" s="57"/>
      <c r="ST56" s="57"/>
      <c r="SU56" s="57"/>
      <c r="SV56" s="57"/>
      <c r="SW56" s="57"/>
      <c r="SX56" s="57"/>
      <c r="SY56" s="57"/>
      <c r="SZ56" s="57"/>
      <c r="TA56" s="57"/>
      <c r="TB56" s="57"/>
      <c r="TC56" s="57"/>
      <c r="TD56" s="57"/>
      <c r="TE56" s="38"/>
      <c r="TF56" s="38"/>
      <c r="TG56" s="37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8"/>
      <c r="TX56" s="38"/>
      <c r="TY56" s="38"/>
      <c r="TZ56" s="38"/>
      <c r="UA56" s="37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8"/>
      <c r="UR56" s="38"/>
      <c r="US56" s="38"/>
      <c r="UT56" s="38"/>
      <c r="UU56" s="37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8"/>
      <c r="VL56" s="38"/>
      <c r="VM56" s="38"/>
      <c r="VN56" s="38"/>
      <c r="VO56" s="37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8"/>
      <c r="WF56" s="38"/>
      <c r="WG56" s="38"/>
      <c r="WH56" s="38"/>
      <c r="WI56" s="37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8"/>
      <c r="WZ56" s="38"/>
      <c r="XA56" s="38"/>
      <c r="XB56" s="38"/>
      <c r="XC56" s="37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8"/>
      <c r="XT56" s="38"/>
      <c r="XU56" s="38"/>
      <c r="XV56" s="38"/>
      <c r="XW56" s="37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8"/>
      <c r="YN56" s="38"/>
      <c r="YO56" s="38"/>
      <c r="YP56" s="38"/>
      <c r="YQ56" s="37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8"/>
      <c r="ZH56" s="38"/>
      <c r="ZI56" s="38"/>
      <c r="ZJ56" s="38"/>
      <c r="ZK56" s="37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8"/>
      <c r="AAB56" s="38"/>
      <c r="AAC56" s="38"/>
      <c r="AAD56" s="38"/>
      <c r="AAE56" s="37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8"/>
      <c r="AAV56" s="38"/>
      <c r="AAW56" s="38"/>
      <c r="AAX56" s="38"/>
      <c r="AAY56" s="37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8"/>
      <c r="ABP56" s="38"/>
      <c r="ABQ56" s="38"/>
      <c r="ABR56" s="38"/>
      <c r="ABS56" s="37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8"/>
      <c r="ACJ56" s="38"/>
      <c r="ACK56" s="38"/>
      <c r="ACL56" s="38"/>
      <c r="ACM56" s="37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8"/>
      <c r="ADD56" s="38"/>
      <c r="ADE56" s="38"/>
      <c r="ADF56" s="38"/>
      <c r="ADG56" s="37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8"/>
      <c r="ADX56" s="38"/>
      <c r="ADY56" s="38"/>
      <c r="ADZ56" s="38"/>
      <c r="AEA56" s="37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8"/>
      <c r="AER56" s="38"/>
      <c r="AES56" s="38"/>
      <c r="AET56" s="38"/>
      <c r="AEU56" s="37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8"/>
      <c r="AFL56" s="38"/>
      <c r="AFM56" s="38"/>
      <c r="AFN56" s="38"/>
      <c r="AFO56" s="37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E56" s="38"/>
      <c r="AGF56" s="38"/>
      <c r="AGG56" s="38"/>
      <c r="AGH56" s="38"/>
      <c r="AGJ56" s="85" t="str">
        <f t="shared" si="509"/>
        <v/>
      </c>
      <c r="AGK56" s="85" t="str">
        <f t="shared" si="510"/>
        <v/>
      </c>
      <c r="AGL56" s="85" t="str">
        <f t="shared" si="511"/>
        <v/>
      </c>
      <c r="AGP56" s="36" t="str">
        <f t="shared" si="522"/>
        <v/>
      </c>
      <c r="AGQ56" s="36" t="str">
        <f t="shared" si="512"/>
        <v/>
      </c>
      <c r="AGR56" s="39" t="str">
        <f t="shared" si="523"/>
        <v/>
      </c>
      <c r="AGS56" s="36" t="str">
        <f t="shared" si="524"/>
        <v/>
      </c>
      <c r="AGT56" s="36" t="str">
        <f t="shared" si="513"/>
        <v/>
      </c>
      <c r="AGU56" s="39">
        <f t="shared" si="525"/>
        <v>11</v>
      </c>
      <c r="AGV56" s="36" t="str">
        <f t="shared" si="526"/>
        <v/>
      </c>
      <c r="AGW56" s="36" t="str">
        <f t="shared" si="514"/>
        <v/>
      </c>
      <c r="AGX56" s="39">
        <f t="shared" si="527"/>
        <v>5</v>
      </c>
      <c r="AGY56" s="36" t="str">
        <f t="shared" si="528"/>
        <v/>
      </c>
      <c r="AGZ56" s="36" t="str">
        <f t="shared" si="515"/>
        <v/>
      </c>
      <c r="AHA56" s="39">
        <f t="shared" si="529"/>
        <v>1</v>
      </c>
      <c r="AHB56" s="36" t="str">
        <f t="shared" si="530"/>
        <v/>
      </c>
      <c r="AHC56" s="36" t="str">
        <f t="shared" si="516"/>
        <v/>
      </c>
      <c r="AHD56" s="39">
        <f t="shared" si="531"/>
        <v>3</v>
      </c>
      <c r="AHE56" s="36" t="str">
        <f t="shared" si="532"/>
        <v/>
      </c>
      <c r="AHF56" s="36" t="str">
        <f t="shared" si="517"/>
        <v/>
      </c>
      <c r="AHG56" s="39">
        <f t="shared" si="533"/>
        <v>6</v>
      </c>
      <c r="AHH56" s="36" t="str">
        <f t="shared" si="534"/>
        <v/>
      </c>
      <c r="AHI56" s="36" t="str">
        <f t="shared" si="518"/>
        <v/>
      </c>
      <c r="AHJ56" s="39" t="str">
        <f t="shared" si="535"/>
        <v/>
      </c>
      <c r="AHK56" s="36" t="str">
        <f t="shared" si="536"/>
        <v/>
      </c>
      <c r="AHL56" s="36" t="str">
        <f t="shared" si="519"/>
        <v/>
      </c>
      <c r="AHM56" s="39" t="str">
        <f t="shared" si="537"/>
        <v/>
      </c>
      <c r="AHN56" s="36" t="str">
        <f t="shared" si="538"/>
        <v/>
      </c>
      <c r="AHO56" s="36" t="str">
        <f t="shared" si="520"/>
        <v/>
      </c>
      <c r="AHP56" s="39" t="str">
        <f t="shared" si="539"/>
        <v/>
      </c>
      <c r="AHQ56" s="36" t="str">
        <f t="shared" si="540"/>
        <v/>
      </c>
      <c r="AHR56" s="36" t="str">
        <f t="shared" si="521"/>
        <v/>
      </c>
      <c r="AHS56" s="39" t="str">
        <f t="shared" si="541"/>
        <v/>
      </c>
    </row>
    <row r="57" spans="1:922" s="5" customFormat="1" outlineLevel="1" x14ac:dyDescent="0.25">
      <c r="A57" s="96">
        <v>6</v>
      </c>
      <c r="B57" s="97" t="s">
        <v>304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 t="s">
        <v>351</v>
      </c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 t="s">
        <v>351</v>
      </c>
      <c r="CM57" s="57"/>
      <c r="CN57" s="57"/>
      <c r="CO57" s="57"/>
      <c r="CP57" s="57"/>
      <c r="CQ57" s="57" t="s">
        <v>351</v>
      </c>
      <c r="CR57" s="57"/>
      <c r="CS57" s="57"/>
      <c r="CT57" s="57"/>
      <c r="CU57" s="57" t="s">
        <v>351</v>
      </c>
      <c r="CV57" s="57" t="s">
        <v>351</v>
      </c>
      <c r="CW57" s="57"/>
      <c r="CX57" s="57"/>
      <c r="CY57" s="61"/>
      <c r="CZ57" s="57" t="s">
        <v>351</v>
      </c>
      <c r="DA57" s="57" t="s">
        <v>351</v>
      </c>
      <c r="DB57" s="57" t="s">
        <v>351</v>
      </c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61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61"/>
      <c r="FH57" s="57"/>
      <c r="FI57" s="57"/>
      <c r="FJ57" s="57"/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38"/>
      <c r="HN57" s="38"/>
      <c r="HO57" s="61"/>
      <c r="HP57" s="57"/>
      <c r="HQ57" s="57" t="s">
        <v>351</v>
      </c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38"/>
      <c r="II57" s="61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  <c r="IX57" s="57"/>
      <c r="IY57" s="57"/>
      <c r="IZ57" s="57"/>
      <c r="JA57" s="38"/>
      <c r="JB57" s="38"/>
      <c r="JC57" s="61"/>
      <c r="JD57" s="57"/>
      <c r="JE57" s="57"/>
      <c r="JF57" s="57"/>
      <c r="JG57" s="57"/>
      <c r="JH57" s="57"/>
      <c r="JI57" s="57"/>
      <c r="JJ57" s="57"/>
      <c r="JK57" s="57"/>
      <c r="JL57" s="57"/>
      <c r="JM57" s="57"/>
      <c r="JN57" s="57"/>
      <c r="JO57" s="57"/>
      <c r="JP57" s="57"/>
      <c r="JQ57" s="57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57"/>
      <c r="NT57" s="57"/>
      <c r="NU57" s="57"/>
      <c r="NV57" s="57"/>
      <c r="NW57" s="57"/>
      <c r="NX57" s="57"/>
      <c r="NY57" s="57"/>
      <c r="NZ57" s="57"/>
      <c r="OA57" s="57"/>
      <c r="OB57" s="57"/>
      <c r="OC57" s="57"/>
      <c r="OD57" s="57"/>
      <c r="OE57" s="57"/>
      <c r="OF57" s="57"/>
      <c r="OG57" s="57"/>
      <c r="OH57" s="57"/>
      <c r="OI57" s="38"/>
      <c r="OJ57" s="38"/>
      <c r="OK57" s="38"/>
      <c r="OL57" s="38"/>
      <c r="OM57" s="57"/>
      <c r="ON57" s="57"/>
      <c r="OO57" s="57"/>
      <c r="OP57" s="57"/>
      <c r="OQ57" s="57"/>
      <c r="OR57" s="57"/>
      <c r="OS57" s="57"/>
      <c r="OT57" s="57"/>
      <c r="OU57" s="57"/>
      <c r="OV57" s="57"/>
      <c r="OW57" s="57"/>
      <c r="OX57" s="57"/>
      <c r="OY57" s="57"/>
      <c r="OZ57" s="57"/>
      <c r="PA57" s="57"/>
      <c r="PB57" s="57"/>
      <c r="PC57" s="57"/>
      <c r="PD57" s="57"/>
      <c r="PE57" s="38"/>
      <c r="PF57" s="38"/>
      <c r="PG57" s="57"/>
      <c r="PH57" s="57"/>
      <c r="PI57" s="57"/>
      <c r="PJ57" s="57"/>
      <c r="PK57" s="57"/>
      <c r="PL57" s="57"/>
      <c r="PM57" s="57"/>
      <c r="PN57" s="57"/>
      <c r="PO57" s="57"/>
      <c r="PP57" s="57"/>
      <c r="PQ57" s="57"/>
      <c r="PR57" s="57"/>
      <c r="PS57" s="57"/>
      <c r="PT57" s="57"/>
      <c r="PU57" s="38"/>
      <c r="PV57" s="38"/>
      <c r="PW57" s="38"/>
      <c r="PX57" s="38"/>
      <c r="PY57" s="38"/>
      <c r="PZ57" s="38"/>
      <c r="QA57" s="61"/>
      <c r="QB57" s="57"/>
      <c r="QC57" s="57"/>
      <c r="QD57" s="57"/>
      <c r="QE57" s="57"/>
      <c r="QF57" s="57"/>
      <c r="QG57" s="57"/>
      <c r="QH57" s="57"/>
      <c r="QI57" s="57"/>
      <c r="QJ57" s="57"/>
      <c r="QK57" s="57"/>
      <c r="QL57" s="57"/>
      <c r="QM57" s="57"/>
      <c r="QN57" s="57"/>
      <c r="QO57" s="57"/>
      <c r="QP57" s="38"/>
      <c r="QQ57" s="38"/>
      <c r="QR57" s="38"/>
      <c r="QS57" s="38"/>
      <c r="QT57" s="38"/>
      <c r="QU57" s="61"/>
      <c r="QV57" s="57"/>
      <c r="QW57" s="57" t="s">
        <v>351</v>
      </c>
      <c r="QX57" s="57"/>
      <c r="QY57" s="57"/>
      <c r="QZ57" s="57"/>
      <c r="RA57" s="57"/>
      <c r="RB57" s="57"/>
      <c r="RC57" s="57"/>
      <c r="RD57" s="57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61"/>
      <c r="RP57" s="57"/>
      <c r="RQ57" s="57"/>
      <c r="RR57" s="57"/>
      <c r="RS57" s="57"/>
      <c r="RT57" s="57"/>
      <c r="RU57" s="57"/>
      <c r="RV57" s="57"/>
      <c r="RW57" s="57"/>
      <c r="RX57" s="57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8"/>
      <c r="SJ57" s="38"/>
      <c r="SK57" s="38"/>
      <c r="SL57" s="38"/>
      <c r="SM57" s="61"/>
      <c r="SN57" s="57"/>
      <c r="SO57" s="57"/>
      <c r="SP57" s="57"/>
      <c r="SQ57" s="57"/>
      <c r="SR57" s="57"/>
      <c r="SS57" s="57"/>
      <c r="ST57" s="57"/>
      <c r="SU57" s="57"/>
      <c r="SV57" s="57"/>
      <c r="SW57" s="57"/>
      <c r="SX57" s="57"/>
      <c r="SY57" s="57"/>
      <c r="SZ57" s="57"/>
      <c r="TA57" s="57"/>
      <c r="TB57" s="57"/>
      <c r="TC57" s="57"/>
      <c r="TD57" s="57" t="s">
        <v>351</v>
      </c>
      <c r="TE57" s="38"/>
      <c r="TF57" s="38"/>
      <c r="TG57" s="37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8"/>
      <c r="TX57" s="38"/>
      <c r="TY57" s="38"/>
      <c r="TZ57" s="38"/>
      <c r="UA57" s="37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8"/>
      <c r="UR57" s="38"/>
      <c r="US57" s="38"/>
      <c r="UT57" s="38"/>
      <c r="UU57" s="37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8"/>
      <c r="VL57" s="38"/>
      <c r="VM57" s="38"/>
      <c r="VN57" s="38"/>
      <c r="VO57" s="37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8"/>
      <c r="WF57" s="38"/>
      <c r="WG57" s="38"/>
      <c r="WH57" s="38"/>
      <c r="WI57" s="37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8"/>
      <c r="WZ57" s="38"/>
      <c r="XA57" s="38"/>
      <c r="XB57" s="38"/>
      <c r="XC57" s="37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8"/>
      <c r="XT57" s="38"/>
      <c r="XU57" s="38"/>
      <c r="XV57" s="38"/>
      <c r="XW57" s="37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8"/>
      <c r="YN57" s="38"/>
      <c r="YO57" s="38"/>
      <c r="YP57" s="38"/>
      <c r="YQ57" s="37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8"/>
      <c r="ZH57" s="38"/>
      <c r="ZI57" s="38"/>
      <c r="ZJ57" s="38"/>
      <c r="ZK57" s="37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8"/>
      <c r="AAB57" s="38"/>
      <c r="AAC57" s="38"/>
      <c r="AAD57" s="38"/>
      <c r="AAE57" s="37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8"/>
      <c r="AAV57" s="38"/>
      <c r="AAW57" s="38"/>
      <c r="AAX57" s="38"/>
      <c r="AAY57" s="37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8"/>
      <c r="ABP57" s="38"/>
      <c r="ABQ57" s="38"/>
      <c r="ABR57" s="38"/>
      <c r="ABS57" s="37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8"/>
      <c r="ACJ57" s="38"/>
      <c r="ACK57" s="38"/>
      <c r="ACL57" s="38"/>
      <c r="ACM57" s="37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8"/>
      <c r="ADD57" s="38"/>
      <c r="ADE57" s="38"/>
      <c r="ADF57" s="38"/>
      <c r="ADG57" s="37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8"/>
      <c r="ADX57" s="38"/>
      <c r="ADY57" s="38"/>
      <c r="ADZ57" s="38"/>
      <c r="AEA57" s="37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8"/>
      <c r="AER57" s="38"/>
      <c r="AES57" s="38"/>
      <c r="AET57" s="38"/>
      <c r="AEU57" s="37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8"/>
      <c r="AFL57" s="38"/>
      <c r="AFM57" s="38"/>
      <c r="AFN57" s="38"/>
      <c r="AFO57" s="37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E57" s="38"/>
      <c r="AGF57" s="38"/>
      <c r="AGG57" s="38"/>
      <c r="AGH57" s="38"/>
      <c r="AGJ57" s="85" t="str">
        <f t="shared" si="509"/>
        <v/>
      </c>
      <c r="AGK57" s="85" t="str">
        <f t="shared" si="510"/>
        <v/>
      </c>
      <c r="AGL57" s="85" t="str">
        <f t="shared" si="511"/>
        <v/>
      </c>
      <c r="AGP57" s="36" t="str">
        <f t="shared" si="522"/>
        <v/>
      </c>
      <c r="AGQ57" s="36" t="str">
        <f t="shared" si="512"/>
        <v/>
      </c>
      <c r="AGR57" s="39">
        <f t="shared" si="523"/>
        <v>2</v>
      </c>
      <c r="AGS57" s="36" t="str">
        <f t="shared" si="524"/>
        <v/>
      </c>
      <c r="AGT57" s="36" t="str">
        <f t="shared" si="513"/>
        <v/>
      </c>
      <c r="AGU57" s="39">
        <f t="shared" si="525"/>
        <v>6</v>
      </c>
      <c r="AGV57" s="36" t="str">
        <f t="shared" si="526"/>
        <v/>
      </c>
      <c r="AGW57" s="36" t="str">
        <f t="shared" si="514"/>
        <v/>
      </c>
      <c r="AGX57" s="39">
        <f t="shared" si="527"/>
        <v>1</v>
      </c>
      <c r="AGY57" s="36" t="str">
        <f t="shared" si="528"/>
        <v/>
      </c>
      <c r="AGZ57" s="36" t="str">
        <f t="shared" si="515"/>
        <v/>
      </c>
      <c r="AHA57" s="39" t="str">
        <f t="shared" si="529"/>
        <v/>
      </c>
      <c r="AHB57" s="36" t="str">
        <f t="shared" si="530"/>
        <v/>
      </c>
      <c r="AHC57" s="36" t="str">
        <f t="shared" si="516"/>
        <v/>
      </c>
      <c r="AHD57" s="39" t="str">
        <f t="shared" si="531"/>
        <v/>
      </c>
      <c r="AHE57" s="36" t="str">
        <f t="shared" si="532"/>
        <v/>
      </c>
      <c r="AHF57" s="36" t="str">
        <f t="shared" si="517"/>
        <v/>
      </c>
      <c r="AHG57" s="39">
        <f t="shared" si="533"/>
        <v>2</v>
      </c>
      <c r="AHH57" s="36" t="str">
        <f t="shared" si="534"/>
        <v/>
      </c>
      <c r="AHI57" s="36" t="str">
        <f t="shared" si="518"/>
        <v/>
      </c>
      <c r="AHJ57" s="39" t="str">
        <f t="shared" si="535"/>
        <v/>
      </c>
      <c r="AHK57" s="36" t="str">
        <f t="shared" si="536"/>
        <v/>
      </c>
      <c r="AHL57" s="36" t="str">
        <f t="shared" si="519"/>
        <v/>
      </c>
      <c r="AHM57" s="39" t="str">
        <f t="shared" si="537"/>
        <v/>
      </c>
      <c r="AHN57" s="36" t="str">
        <f t="shared" si="538"/>
        <v/>
      </c>
      <c r="AHO57" s="36" t="str">
        <f t="shared" si="520"/>
        <v/>
      </c>
      <c r="AHP57" s="39" t="str">
        <f t="shared" si="539"/>
        <v/>
      </c>
      <c r="AHQ57" s="36" t="str">
        <f t="shared" si="540"/>
        <v/>
      </c>
      <c r="AHR57" s="36" t="str">
        <f t="shared" si="521"/>
        <v/>
      </c>
      <c r="AHS57" s="39" t="str">
        <f t="shared" si="541"/>
        <v/>
      </c>
    </row>
    <row r="58" spans="1:922" s="5" customFormat="1" outlineLevel="1" x14ac:dyDescent="0.25">
      <c r="A58" s="96"/>
      <c r="B58" s="98" t="s">
        <v>305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 t="s">
        <v>351</v>
      </c>
      <c r="CR58" s="57"/>
      <c r="CS58" s="57"/>
      <c r="CT58" s="57"/>
      <c r="CU58" s="57"/>
      <c r="CV58" s="57"/>
      <c r="CW58" s="57"/>
      <c r="CX58" s="57"/>
      <c r="CY58" s="61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/>
      <c r="ED58" s="57"/>
      <c r="EE58" s="57"/>
      <c r="EF58" s="57"/>
      <c r="EG58" s="57"/>
      <c r="EH58" s="57"/>
      <c r="EI58" s="57"/>
      <c r="EJ58" s="57"/>
      <c r="EK58" s="57"/>
      <c r="EL58" s="38"/>
      <c r="EM58" s="61"/>
      <c r="EN58" s="57"/>
      <c r="EO58" s="57" t="s">
        <v>351</v>
      </c>
      <c r="EP58" s="57" t="s">
        <v>351</v>
      </c>
      <c r="EQ58" s="57"/>
      <c r="ER58" s="57" t="s">
        <v>351</v>
      </c>
      <c r="ES58" s="57" t="s">
        <v>351</v>
      </c>
      <c r="ET58" s="57" t="s">
        <v>351</v>
      </c>
      <c r="EU58" s="57"/>
      <c r="EV58" s="57" t="s">
        <v>351</v>
      </c>
      <c r="EW58" s="57" t="s">
        <v>351</v>
      </c>
      <c r="EX58" s="57"/>
      <c r="EY58" s="57"/>
      <c r="EZ58" s="57" t="s">
        <v>351</v>
      </c>
      <c r="FA58" s="57"/>
      <c r="FB58" s="57"/>
      <c r="FC58" s="57"/>
      <c r="FD58" s="57"/>
      <c r="FE58" s="57" t="s">
        <v>351</v>
      </c>
      <c r="FF58" s="57"/>
      <c r="FG58" s="61"/>
      <c r="FH58" s="57"/>
      <c r="FI58" s="57"/>
      <c r="FJ58" s="57"/>
      <c r="FK58" s="57"/>
      <c r="FL58" s="57"/>
      <c r="FM58" s="57"/>
      <c r="FN58" s="57"/>
      <c r="FO58" s="57"/>
      <c r="FP58" s="57"/>
      <c r="FQ58" s="57"/>
      <c r="FR58" s="57"/>
      <c r="FS58" s="57"/>
      <c r="FT58" s="57"/>
      <c r="FU58" s="57"/>
      <c r="FV58" s="57"/>
      <c r="FW58" s="57"/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/>
      <c r="HH58" s="57"/>
      <c r="HI58" s="57"/>
      <c r="HJ58" s="57"/>
      <c r="HK58" s="57"/>
      <c r="HL58" s="57"/>
      <c r="HM58" s="38"/>
      <c r="HN58" s="38"/>
      <c r="HO58" s="61"/>
      <c r="HP58" s="57"/>
      <c r="HQ58" s="57"/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38"/>
      <c r="II58" s="61"/>
      <c r="IJ58" s="57"/>
      <c r="IK58" s="57"/>
      <c r="IL58" s="57"/>
      <c r="IM58" s="57"/>
      <c r="IN58" s="57"/>
      <c r="IO58" s="57"/>
      <c r="IP58" s="57"/>
      <c r="IQ58" s="57"/>
      <c r="IR58" s="57"/>
      <c r="IS58" s="57"/>
      <c r="IT58" s="57"/>
      <c r="IU58" s="57"/>
      <c r="IV58" s="57"/>
      <c r="IW58" s="57"/>
      <c r="IX58" s="57"/>
      <c r="IY58" s="57"/>
      <c r="IZ58" s="57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57"/>
      <c r="NT58" s="57"/>
      <c r="NU58" s="57"/>
      <c r="NV58" s="57"/>
      <c r="NW58" s="57"/>
      <c r="NX58" s="57"/>
      <c r="NY58" s="57"/>
      <c r="NZ58" s="57"/>
      <c r="OA58" s="57"/>
      <c r="OB58" s="57"/>
      <c r="OC58" s="57"/>
      <c r="OD58" s="57"/>
      <c r="OE58" s="57"/>
      <c r="OF58" s="57"/>
      <c r="OG58" s="57"/>
      <c r="OH58" s="57"/>
      <c r="OI58" s="38"/>
      <c r="OJ58" s="38"/>
      <c r="OK58" s="38"/>
      <c r="OL58" s="38"/>
      <c r="OM58" s="57"/>
      <c r="ON58" s="57"/>
      <c r="OO58" s="57"/>
      <c r="OP58" s="57"/>
      <c r="OQ58" s="57"/>
      <c r="OR58" s="57" t="s">
        <v>351</v>
      </c>
      <c r="OS58" s="57"/>
      <c r="OT58" s="57"/>
      <c r="OU58" s="57"/>
      <c r="OV58" s="57" t="s">
        <v>351</v>
      </c>
      <c r="OW58" s="57"/>
      <c r="OX58" s="57"/>
      <c r="OY58" s="57"/>
      <c r="OZ58" s="57"/>
      <c r="PA58" s="57"/>
      <c r="PB58" s="57"/>
      <c r="PC58" s="57"/>
      <c r="PD58" s="57"/>
      <c r="PE58" s="38"/>
      <c r="PF58" s="38"/>
      <c r="PG58" s="57"/>
      <c r="PH58" s="57"/>
      <c r="PI58" s="57"/>
      <c r="PJ58" s="57"/>
      <c r="PK58" s="57"/>
      <c r="PL58" s="57"/>
      <c r="PM58" s="57"/>
      <c r="PN58" s="57"/>
      <c r="PO58" s="57"/>
      <c r="PP58" s="57"/>
      <c r="PQ58" s="57"/>
      <c r="PR58" s="57"/>
      <c r="PS58" s="57"/>
      <c r="PT58" s="57"/>
      <c r="PU58" s="38"/>
      <c r="PV58" s="38"/>
      <c r="PW58" s="38"/>
      <c r="PX58" s="38"/>
      <c r="PY58" s="38"/>
      <c r="PZ58" s="38"/>
      <c r="QA58" s="61"/>
      <c r="QB58" s="57"/>
      <c r="QC58" s="57"/>
      <c r="QD58" s="57"/>
      <c r="QE58" s="57"/>
      <c r="QF58" s="57"/>
      <c r="QG58" s="57"/>
      <c r="QH58" s="57"/>
      <c r="QI58" s="57"/>
      <c r="QJ58" s="57"/>
      <c r="QK58" s="57"/>
      <c r="QL58" s="57"/>
      <c r="QM58" s="57"/>
      <c r="QN58" s="57"/>
      <c r="QO58" s="57"/>
      <c r="QP58" s="38"/>
      <c r="QQ58" s="38"/>
      <c r="QR58" s="38"/>
      <c r="QS58" s="38"/>
      <c r="QT58" s="38"/>
      <c r="QU58" s="61"/>
      <c r="QV58" s="57"/>
      <c r="QW58" s="57"/>
      <c r="QX58" s="57"/>
      <c r="QY58" s="57"/>
      <c r="QZ58" s="57"/>
      <c r="RA58" s="57"/>
      <c r="RB58" s="57"/>
      <c r="RC58" s="57"/>
      <c r="RD58" s="57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8"/>
      <c r="SJ58" s="38"/>
      <c r="SK58" s="38"/>
      <c r="SL58" s="38"/>
      <c r="SM58" s="61"/>
      <c r="SN58" s="57"/>
      <c r="SO58" s="57"/>
      <c r="SP58" s="57"/>
      <c r="SQ58" s="57"/>
      <c r="SR58" s="57"/>
      <c r="SS58" s="57"/>
      <c r="ST58" s="57"/>
      <c r="SU58" s="57"/>
      <c r="SV58" s="57"/>
      <c r="SW58" s="57"/>
      <c r="SX58" s="57"/>
      <c r="SY58" s="57"/>
      <c r="SZ58" s="57"/>
      <c r="TA58" s="57"/>
      <c r="TB58" s="57"/>
      <c r="TC58" s="57"/>
      <c r="TD58" s="57"/>
      <c r="TE58" s="38"/>
      <c r="TF58" s="38"/>
      <c r="TG58" s="37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8"/>
      <c r="TX58" s="38"/>
      <c r="TY58" s="38"/>
      <c r="TZ58" s="38"/>
      <c r="UA58" s="37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8"/>
      <c r="UR58" s="38"/>
      <c r="US58" s="38"/>
      <c r="UT58" s="38"/>
      <c r="UU58" s="37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8"/>
      <c r="VL58" s="38"/>
      <c r="VM58" s="38"/>
      <c r="VN58" s="38"/>
      <c r="VO58" s="37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8"/>
      <c r="WF58" s="38"/>
      <c r="WG58" s="38"/>
      <c r="WH58" s="38"/>
      <c r="WI58" s="37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8"/>
      <c r="WZ58" s="38"/>
      <c r="XA58" s="38"/>
      <c r="XB58" s="38"/>
      <c r="XC58" s="37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8"/>
      <c r="XT58" s="38"/>
      <c r="XU58" s="38"/>
      <c r="XV58" s="38"/>
      <c r="XW58" s="37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8"/>
      <c r="YN58" s="38"/>
      <c r="YO58" s="38"/>
      <c r="YP58" s="38"/>
      <c r="YQ58" s="37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8"/>
      <c r="ZH58" s="38"/>
      <c r="ZI58" s="38"/>
      <c r="ZJ58" s="38"/>
      <c r="ZK58" s="37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8"/>
      <c r="AAB58" s="38"/>
      <c r="AAC58" s="38"/>
      <c r="AAD58" s="38"/>
      <c r="AAE58" s="37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8"/>
      <c r="AAV58" s="38"/>
      <c r="AAW58" s="38"/>
      <c r="AAX58" s="38"/>
      <c r="AAY58" s="37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8"/>
      <c r="ABP58" s="38"/>
      <c r="ABQ58" s="38"/>
      <c r="ABR58" s="38"/>
      <c r="ABS58" s="37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8"/>
      <c r="ACJ58" s="38"/>
      <c r="ACK58" s="38"/>
      <c r="ACL58" s="38"/>
      <c r="ACM58" s="37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8"/>
      <c r="ADD58" s="38"/>
      <c r="ADE58" s="38"/>
      <c r="ADF58" s="38"/>
      <c r="ADG58" s="37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8"/>
      <c r="ADX58" s="38"/>
      <c r="ADY58" s="38"/>
      <c r="ADZ58" s="38"/>
      <c r="AEA58" s="37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8"/>
      <c r="AER58" s="38"/>
      <c r="AES58" s="38"/>
      <c r="AET58" s="38"/>
      <c r="AEU58" s="37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8"/>
      <c r="AFL58" s="38"/>
      <c r="AFM58" s="38"/>
      <c r="AFN58" s="38"/>
      <c r="AFO58" s="37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E58" s="38"/>
      <c r="AGF58" s="38"/>
      <c r="AGG58" s="38"/>
      <c r="AGH58" s="38"/>
      <c r="AGJ58" s="85" t="str">
        <f t="shared" si="509"/>
        <v/>
      </c>
      <c r="AGK58" s="85" t="str">
        <f t="shared" si="510"/>
        <v/>
      </c>
      <c r="AGL58" s="85" t="str">
        <f t="shared" si="511"/>
        <v/>
      </c>
      <c r="AGP58" s="36" t="str">
        <f t="shared" si="522"/>
        <v/>
      </c>
      <c r="AGQ58" s="36" t="str">
        <f t="shared" si="512"/>
        <v/>
      </c>
      <c r="AGR58" s="39" t="str">
        <f t="shared" si="523"/>
        <v/>
      </c>
      <c r="AGS58" s="36" t="str">
        <f t="shared" si="524"/>
        <v/>
      </c>
      <c r="AGT58" s="36" t="str">
        <f t="shared" si="513"/>
        <v/>
      </c>
      <c r="AGU58" s="39">
        <f t="shared" si="525"/>
        <v>10</v>
      </c>
      <c r="AGV58" s="36" t="str">
        <f t="shared" si="526"/>
        <v/>
      </c>
      <c r="AGW58" s="36" t="str">
        <f t="shared" si="514"/>
        <v/>
      </c>
      <c r="AGX58" s="39" t="str">
        <f t="shared" si="527"/>
        <v/>
      </c>
      <c r="AGY58" s="36" t="str">
        <f t="shared" si="528"/>
        <v/>
      </c>
      <c r="AGZ58" s="36" t="str">
        <f t="shared" si="515"/>
        <v/>
      </c>
      <c r="AHA58" s="39" t="str">
        <f t="shared" si="529"/>
        <v/>
      </c>
      <c r="AHB58" s="36" t="str">
        <f t="shared" si="530"/>
        <v/>
      </c>
      <c r="AHC58" s="36" t="str">
        <f t="shared" si="516"/>
        <v/>
      </c>
      <c r="AHD58" s="39">
        <f t="shared" si="531"/>
        <v>2</v>
      </c>
      <c r="AHE58" s="36" t="str">
        <f t="shared" si="532"/>
        <v/>
      </c>
      <c r="AHF58" s="36" t="str">
        <f t="shared" si="517"/>
        <v/>
      </c>
      <c r="AHG58" s="39" t="str">
        <f t="shared" si="533"/>
        <v/>
      </c>
      <c r="AHH58" s="36" t="str">
        <f t="shared" si="534"/>
        <v/>
      </c>
      <c r="AHI58" s="36" t="str">
        <f t="shared" si="518"/>
        <v/>
      </c>
      <c r="AHJ58" s="39" t="str">
        <f t="shared" si="535"/>
        <v/>
      </c>
      <c r="AHK58" s="36" t="str">
        <f t="shared" si="536"/>
        <v/>
      </c>
      <c r="AHL58" s="36" t="str">
        <f t="shared" si="519"/>
        <v/>
      </c>
      <c r="AHM58" s="39" t="str">
        <f t="shared" si="537"/>
        <v/>
      </c>
      <c r="AHN58" s="36" t="str">
        <f t="shared" si="538"/>
        <v/>
      </c>
      <c r="AHO58" s="36" t="str">
        <f t="shared" si="520"/>
        <v/>
      </c>
      <c r="AHP58" s="39" t="str">
        <f t="shared" si="539"/>
        <v/>
      </c>
      <c r="AHQ58" s="36" t="str">
        <f t="shared" si="540"/>
        <v/>
      </c>
      <c r="AHR58" s="36" t="str">
        <f t="shared" si="521"/>
        <v/>
      </c>
      <c r="AHS58" s="39" t="str">
        <f t="shared" si="541"/>
        <v/>
      </c>
    </row>
    <row r="59" spans="1:922" s="5" customFormat="1" outlineLevel="1" x14ac:dyDescent="0.25">
      <c r="A59" s="96">
        <f t="shared" ref="A59:A73" si="542">A58+1</f>
        <v>1</v>
      </c>
      <c r="B59" s="97" t="s">
        <v>354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/>
      <c r="P59" s="57"/>
      <c r="Q59" s="57"/>
      <c r="R59" s="57"/>
      <c r="S59" s="57"/>
      <c r="T59" s="57"/>
      <c r="U59" s="57"/>
      <c r="V59" s="38"/>
      <c r="W59" s="61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38"/>
      <c r="AQ59" s="61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38"/>
      <c r="BK59" s="61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38"/>
      <c r="CE59" s="61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61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61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61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/>
      <c r="HL59" s="57"/>
      <c r="HM59" s="38"/>
      <c r="HN59" s="38"/>
      <c r="HO59" s="61"/>
      <c r="HP59" s="57"/>
      <c r="HQ59" s="57"/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38"/>
      <c r="II59" s="61"/>
      <c r="IJ59" s="57"/>
      <c r="IK59" s="57"/>
      <c r="IL59" s="57"/>
      <c r="IM59" s="57"/>
      <c r="IN59" s="57"/>
      <c r="IO59" s="57"/>
      <c r="IP59" s="57"/>
      <c r="IQ59" s="57"/>
      <c r="IR59" s="57"/>
      <c r="IS59" s="57"/>
      <c r="IT59" s="57"/>
      <c r="IU59" s="57"/>
      <c r="IV59" s="57"/>
      <c r="IW59" s="57"/>
      <c r="IX59" s="57"/>
      <c r="IY59" s="57"/>
      <c r="IZ59" s="57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57" t="s">
        <v>359</v>
      </c>
      <c r="NT59" s="57"/>
      <c r="NU59" s="57"/>
      <c r="NV59" s="57"/>
      <c r="NW59" s="57" t="s">
        <v>359</v>
      </c>
      <c r="NX59" s="57" t="s">
        <v>359</v>
      </c>
      <c r="NY59" s="57" t="s">
        <v>359</v>
      </c>
      <c r="NZ59" s="57" t="s">
        <v>359</v>
      </c>
      <c r="OA59" s="57" t="s">
        <v>359</v>
      </c>
      <c r="OB59" s="57" t="s">
        <v>359</v>
      </c>
      <c r="OC59" s="57"/>
      <c r="OD59" s="57"/>
      <c r="OE59" s="57" t="s">
        <v>359</v>
      </c>
      <c r="OF59" s="57" t="s">
        <v>359</v>
      </c>
      <c r="OG59" s="57"/>
      <c r="OH59" s="57"/>
      <c r="OI59" s="38"/>
      <c r="OJ59" s="38"/>
      <c r="OK59" s="38"/>
      <c r="OL59" s="38"/>
      <c r="OM59" s="57"/>
      <c r="ON59" s="57"/>
      <c r="OO59" s="57"/>
      <c r="OP59" s="57"/>
      <c r="OQ59" s="57"/>
      <c r="OR59" s="57"/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/>
      <c r="PD59" s="57"/>
      <c r="PE59" s="38"/>
      <c r="PF59" s="38"/>
      <c r="PG59" s="57"/>
      <c r="PH59" s="57"/>
      <c r="PI59" s="57"/>
      <c r="PJ59" s="57"/>
      <c r="PK59" s="57"/>
      <c r="PL59" s="57"/>
      <c r="PM59" s="57"/>
      <c r="PN59" s="57"/>
      <c r="PO59" s="57"/>
      <c r="PP59" s="57"/>
      <c r="PQ59" s="57"/>
      <c r="PR59" s="57"/>
      <c r="PS59" s="57"/>
      <c r="PT59" s="57"/>
      <c r="PU59" s="38"/>
      <c r="PV59" s="38"/>
      <c r="PW59" s="38"/>
      <c r="PX59" s="38"/>
      <c r="PY59" s="38"/>
      <c r="PZ59" s="38"/>
      <c r="QA59" s="61"/>
      <c r="QB59" s="57"/>
      <c r="QC59" s="57"/>
      <c r="QD59" s="57"/>
      <c r="QE59" s="57"/>
      <c r="QF59" s="57"/>
      <c r="QG59" s="57"/>
      <c r="QH59" s="57"/>
      <c r="QI59" s="57"/>
      <c r="QJ59" s="57"/>
      <c r="QK59" s="57"/>
      <c r="QL59" s="57"/>
      <c r="QM59" s="57"/>
      <c r="QN59" s="57"/>
      <c r="QO59" s="57"/>
      <c r="QP59" s="38"/>
      <c r="QQ59" s="38"/>
      <c r="QR59" s="38"/>
      <c r="QS59" s="38"/>
      <c r="QT59" s="38"/>
      <c r="QU59" s="61"/>
      <c r="QV59" s="57"/>
      <c r="QW59" s="57"/>
      <c r="QX59" s="57"/>
      <c r="QY59" s="57"/>
      <c r="QZ59" s="57"/>
      <c r="RA59" s="57"/>
      <c r="RB59" s="57"/>
      <c r="RC59" s="57"/>
      <c r="RD59" s="57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8"/>
      <c r="SJ59" s="38"/>
      <c r="SK59" s="38"/>
      <c r="SL59" s="38"/>
      <c r="SM59" s="61"/>
      <c r="SN59" s="57"/>
      <c r="SO59" s="57"/>
      <c r="SP59" s="57"/>
      <c r="SQ59" s="57"/>
      <c r="SR59" s="57"/>
      <c r="SS59" s="57"/>
      <c r="ST59" s="57"/>
      <c r="SU59" s="57"/>
      <c r="SV59" s="57"/>
      <c r="SW59" s="57"/>
      <c r="SX59" s="57"/>
      <c r="SY59" s="57"/>
      <c r="SZ59" s="57"/>
      <c r="TA59" s="57"/>
      <c r="TB59" s="57"/>
      <c r="TC59" s="57"/>
      <c r="TD59" s="57"/>
      <c r="TE59" s="38"/>
      <c r="TF59" s="38"/>
      <c r="TG59" s="37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8"/>
      <c r="TX59" s="38"/>
      <c r="TY59" s="38"/>
      <c r="TZ59" s="38"/>
      <c r="UA59" s="37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8"/>
      <c r="UR59" s="38"/>
      <c r="US59" s="38"/>
      <c r="UT59" s="38"/>
      <c r="UU59" s="37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8"/>
      <c r="VL59" s="38"/>
      <c r="VM59" s="38"/>
      <c r="VN59" s="38"/>
      <c r="VO59" s="37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8"/>
      <c r="WF59" s="38"/>
      <c r="WG59" s="38"/>
      <c r="WH59" s="38"/>
      <c r="WI59" s="37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8"/>
      <c r="WZ59" s="38"/>
      <c r="XA59" s="38"/>
      <c r="XB59" s="38"/>
      <c r="XC59" s="37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8"/>
      <c r="XT59" s="38"/>
      <c r="XU59" s="38"/>
      <c r="XV59" s="38"/>
      <c r="XW59" s="37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8"/>
      <c r="YN59" s="38"/>
      <c r="YO59" s="38"/>
      <c r="YP59" s="38"/>
      <c r="YQ59" s="37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8"/>
      <c r="ZH59" s="38"/>
      <c r="ZI59" s="38"/>
      <c r="ZJ59" s="38"/>
      <c r="ZK59" s="37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8"/>
      <c r="AAB59" s="38"/>
      <c r="AAC59" s="38"/>
      <c r="AAD59" s="38"/>
      <c r="AAE59" s="37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8"/>
      <c r="AAV59" s="38"/>
      <c r="AAW59" s="38"/>
      <c r="AAX59" s="38"/>
      <c r="AAY59" s="37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8"/>
      <c r="ABP59" s="38"/>
      <c r="ABQ59" s="38"/>
      <c r="ABR59" s="38"/>
      <c r="ABS59" s="37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8"/>
      <c r="ACJ59" s="38"/>
      <c r="ACK59" s="38"/>
      <c r="ACL59" s="38"/>
      <c r="ACM59" s="37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8"/>
      <c r="ADD59" s="38"/>
      <c r="ADE59" s="38"/>
      <c r="ADF59" s="38"/>
      <c r="ADG59" s="37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8"/>
      <c r="ADX59" s="38"/>
      <c r="ADY59" s="38"/>
      <c r="ADZ59" s="38"/>
      <c r="AEA59" s="37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8"/>
      <c r="AER59" s="38"/>
      <c r="AES59" s="38"/>
      <c r="AET59" s="38"/>
      <c r="AEU59" s="37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8"/>
      <c r="AFL59" s="38"/>
      <c r="AFM59" s="38"/>
      <c r="AFN59" s="38"/>
      <c r="AFO59" s="37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E59" s="38"/>
      <c r="AGF59" s="38"/>
      <c r="AGG59" s="38"/>
      <c r="AGH59" s="38"/>
      <c r="AGJ59" s="85" t="str">
        <f t="shared" si="509"/>
        <v/>
      </c>
      <c r="AGK59" s="85" t="str">
        <f t="shared" si="510"/>
        <v/>
      </c>
      <c r="AGL59" s="85" t="str">
        <f t="shared" si="511"/>
        <v/>
      </c>
      <c r="AGP59" s="36" t="str">
        <f t="shared" si="522"/>
        <v/>
      </c>
      <c r="AGQ59" s="36" t="str">
        <f t="shared" si="512"/>
        <v/>
      </c>
      <c r="AGR59" s="39" t="str">
        <f t="shared" si="523"/>
        <v/>
      </c>
      <c r="AGS59" s="36" t="str">
        <f t="shared" si="524"/>
        <v/>
      </c>
      <c r="AGT59" s="36" t="str">
        <f t="shared" si="513"/>
        <v/>
      </c>
      <c r="AGU59" s="39" t="str">
        <f t="shared" si="525"/>
        <v/>
      </c>
      <c r="AGV59" s="36" t="str">
        <f t="shared" si="526"/>
        <v/>
      </c>
      <c r="AGW59" s="36" t="str">
        <f t="shared" si="514"/>
        <v/>
      </c>
      <c r="AGX59" s="39" t="str">
        <f t="shared" si="527"/>
        <v/>
      </c>
      <c r="AGY59" s="36" t="str">
        <f t="shared" si="528"/>
        <v/>
      </c>
      <c r="AGZ59" s="36" t="str">
        <f t="shared" si="515"/>
        <v/>
      </c>
      <c r="AHA59" s="39" t="str">
        <f t="shared" si="529"/>
        <v/>
      </c>
      <c r="AHB59" s="36">
        <f t="shared" si="530"/>
        <v>9</v>
      </c>
      <c r="AHC59" s="36" t="str">
        <f t="shared" si="516"/>
        <v/>
      </c>
      <c r="AHD59" s="39" t="str">
        <f t="shared" si="531"/>
        <v/>
      </c>
      <c r="AHE59" s="36" t="str">
        <f t="shared" si="532"/>
        <v/>
      </c>
      <c r="AHF59" s="36" t="str">
        <f t="shared" si="517"/>
        <v/>
      </c>
      <c r="AHG59" s="39" t="str">
        <f t="shared" si="533"/>
        <v/>
      </c>
      <c r="AHH59" s="36" t="str">
        <f t="shared" si="534"/>
        <v/>
      </c>
      <c r="AHI59" s="36" t="str">
        <f t="shared" si="518"/>
        <v/>
      </c>
      <c r="AHJ59" s="39" t="str">
        <f t="shared" si="535"/>
        <v/>
      </c>
      <c r="AHK59" s="36" t="str">
        <f t="shared" si="536"/>
        <v/>
      </c>
      <c r="AHL59" s="36" t="str">
        <f t="shared" si="519"/>
        <v/>
      </c>
      <c r="AHM59" s="39" t="str">
        <f t="shared" si="537"/>
        <v/>
      </c>
      <c r="AHN59" s="36" t="str">
        <f t="shared" si="538"/>
        <v/>
      </c>
      <c r="AHO59" s="36" t="str">
        <f t="shared" si="520"/>
        <v/>
      </c>
      <c r="AHP59" s="39" t="str">
        <f t="shared" si="539"/>
        <v/>
      </c>
      <c r="AHQ59" s="36" t="str">
        <f t="shared" si="540"/>
        <v/>
      </c>
      <c r="AHR59" s="36" t="str">
        <f t="shared" si="521"/>
        <v/>
      </c>
      <c r="AHS59" s="39" t="str">
        <f t="shared" si="541"/>
        <v/>
      </c>
    </row>
    <row r="60" spans="1:922" s="5" customFormat="1" outlineLevel="1" x14ac:dyDescent="0.25">
      <c r="A60" s="96">
        <f t="shared" si="542"/>
        <v>2</v>
      </c>
      <c r="B60" s="97" t="s">
        <v>306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/>
      <c r="P60" s="57"/>
      <c r="Q60" s="57"/>
      <c r="R60" s="57"/>
      <c r="S60" s="57"/>
      <c r="T60" s="57"/>
      <c r="U60" s="57"/>
      <c r="V60" s="38"/>
      <c r="W60" s="61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38"/>
      <c r="AQ60" s="61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38"/>
      <c r="BK60" s="61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38"/>
      <c r="CE60" s="61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 t="s">
        <v>351</v>
      </c>
      <c r="CV60" s="57" t="s">
        <v>351</v>
      </c>
      <c r="CW60" s="57"/>
      <c r="CX60" s="57"/>
      <c r="CY60" s="61"/>
      <c r="CZ60" s="57"/>
      <c r="DA60" s="57"/>
      <c r="DB60" s="57"/>
      <c r="DC60" s="57"/>
      <c r="DD60" s="57" t="s">
        <v>351</v>
      </c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61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 t="s">
        <v>351</v>
      </c>
      <c r="EE60" s="57"/>
      <c r="EF60" s="57"/>
      <c r="EG60" s="57"/>
      <c r="EH60" s="57"/>
      <c r="EI60" s="57"/>
      <c r="EJ60" s="57"/>
      <c r="EK60" s="57"/>
      <c r="EL60" s="38"/>
      <c r="EM60" s="61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61"/>
      <c r="FH60" s="57"/>
      <c r="FI60" s="57"/>
      <c r="FJ60" s="57"/>
      <c r="FK60" s="57"/>
      <c r="FL60" s="57"/>
      <c r="FM60" s="57"/>
      <c r="FN60" s="57" t="s">
        <v>351</v>
      </c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38"/>
      <c r="HN60" s="38"/>
      <c r="HO60" s="61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61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38"/>
      <c r="OJ60" s="38"/>
      <c r="OK60" s="38"/>
      <c r="OL60" s="38"/>
      <c r="OM60" s="57" t="s">
        <v>359</v>
      </c>
      <c r="ON60" s="57" t="s">
        <v>359</v>
      </c>
      <c r="OO60" s="57" t="s">
        <v>359</v>
      </c>
      <c r="OP60" s="57"/>
      <c r="OQ60" s="57" t="s">
        <v>359</v>
      </c>
      <c r="OR60" s="57" t="s">
        <v>359</v>
      </c>
      <c r="OS60" s="57" t="s">
        <v>359</v>
      </c>
      <c r="OT60" s="57" t="s">
        <v>359</v>
      </c>
      <c r="OU60" s="57" t="s">
        <v>359</v>
      </c>
      <c r="OV60" s="57" t="s">
        <v>359</v>
      </c>
      <c r="OW60" s="57"/>
      <c r="OX60" s="57"/>
      <c r="OY60" s="57" t="s">
        <v>359</v>
      </c>
      <c r="OZ60" s="57" t="s">
        <v>359</v>
      </c>
      <c r="PA60" s="57" t="s">
        <v>359</v>
      </c>
      <c r="PB60" s="57"/>
      <c r="PC60" s="57" t="s">
        <v>359</v>
      </c>
      <c r="PD60" s="57"/>
      <c r="PE60" s="38"/>
      <c r="PF60" s="38"/>
      <c r="PG60" s="57"/>
      <c r="PH60" s="57"/>
      <c r="PI60" s="57"/>
      <c r="PJ60" s="57"/>
      <c r="PK60" s="57"/>
      <c r="PL60" s="57"/>
      <c r="PM60" s="57"/>
      <c r="PN60" s="57" t="s">
        <v>351</v>
      </c>
      <c r="PO60" s="57"/>
      <c r="PP60" s="57"/>
      <c r="PQ60" s="57"/>
      <c r="PR60" s="57"/>
      <c r="PS60" s="57"/>
      <c r="PT60" s="57"/>
      <c r="PU60" s="38"/>
      <c r="PV60" s="38"/>
      <c r="PW60" s="38"/>
      <c r="PX60" s="38"/>
      <c r="PY60" s="38"/>
      <c r="PZ60" s="38"/>
      <c r="QA60" s="61"/>
      <c r="QB60" s="57"/>
      <c r="QC60" s="57"/>
      <c r="QD60" s="57"/>
      <c r="QE60" s="57"/>
      <c r="QF60" s="57"/>
      <c r="QG60" s="57" t="s">
        <v>351</v>
      </c>
      <c r="QH60" s="57" t="s">
        <v>351</v>
      </c>
      <c r="QI60" s="57"/>
      <c r="QJ60" s="57"/>
      <c r="QK60" s="57"/>
      <c r="QL60" s="57"/>
      <c r="QM60" s="57"/>
      <c r="QN60" s="57"/>
      <c r="QO60" s="57"/>
      <c r="QP60" s="38"/>
      <c r="QQ60" s="38"/>
      <c r="QR60" s="38"/>
      <c r="QS60" s="38"/>
      <c r="QT60" s="38"/>
      <c r="QU60" s="61"/>
      <c r="QV60" s="57"/>
      <c r="QW60" s="57"/>
      <c r="QX60" s="57"/>
      <c r="QY60" s="57"/>
      <c r="QZ60" s="57"/>
      <c r="RA60" s="57"/>
      <c r="RB60" s="57"/>
      <c r="RC60" s="57"/>
      <c r="RD60" s="57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8"/>
      <c r="SJ60" s="38"/>
      <c r="SK60" s="38"/>
      <c r="SL60" s="38"/>
      <c r="SM60" s="61"/>
      <c r="SN60" s="57"/>
      <c r="SO60" s="57"/>
      <c r="SP60" s="57"/>
      <c r="SQ60" s="57"/>
      <c r="SR60" s="57"/>
      <c r="SS60" s="57"/>
      <c r="ST60" s="57"/>
      <c r="SU60" s="57" t="s">
        <v>351</v>
      </c>
      <c r="SV60" s="57"/>
      <c r="SW60" s="57"/>
      <c r="SX60" s="57"/>
      <c r="SY60" s="57"/>
      <c r="SZ60" s="57"/>
      <c r="TA60" s="57"/>
      <c r="TB60" s="57"/>
      <c r="TC60" s="57"/>
      <c r="TD60" s="57" t="s">
        <v>351</v>
      </c>
      <c r="TE60" s="38"/>
      <c r="TF60" s="38"/>
      <c r="TG60" s="37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8"/>
      <c r="TX60" s="38"/>
      <c r="TY60" s="38"/>
      <c r="TZ60" s="38"/>
      <c r="UA60" s="37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8"/>
      <c r="UR60" s="38"/>
      <c r="US60" s="38"/>
      <c r="UT60" s="38"/>
      <c r="UU60" s="37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8"/>
      <c r="VL60" s="38"/>
      <c r="VM60" s="38"/>
      <c r="VN60" s="38"/>
      <c r="VO60" s="37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8"/>
      <c r="WF60" s="38"/>
      <c r="WG60" s="38"/>
      <c r="WH60" s="38"/>
      <c r="WI60" s="37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8"/>
      <c r="WZ60" s="38"/>
      <c r="XA60" s="38"/>
      <c r="XB60" s="38"/>
      <c r="XC60" s="37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8"/>
      <c r="XT60" s="38"/>
      <c r="XU60" s="38"/>
      <c r="XV60" s="38"/>
      <c r="XW60" s="37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8"/>
      <c r="YN60" s="38"/>
      <c r="YO60" s="38"/>
      <c r="YP60" s="38"/>
      <c r="YQ60" s="37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8"/>
      <c r="ZH60" s="38"/>
      <c r="ZI60" s="38"/>
      <c r="ZJ60" s="38"/>
      <c r="ZK60" s="37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8"/>
      <c r="AAB60" s="38"/>
      <c r="AAC60" s="38"/>
      <c r="AAD60" s="38"/>
      <c r="AAE60" s="37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8"/>
      <c r="AAV60" s="38"/>
      <c r="AAW60" s="38"/>
      <c r="AAX60" s="38"/>
      <c r="AAY60" s="37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8"/>
      <c r="ABP60" s="38"/>
      <c r="ABQ60" s="38"/>
      <c r="ABR60" s="38"/>
      <c r="ABS60" s="37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8"/>
      <c r="ACJ60" s="38"/>
      <c r="ACK60" s="38"/>
      <c r="ACL60" s="38"/>
      <c r="ACM60" s="37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8"/>
      <c r="ADD60" s="38"/>
      <c r="ADE60" s="38"/>
      <c r="ADF60" s="38"/>
      <c r="ADG60" s="37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8"/>
      <c r="ADX60" s="38"/>
      <c r="ADY60" s="38"/>
      <c r="ADZ60" s="38"/>
      <c r="AEA60" s="37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8"/>
      <c r="AER60" s="38"/>
      <c r="AES60" s="38"/>
      <c r="AET60" s="38"/>
      <c r="AEU60" s="37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8"/>
      <c r="AFL60" s="38"/>
      <c r="AFM60" s="38"/>
      <c r="AFN60" s="38"/>
      <c r="AFO60" s="37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E60" s="38"/>
      <c r="AGF60" s="38"/>
      <c r="AGG60" s="38"/>
      <c r="AGH60" s="38"/>
      <c r="AGJ60" s="85" t="str">
        <f t="shared" si="509"/>
        <v/>
      </c>
      <c r="AGK60" s="85" t="str">
        <f t="shared" si="510"/>
        <v/>
      </c>
      <c r="AGL60" s="85" t="str">
        <f t="shared" si="511"/>
        <v/>
      </c>
      <c r="AGP60" s="36" t="str">
        <f t="shared" si="522"/>
        <v/>
      </c>
      <c r="AGQ60" s="36" t="str">
        <f t="shared" si="512"/>
        <v/>
      </c>
      <c r="AGR60" s="39" t="str">
        <f t="shared" si="523"/>
        <v/>
      </c>
      <c r="AGS60" s="36" t="str">
        <f t="shared" si="524"/>
        <v/>
      </c>
      <c r="AGT60" s="36" t="str">
        <f t="shared" si="513"/>
        <v/>
      </c>
      <c r="AGU60" s="39">
        <f t="shared" si="525"/>
        <v>5</v>
      </c>
      <c r="AGV60" s="36" t="str">
        <f t="shared" si="526"/>
        <v/>
      </c>
      <c r="AGW60" s="36" t="str">
        <f t="shared" si="514"/>
        <v/>
      </c>
      <c r="AGX60" s="39" t="str">
        <f t="shared" si="527"/>
        <v/>
      </c>
      <c r="AGY60" s="36" t="str">
        <f t="shared" si="528"/>
        <v/>
      </c>
      <c r="AGZ60" s="36" t="str">
        <f t="shared" si="515"/>
        <v/>
      </c>
      <c r="AHA60" s="39" t="str">
        <f t="shared" si="529"/>
        <v/>
      </c>
      <c r="AHB60" s="36">
        <f t="shared" si="530"/>
        <v>13</v>
      </c>
      <c r="AHC60" s="36" t="str">
        <f t="shared" si="516"/>
        <v/>
      </c>
      <c r="AHD60" s="39">
        <f t="shared" si="531"/>
        <v>1</v>
      </c>
      <c r="AHE60" s="36" t="str">
        <f t="shared" si="532"/>
        <v/>
      </c>
      <c r="AHF60" s="36" t="str">
        <f t="shared" si="517"/>
        <v/>
      </c>
      <c r="AHG60" s="39">
        <f t="shared" si="533"/>
        <v>4</v>
      </c>
      <c r="AHH60" s="36" t="str">
        <f t="shared" si="534"/>
        <v/>
      </c>
      <c r="AHI60" s="36" t="str">
        <f t="shared" si="518"/>
        <v/>
      </c>
      <c r="AHJ60" s="39" t="str">
        <f t="shared" si="535"/>
        <v/>
      </c>
      <c r="AHK60" s="36" t="str">
        <f t="shared" si="536"/>
        <v/>
      </c>
      <c r="AHL60" s="36" t="str">
        <f t="shared" si="519"/>
        <v/>
      </c>
      <c r="AHM60" s="39" t="str">
        <f t="shared" si="537"/>
        <v/>
      </c>
      <c r="AHN60" s="36" t="str">
        <f t="shared" si="538"/>
        <v/>
      </c>
      <c r="AHO60" s="36" t="str">
        <f t="shared" si="520"/>
        <v/>
      </c>
      <c r="AHP60" s="39" t="str">
        <f t="shared" si="539"/>
        <v/>
      </c>
      <c r="AHQ60" s="36" t="str">
        <f t="shared" si="540"/>
        <v/>
      </c>
      <c r="AHR60" s="36" t="str">
        <f t="shared" si="521"/>
        <v/>
      </c>
      <c r="AHS60" s="39" t="str">
        <f t="shared" si="541"/>
        <v/>
      </c>
    </row>
    <row r="61" spans="1:922" s="5" customFormat="1" outlineLevel="1" x14ac:dyDescent="0.25">
      <c r="A61" s="96">
        <f t="shared" si="542"/>
        <v>3</v>
      </c>
      <c r="B61" s="97" t="s">
        <v>307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38"/>
      <c r="CE61" s="61"/>
      <c r="CF61" s="57"/>
      <c r="CG61" s="57"/>
      <c r="CH61" s="57"/>
      <c r="CI61" s="57"/>
      <c r="CJ61" s="57"/>
      <c r="CK61" s="57" t="s">
        <v>351</v>
      </c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61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 t="s">
        <v>351</v>
      </c>
      <c r="DR61" s="57"/>
      <c r="DS61" s="61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 t="s">
        <v>351</v>
      </c>
      <c r="EE61" s="57"/>
      <c r="EF61" s="57"/>
      <c r="EG61" s="57"/>
      <c r="EH61" s="57"/>
      <c r="EI61" s="57" t="s">
        <v>351</v>
      </c>
      <c r="EJ61" s="57" t="s">
        <v>351</v>
      </c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61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38"/>
      <c r="HN61" s="38"/>
      <c r="HO61" s="61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38"/>
      <c r="II61" s="61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57"/>
      <c r="NT61" s="57"/>
      <c r="NU61" s="57"/>
      <c r="NV61" s="57"/>
      <c r="NW61" s="57"/>
      <c r="NX61" s="57"/>
      <c r="NY61" s="57"/>
      <c r="NZ61" s="57"/>
      <c r="OA61" s="57"/>
      <c r="OB61" s="57"/>
      <c r="OC61" s="57"/>
      <c r="OD61" s="57"/>
      <c r="OE61" s="57"/>
      <c r="OF61" s="57"/>
      <c r="OG61" s="57"/>
      <c r="OH61" s="57"/>
      <c r="OI61" s="38"/>
      <c r="OJ61" s="38"/>
      <c r="OK61" s="38"/>
      <c r="OL61" s="38"/>
      <c r="OM61" s="57"/>
      <c r="ON61" s="57"/>
      <c r="OO61" s="57"/>
      <c r="OP61" s="57"/>
      <c r="OQ61" s="57" t="s">
        <v>351</v>
      </c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38"/>
      <c r="PF61" s="38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38"/>
      <c r="PV61" s="38"/>
      <c r="PW61" s="38"/>
      <c r="PX61" s="38"/>
      <c r="PY61" s="38"/>
      <c r="PZ61" s="38"/>
      <c r="QA61" s="61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38"/>
      <c r="QQ61" s="38"/>
      <c r="QR61" s="38"/>
      <c r="QS61" s="38"/>
      <c r="QT61" s="38"/>
      <c r="QU61" s="61"/>
      <c r="QV61" s="57"/>
      <c r="QW61" s="57"/>
      <c r="QX61" s="57"/>
      <c r="QY61" s="57" t="s">
        <v>351</v>
      </c>
      <c r="QZ61" s="57" t="s">
        <v>351</v>
      </c>
      <c r="RA61" s="57"/>
      <c r="RB61" s="57"/>
      <c r="RC61" s="57"/>
      <c r="RD61" s="57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61"/>
      <c r="RP61" s="57"/>
      <c r="RQ61" s="57"/>
      <c r="RR61" s="57"/>
      <c r="RS61" s="57" t="s">
        <v>351</v>
      </c>
      <c r="RT61" s="57"/>
      <c r="RU61" s="57"/>
      <c r="RV61" s="57"/>
      <c r="RW61" s="57"/>
      <c r="RX61" s="57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8"/>
      <c r="SJ61" s="38"/>
      <c r="SK61" s="38"/>
      <c r="SL61" s="38"/>
      <c r="SM61" s="61"/>
      <c r="SN61" s="57"/>
      <c r="SO61" s="57"/>
      <c r="SP61" s="57"/>
      <c r="SQ61" s="57"/>
      <c r="SR61" s="57"/>
      <c r="SS61" s="57"/>
      <c r="ST61" s="57"/>
      <c r="SU61" s="57" t="s">
        <v>351</v>
      </c>
      <c r="SV61" s="57"/>
      <c r="SW61" s="57"/>
      <c r="SX61" s="57"/>
      <c r="SY61" s="57"/>
      <c r="SZ61" s="57"/>
      <c r="TA61" s="57" t="s">
        <v>351</v>
      </c>
      <c r="TB61" s="57"/>
      <c r="TC61" s="57"/>
      <c r="TD61" s="57" t="s">
        <v>351</v>
      </c>
      <c r="TE61" s="38"/>
      <c r="TF61" s="38"/>
      <c r="TG61" s="37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8"/>
      <c r="TX61" s="38"/>
      <c r="TY61" s="38"/>
      <c r="TZ61" s="38"/>
      <c r="UA61" s="37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8"/>
      <c r="UR61" s="38"/>
      <c r="US61" s="38"/>
      <c r="UT61" s="38"/>
      <c r="UU61" s="37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8"/>
      <c r="VL61" s="38"/>
      <c r="VM61" s="38"/>
      <c r="VN61" s="38"/>
      <c r="VO61" s="37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8"/>
      <c r="WF61" s="38"/>
      <c r="WG61" s="38"/>
      <c r="WH61" s="38"/>
      <c r="WI61" s="37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8"/>
      <c r="WZ61" s="38"/>
      <c r="XA61" s="38"/>
      <c r="XB61" s="38"/>
      <c r="XC61" s="37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8"/>
      <c r="XT61" s="38"/>
      <c r="XU61" s="38"/>
      <c r="XV61" s="38"/>
      <c r="XW61" s="37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8"/>
      <c r="YN61" s="38"/>
      <c r="YO61" s="38"/>
      <c r="YP61" s="38"/>
      <c r="YQ61" s="37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8"/>
      <c r="ZH61" s="38"/>
      <c r="ZI61" s="38"/>
      <c r="ZJ61" s="38"/>
      <c r="ZK61" s="37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8"/>
      <c r="AAB61" s="38"/>
      <c r="AAC61" s="38"/>
      <c r="AAD61" s="38"/>
      <c r="AAE61" s="37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8"/>
      <c r="AAV61" s="38"/>
      <c r="AAW61" s="38"/>
      <c r="AAX61" s="38"/>
      <c r="AAY61" s="37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8"/>
      <c r="ABP61" s="38"/>
      <c r="ABQ61" s="38"/>
      <c r="ABR61" s="38"/>
      <c r="ABS61" s="37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8"/>
      <c r="ACJ61" s="38"/>
      <c r="ACK61" s="38"/>
      <c r="ACL61" s="38"/>
      <c r="ACM61" s="37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8"/>
      <c r="ADD61" s="38"/>
      <c r="ADE61" s="38"/>
      <c r="ADF61" s="38"/>
      <c r="ADG61" s="37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8"/>
      <c r="ADX61" s="38"/>
      <c r="ADY61" s="38"/>
      <c r="ADZ61" s="38"/>
      <c r="AEA61" s="37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8"/>
      <c r="AER61" s="38"/>
      <c r="AES61" s="38"/>
      <c r="AET61" s="38"/>
      <c r="AEU61" s="37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8"/>
      <c r="AFL61" s="38"/>
      <c r="AFM61" s="38"/>
      <c r="AFN61" s="38"/>
      <c r="AFO61" s="37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E61" s="38"/>
      <c r="AGF61" s="38"/>
      <c r="AGG61" s="38"/>
      <c r="AGH61" s="38"/>
      <c r="AGJ61" s="85" t="str">
        <f t="shared" si="509"/>
        <v/>
      </c>
      <c r="AGK61" s="85" t="str">
        <f t="shared" si="510"/>
        <v/>
      </c>
      <c r="AGL61" s="85" t="str">
        <f t="shared" si="511"/>
        <v/>
      </c>
      <c r="AGP61" s="36" t="str">
        <f t="shared" si="522"/>
        <v/>
      </c>
      <c r="AGQ61" s="36" t="str">
        <f t="shared" si="512"/>
        <v/>
      </c>
      <c r="AGR61" s="39">
        <f t="shared" si="523"/>
        <v>1</v>
      </c>
      <c r="AGS61" s="36" t="str">
        <f t="shared" si="524"/>
        <v/>
      </c>
      <c r="AGT61" s="36" t="str">
        <f t="shared" si="513"/>
        <v/>
      </c>
      <c r="AGU61" s="39">
        <f t="shared" si="525"/>
        <v>4</v>
      </c>
      <c r="AGV61" s="36" t="str">
        <f t="shared" si="526"/>
        <v/>
      </c>
      <c r="AGW61" s="36" t="str">
        <f t="shared" si="514"/>
        <v/>
      </c>
      <c r="AGX61" s="39" t="str">
        <f t="shared" si="527"/>
        <v/>
      </c>
      <c r="AGY61" s="36" t="str">
        <f t="shared" si="528"/>
        <v/>
      </c>
      <c r="AGZ61" s="36" t="str">
        <f t="shared" si="515"/>
        <v/>
      </c>
      <c r="AHA61" s="39" t="str">
        <f t="shared" si="529"/>
        <v/>
      </c>
      <c r="AHB61" s="36" t="str">
        <f t="shared" si="530"/>
        <v/>
      </c>
      <c r="AHC61" s="36" t="str">
        <f t="shared" si="516"/>
        <v/>
      </c>
      <c r="AHD61" s="39">
        <f t="shared" si="531"/>
        <v>1</v>
      </c>
      <c r="AHE61" s="36" t="str">
        <f t="shared" si="532"/>
        <v/>
      </c>
      <c r="AHF61" s="36" t="str">
        <f t="shared" si="517"/>
        <v/>
      </c>
      <c r="AHG61" s="39">
        <f t="shared" si="533"/>
        <v>6</v>
      </c>
      <c r="AHH61" s="36" t="str">
        <f t="shared" si="534"/>
        <v/>
      </c>
      <c r="AHI61" s="36" t="str">
        <f t="shared" si="518"/>
        <v/>
      </c>
      <c r="AHJ61" s="39" t="str">
        <f t="shared" si="535"/>
        <v/>
      </c>
      <c r="AHK61" s="36" t="str">
        <f t="shared" si="536"/>
        <v/>
      </c>
      <c r="AHL61" s="36" t="str">
        <f t="shared" si="519"/>
        <v/>
      </c>
      <c r="AHM61" s="39" t="str">
        <f t="shared" si="537"/>
        <v/>
      </c>
      <c r="AHN61" s="36" t="str">
        <f t="shared" si="538"/>
        <v/>
      </c>
      <c r="AHO61" s="36" t="str">
        <f t="shared" si="520"/>
        <v/>
      </c>
      <c r="AHP61" s="39" t="str">
        <f t="shared" si="539"/>
        <v/>
      </c>
      <c r="AHQ61" s="36" t="str">
        <f t="shared" si="540"/>
        <v/>
      </c>
      <c r="AHR61" s="36" t="str">
        <f t="shared" si="521"/>
        <v/>
      </c>
      <c r="AHS61" s="39" t="str">
        <f t="shared" si="541"/>
        <v/>
      </c>
    </row>
    <row r="62" spans="1:922" s="5" customFormat="1" outlineLevel="1" x14ac:dyDescent="0.25">
      <c r="A62" s="96">
        <v>4</v>
      </c>
      <c r="B62" s="97" t="s">
        <v>308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/>
      <c r="P62" s="57"/>
      <c r="Q62" s="57"/>
      <c r="R62" s="57"/>
      <c r="S62" s="57"/>
      <c r="T62" s="57"/>
      <c r="U62" s="57"/>
      <c r="V62" s="38"/>
      <c r="W62" s="61"/>
      <c r="X62" s="57" t="s">
        <v>352</v>
      </c>
      <c r="Y62" s="57" t="s">
        <v>352</v>
      </c>
      <c r="Z62" s="57" t="s">
        <v>352</v>
      </c>
      <c r="AA62" s="57" t="s">
        <v>352</v>
      </c>
      <c r="AB62" s="57" t="s">
        <v>352</v>
      </c>
      <c r="AC62" s="57" t="s">
        <v>352</v>
      </c>
      <c r="AD62" s="57" t="s">
        <v>352</v>
      </c>
      <c r="AE62" s="57" t="s">
        <v>352</v>
      </c>
      <c r="AF62" s="57" t="s">
        <v>352</v>
      </c>
      <c r="AG62" s="57" t="s">
        <v>352</v>
      </c>
      <c r="AH62" s="57"/>
      <c r="AI62" s="57"/>
      <c r="AJ62" s="57" t="s">
        <v>352</v>
      </c>
      <c r="AK62" s="57" t="s">
        <v>352</v>
      </c>
      <c r="AL62" s="57" t="s">
        <v>352</v>
      </c>
      <c r="AM62" s="57"/>
      <c r="AN62" s="57" t="s">
        <v>352</v>
      </c>
      <c r="AO62" s="57" t="s">
        <v>352</v>
      </c>
      <c r="AP62" s="38"/>
      <c r="AQ62" s="61"/>
      <c r="AR62" s="57" t="s">
        <v>352</v>
      </c>
      <c r="AS62" s="57" t="s">
        <v>352</v>
      </c>
      <c r="AT62" s="57" t="s">
        <v>352</v>
      </c>
      <c r="AU62" s="57"/>
      <c r="AV62" s="57" t="s">
        <v>352</v>
      </c>
      <c r="AW62" s="57" t="s">
        <v>352</v>
      </c>
      <c r="AX62" s="57" t="s">
        <v>352</v>
      </c>
      <c r="AY62" s="57"/>
      <c r="AZ62" s="57" t="s">
        <v>352</v>
      </c>
      <c r="BA62" s="57" t="s">
        <v>352</v>
      </c>
      <c r="BB62" s="57" t="s">
        <v>352</v>
      </c>
      <c r="BC62" s="57" t="s">
        <v>352</v>
      </c>
      <c r="BD62" s="57" t="s">
        <v>352</v>
      </c>
      <c r="BE62" s="57" t="s">
        <v>352</v>
      </c>
      <c r="BF62" s="57"/>
      <c r="BG62" s="57" t="s">
        <v>352</v>
      </c>
      <c r="BH62" s="57" t="s">
        <v>352</v>
      </c>
      <c r="BI62" s="57"/>
      <c r="BJ62" s="38"/>
      <c r="BK62" s="61"/>
      <c r="BL62" s="57" t="s">
        <v>352</v>
      </c>
      <c r="BM62" s="57" t="s">
        <v>352</v>
      </c>
      <c r="BN62" s="57"/>
      <c r="BO62" s="57"/>
      <c r="BP62" s="57" t="s">
        <v>352</v>
      </c>
      <c r="BQ62" s="57" t="s">
        <v>352</v>
      </c>
      <c r="BR62" s="57" t="s">
        <v>352</v>
      </c>
      <c r="BS62" s="57"/>
      <c r="BT62" s="57" t="s">
        <v>352</v>
      </c>
      <c r="BU62" s="57" t="s">
        <v>352</v>
      </c>
      <c r="BV62" s="57" t="s">
        <v>352</v>
      </c>
      <c r="BW62" s="57"/>
      <c r="BX62" s="57" t="s">
        <v>352</v>
      </c>
      <c r="BY62" s="57" t="s">
        <v>352</v>
      </c>
      <c r="BZ62" s="57"/>
      <c r="CA62" s="57"/>
      <c r="CB62" s="57" t="s">
        <v>352</v>
      </c>
      <c r="CC62" s="57" t="s">
        <v>352</v>
      </c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61"/>
      <c r="CZ62" s="57" t="s">
        <v>352</v>
      </c>
      <c r="DA62" s="57" t="s">
        <v>352</v>
      </c>
      <c r="DB62" s="57" t="s">
        <v>352</v>
      </c>
      <c r="DC62" s="57" t="s">
        <v>352</v>
      </c>
      <c r="DD62" s="57" t="s">
        <v>352</v>
      </c>
      <c r="DE62" s="57" t="s">
        <v>352</v>
      </c>
      <c r="DF62" s="57"/>
      <c r="DG62" s="57"/>
      <c r="DH62" s="57" t="s">
        <v>352</v>
      </c>
      <c r="DI62" s="57" t="s">
        <v>352</v>
      </c>
      <c r="DJ62" s="57" t="s">
        <v>352</v>
      </c>
      <c r="DK62" s="57"/>
      <c r="DL62" s="57" t="s">
        <v>352</v>
      </c>
      <c r="DM62" s="57" t="s">
        <v>352</v>
      </c>
      <c r="DN62" s="57" t="s">
        <v>352</v>
      </c>
      <c r="DO62" s="57"/>
      <c r="DP62" s="57" t="s">
        <v>352</v>
      </c>
      <c r="DQ62" s="57" t="s">
        <v>352</v>
      </c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38"/>
      <c r="EM62" s="61"/>
      <c r="EN62" s="57"/>
      <c r="EO62" s="57"/>
      <c r="EP62" s="57"/>
      <c r="EQ62" s="57"/>
      <c r="ER62" s="57"/>
      <c r="ES62" s="57"/>
      <c r="ET62" s="57"/>
      <c r="EU62" s="57"/>
      <c r="EV62" s="57"/>
      <c r="EW62" s="57" t="s">
        <v>351</v>
      </c>
      <c r="EX62" s="57"/>
      <c r="EY62" s="57"/>
      <c r="EZ62" s="57"/>
      <c r="FA62" s="57"/>
      <c r="FB62" s="57"/>
      <c r="FC62" s="57"/>
      <c r="FD62" s="57"/>
      <c r="FE62" s="57" t="s">
        <v>351</v>
      </c>
      <c r="FF62" s="57"/>
      <c r="FG62" s="61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 t="s">
        <v>351</v>
      </c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 t="s">
        <v>351</v>
      </c>
      <c r="HL62" s="57" t="s">
        <v>351</v>
      </c>
      <c r="HM62" s="38"/>
      <c r="HN62" s="38"/>
      <c r="HO62" s="61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 t="s">
        <v>351</v>
      </c>
      <c r="IH62" s="38"/>
      <c r="II62" s="61"/>
      <c r="IJ62" s="57"/>
      <c r="IK62" s="57" t="s">
        <v>351</v>
      </c>
      <c r="IL62" s="57" t="s">
        <v>351</v>
      </c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38"/>
      <c r="JB62" s="38"/>
      <c r="JC62" s="37"/>
      <c r="JD62" s="38"/>
      <c r="JE62" s="38"/>
      <c r="JF62" s="61"/>
      <c r="JG62" s="57"/>
      <c r="JH62" s="57"/>
      <c r="JI62" s="57"/>
      <c r="JJ62" s="57"/>
      <c r="JK62" s="57"/>
      <c r="JL62" s="57"/>
      <c r="JM62" s="57"/>
      <c r="JN62" s="57"/>
      <c r="JO62" s="57"/>
      <c r="JP62" s="57"/>
      <c r="JQ62" s="57"/>
      <c r="JR62" s="57"/>
      <c r="JS62" s="57"/>
      <c r="JT62" s="57"/>
      <c r="JU62" s="57"/>
      <c r="JV62" s="57"/>
      <c r="JW62" s="57"/>
      <c r="JX62" s="57"/>
      <c r="JY62" s="57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57"/>
      <c r="NT62" s="57"/>
      <c r="NU62" s="57"/>
      <c r="NV62" s="57"/>
      <c r="NW62" s="57"/>
      <c r="NX62" s="57"/>
      <c r="NY62" s="57"/>
      <c r="NZ62" s="57"/>
      <c r="OA62" s="57"/>
      <c r="OB62" s="57" t="s">
        <v>351</v>
      </c>
      <c r="OC62" s="57"/>
      <c r="OD62" s="57"/>
      <c r="OE62" s="57"/>
      <c r="OF62" s="57"/>
      <c r="OG62" s="57"/>
      <c r="OH62" s="57"/>
      <c r="OI62" s="38"/>
      <c r="OJ62" s="38"/>
      <c r="OK62" s="38"/>
      <c r="OL62" s="38"/>
      <c r="OM62" s="57"/>
      <c r="ON62" s="57"/>
      <c r="OO62" s="57"/>
      <c r="OP62" s="57"/>
      <c r="OQ62" s="57"/>
      <c r="OR62" s="57"/>
      <c r="OS62" s="57"/>
      <c r="OT62" s="57"/>
      <c r="OU62" s="57"/>
      <c r="OV62" s="57" t="s">
        <v>351</v>
      </c>
      <c r="OW62" s="57"/>
      <c r="OX62" s="57"/>
      <c r="OY62" s="57"/>
      <c r="OZ62" s="57"/>
      <c r="PA62" s="57"/>
      <c r="PB62" s="57"/>
      <c r="PC62" s="57"/>
      <c r="PD62" s="57"/>
      <c r="PE62" s="38"/>
      <c r="PF62" s="38"/>
      <c r="PG62" s="57"/>
      <c r="PH62" s="57"/>
      <c r="PI62" s="57"/>
      <c r="PJ62" s="57"/>
      <c r="PK62" s="57"/>
      <c r="PL62" s="57"/>
      <c r="PM62" s="57"/>
      <c r="PN62" s="57"/>
      <c r="PO62" s="57"/>
      <c r="PP62" s="57"/>
      <c r="PQ62" s="57"/>
      <c r="PR62" s="57"/>
      <c r="PS62" s="57"/>
      <c r="PT62" s="57"/>
      <c r="PU62" s="38"/>
      <c r="PV62" s="38"/>
      <c r="PW62" s="38"/>
      <c r="PX62" s="38"/>
      <c r="PY62" s="38"/>
      <c r="PZ62" s="38"/>
      <c r="QA62" s="61"/>
      <c r="QB62" s="57"/>
      <c r="QC62" s="57"/>
      <c r="QD62" s="57"/>
      <c r="QE62" s="57"/>
      <c r="QF62" s="57"/>
      <c r="QG62" s="57"/>
      <c r="QH62" s="57"/>
      <c r="QI62" s="57" t="s">
        <v>351</v>
      </c>
      <c r="QJ62" s="57"/>
      <c r="QK62" s="57"/>
      <c r="QL62" s="57"/>
      <c r="QM62" s="57"/>
      <c r="QN62" s="57"/>
      <c r="QO62" s="57"/>
      <c r="QP62" s="38"/>
      <c r="QQ62" s="38"/>
      <c r="QR62" s="38"/>
      <c r="QS62" s="38"/>
      <c r="QT62" s="38"/>
      <c r="QU62" s="61"/>
      <c r="QV62" s="57"/>
      <c r="QW62" s="57"/>
      <c r="QX62" s="57"/>
      <c r="QY62" s="57"/>
      <c r="QZ62" s="57"/>
      <c r="RA62" s="57"/>
      <c r="RB62" s="57"/>
      <c r="RC62" s="57"/>
      <c r="RD62" s="57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8"/>
      <c r="SJ62" s="38"/>
      <c r="SK62" s="38"/>
      <c r="SL62" s="38"/>
      <c r="SM62" s="61"/>
      <c r="SN62" s="57"/>
      <c r="SO62" s="57"/>
      <c r="SP62" s="57"/>
      <c r="SQ62" s="57"/>
      <c r="SR62" s="57"/>
      <c r="SS62" s="57"/>
      <c r="ST62" s="57"/>
      <c r="SU62" s="57"/>
      <c r="SV62" s="57"/>
      <c r="SW62" s="57"/>
      <c r="SX62" s="57"/>
      <c r="SY62" s="57" t="s">
        <v>351</v>
      </c>
      <c r="SZ62" s="57" t="s">
        <v>351</v>
      </c>
      <c r="TA62" s="57" t="s">
        <v>351</v>
      </c>
      <c r="TB62" s="57"/>
      <c r="TC62" s="57"/>
      <c r="TD62" s="57" t="s">
        <v>351</v>
      </c>
      <c r="TE62" s="38"/>
      <c r="TF62" s="38"/>
      <c r="TG62" s="37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8"/>
      <c r="TX62" s="38" t="s">
        <v>351</v>
      </c>
      <c r="TY62" s="38"/>
      <c r="TZ62" s="38"/>
      <c r="UA62" s="37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8"/>
      <c r="UR62" s="38"/>
      <c r="US62" s="38"/>
      <c r="UT62" s="38"/>
      <c r="UU62" s="37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8"/>
      <c r="VL62" s="38"/>
      <c r="VM62" s="38"/>
      <c r="VN62" s="38"/>
      <c r="VO62" s="37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8"/>
      <c r="WF62" s="38"/>
      <c r="WG62" s="38"/>
      <c r="WH62" s="38"/>
      <c r="WI62" s="37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8"/>
      <c r="WZ62" s="38"/>
      <c r="XA62" s="38"/>
      <c r="XB62" s="38"/>
      <c r="XC62" s="37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8"/>
      <c r="XT62" s="38"/>
      <c r="XU62" s="38"/>
      <c r="XV62" s="38"/>
      <c r="XW62" s="37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8"/>
      <c r="YN62" s="38"/>
      <c r="YO62" s="38"/>
      <c r="YP62" s="38"/>
      <c r="YQ62" s="37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8"/>
      <c r="ZH62" s="38"/>
      <c r="ZI62" s="38"/>
      <c r="ZJ62" s="38"/>
      <c r="ZK62" s="37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8"/>
      <c r="AAB62" s="38"/>
      <c r="AAC62" s="38"/>
      <c r="AAD62" s="38"/>
      <c r="AAE62" s="37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8"/>
      <c r="AAV62" s="38"/>
      <c r="AAW62" s="38"/>
      <c r="AAX62" s="38"/>
      <c r="AAY62" s="37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8"/>
      <c r="ABP62" s="38"/>
      <c r="ABQ62" s="38"/>
      <c r="ABR62" s="38"/>
      <c r="ABS62" s="37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8"/>
      <c r="ACJ62" s="38"/>
      <c r="ACK62" s="38"/>
      <c r="ACL62" s="38"/>
      <c r="ACM62" s="37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8"/>
      <c r="ADD62" s="38"/>
      <c r="ADE62" s="38"/>
      <c r="ADF62" s="38"/>
      <c r="ADG62" s="37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8"/>
      <c r="ADX62" s="38"/>
      <c r="ADY62" s="38"/>
      <c r="ADZ62" s="38"/>
      <c r="AEA62" s="37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8"/>
      <c r="AER62" s="38"/>
      <c r="AES62" s="38"/>
      <c r="AET62" s="38"/>
      <c r="AEU62" s="37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8"/>
      <c r="AFL62" s="38"/>
      <c r="AFM62" s="38"/>
      <c r="AFN62" s="38"/>
      <c r="AFO62" s="37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E62" s="38"/>
      <c r="AGF62" s="38"/>
      <c r="AGG62" s="38"/>
      <c r="AGH62" s="38"/>
      <c r="AGJ62" s="85" t="str">
        <f t="shared" si="509"/>
        <v/>
      </c>
      <c r="AGK62" s="85" t="str">
        <f t="shared" si="510"/>
        <v/>
      </c>
      <c r="AGL62" s="85">
        <f t="shared" si="511"/>
        <v>1</v>
      </c>
      <c r="AGP62" s="36" t="str">
        <f t="shared" si="522"/>
        <v/>
      </c>
      <c r="AGQ62" s="36">
        <f t="shared" si="512"/>
        <v>41</v>
      </c>
      <c r="AGR62" s="39" t="str">
        <f t="shared" si="523"/>
        <v/>
      </c>
      <c r="AGS62" s="36" t="str">
        <f t="shared" si="524"/>
        <v/>
      </c>
      <c r="AGT62" s="36">
        <f t="shared" si="513"/>
        <v>14</v>
      </c>
      <c r="AGU62" s="39">
        <f t="shared" si="525"/>
        <v>3</v>
      </c>
      <c r="AGV62" s="36" t="str">
        <f t="shared" si="526"/>
        <v/>
      </c>
      <c r="AGW62" s="36" t="str">
        <f t="shared" si="514"/>
        <v/>
      </c>
      <c r="AGX62" s="39">
        <f t="shared" si="527"/>
        <v>5</v>
      </c>
      <c r="AGY62" s="36" t="str">
        <f t="shared" si="528"/>
        <v/>
      </c>
      <c r="AGZ62" s="36" t="str">
        <f t="shared" si="515"/>
        <v/>
      </c>
      <c r="AHA62" s="39" t="str">
        <f t="shared" si="529"/>
        <v/>
      </c>
      <c r="AHB62" s="36" t="str">
        <f t="shared" si="530"/>
        <v/>
      </c>
      <c r="AHC62" s="36" t="str">
        <f t="shared" si="516"/>
        <v/>
      </c>
      <c r="AHD62" s="39">
        <f t="shared" si="531"/>
        <v>2</v>
      </c>
      <c r="AHE62" s="36" t="str">
        <f t="shared" si="532"/>
        <v/>
      </c>
      <c r="AHF62" s="36" t="str">
        <f t="shared" si="517"/>
        <v/>
      </c>
      <c r="AHG62" s="39">
        <f t="shared" si="533"/>
        <v>5</v>
      </c>
      <c r="AHH62" s="36" t="str">
        <f t="shared" si="534"/>
        <v/>
      </c>
      <c r="AHI62" s="36" t="str">
        <f t="shared" si="518"/>
        <v/>
      </c>
      <c r="AHJ62" s="39">
        <f t="shared" si="535"/>
        <v>1</v>
      </c>
      <c r="AHK62" s="36" t="str">
        <f t="shared" si="536"/>
        <v/>
      </c>
      <c r="AHL62" s="36" t="str">
        <f t="shared" si="519"/>
        <v/>
      </c>
      <c r="AHM62" s="39" t="str">
        <f t="shared" si="537"/>
        <v/>
      </c>
      <c r="AHN62" s="36" t="str">
        <f t="shared" si="538"/>
        <v/>
      </c>
      <c r="AHO62" s="36" t="str">
        <f t="shared" si="520"/>
        <v/>
      </c>
      <c r="AHP62" s="39" t="str">
        <f t="shared" si="539"/>
        <v/>
      </c>
      <c r="AHQ62" s="36" t="str">
        <f t="shared" si="540"/>
        <v/>
      </c>
      <c r="AHR62" s="36" t="str">
        <f t="shared" si="521"/>
        <v/>
      </c>
      <c r="AHS62" s="39" t="str">
        <f t="shared" si="541"/>
        <v/>
      </c>
    </row>
    <row r="63" spans="1:922" s="5" customFormat="1" outlineLevel="1" x14ac:dyDescent="0.25">
      <c r="A63" s="96">
        <v>5</v>
      </c>
      <c r="B63" s="97" t="s">
        <v>309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 t="s">
        <v>351</v>
      </c>
      <c r="AC63" s="57"/>
      <c r="AD63" s="57" t="s">
        <v>351</v>
      </c>
      <c r="AE63" s="57" t="s">
        <v>351</v>
      </c>
      <c r="AF63" s="57"/>
      <c r="AG63" s="57"/>
      <c r="AH63" s="57"/>
      <c r="AI63" s="57"/>
      <c r="AJ63" s="57"/>
      <c r="AK63" s="57"/>
      <c r="AL63" s="57"/>
      <c r="AM63" s="57"/>
      <c r="AN63" s="57" t="s">
        <v>351</v>
      </c>
      <c r="AO63" s="57" t="s">
        <v>351</v>
      </c>
      <c r="AP63" s="38"/>
      <c r="AQ63" s="61"/>
      <c r="AR63" s="57" t="s">
        <v>351</v>
      </c>
      <c r="AS63" s="57" t="s">
        <v>351</v>
      </c>
      <c r="AT63" s="57" t="s">
        <v>351</v>
      </c>
      <c r="AU63" s="57"/>
      <c r="AV63" s="57" t="s">
        <v>351</v>
      </c>
      <c r="AW63" s="57" t="s">
        <v>351</v>
      </c>
      <c r="AX63" s="57" t="s">
        <v>351</v>
      </c>
      <c r="AY63" s="57"/>
      <c r="AZ63" s="57" t="s">
        <v>351</v>
      </c>
      <c r="BA63" s="57" t="s">
        <v>351</v>
      </c>
      <c r="BB63" s="57" t="s">
        <v>351</v>
      </c>
      <c r="BC63" s="57" t="s">
        <v>351</v>
      </c>
      <c r="BD63" s="57" t="s">
        <v>351</v>
      </c>
      <c r="BE63" s="57" t="s">
        <v>351</v>
      </c>
      <c r="BF63" s="57"/>
      <c r="BG63" s="57" t="s">
        <v>351</v>
      </c>
      <c r="BH63" s="57" t="s">
        <v>351</v>
      </c>
      <c r="BI63" s="57"/>
      <c r="BJ63" s="38"/>
      <c r="BK63" s="61"/>
      <c r="BL63" s="57" t="s">
        <v>351</v>
      </c>
      <c r="BM63" s="57" t="s">
        <v>351</v>
      </c>
      <c r="BN63" s="57"/>
      <c r="BO63" s="57"/>
      <c r="BP63" s="57" t="s">
        <v>351</v>
      </c>
      <c r="BQ63" s="57" t="s">
        <v>351</v>
      </c>
      <c r="BR63" s="57" t="s">
        <v>351</v>
      </c>
      <c r="BS63" s="57"/>
      <c r="BT63" s="57" t="s">
        <v>351</v>
      </c>
      <c r="BU63" s="57"/>
      <c r="BV63" s="57"/>
      <c r="BW63" s="57"/>
      <c r="BX63" s="57"/>
      <c r="BY63" s="57"/>
      <c r="BZ63" s="57"/>
      <c r="CA63" s="57"/>
      <c r="CB63" s="57" t="s">
        <v>351</v>
      </c>
      <c r="CC63" s="57" t="s">
        <v>351</v>
      </c>
      <c r="CD63" s="38"/>
      <c r="CE63" s="61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/>
      <c r="DA63" s="57" t="s">
        <v>351</v>
      </c>
      <c r="DB63" s="57" t="s">
        <v>351</v>
      </c>
      <c r="DC63" s="57"/>
      <c r="DD63" s="57"/>
      <c r="DE63" s="57"/>
      <c r="DF63" s="57"/>
      <c r="DG63" s="57"/>
      <c r="DH63" s="57"/>
      <c r="DI63" s="57" t="s">
        <v>351</v>
      </c>
      <c r="DJ63" s="57"/>
      <c r="DK63" s="57"/>
      <c r="DL63" s="57" t="s">
        <v>351</v>
      </c>
      <c r="DM63" s="57"/>
      <c r="DN63" s="57"/>
      <c r="DO63" s="57"/>
      <c r="DP63" s="57"/>
      <c r="DQ63" s="57" t="s">
        <v>351</v>
      </c>
      <c r="DR63" s="57"/>
      <c r="DS63" s="61"/>
      <c r="DT63" s="57"/>
      <c r="DU63" s="57"/>
      <c r="DV63" s="57" t="s">
        <v>351</v>
      </c>
      <c r="DW63" s="57"/>
      <c r="DX63" s="57"/>
      <c r="DY63" s="57"/>
      <c r="DZ63" s="57"/>
      <c r="EA63" s="57"/>
      <c r="EB63" s="57"/>
      <c r="EC63" s="57"/>
      <c r="ED63" s="57"/>
      <c r="EE63" s="57" t="s">
        <v>351</v>
      </c>
      <c r="EF63" s="57"/>
      <c r="EG63" s="57"/>
      <c r="EH63" s="57"/>
      <c r="EI63" s="57"/>
      <c r="EJ63" s="57" t="s">
        <v>351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61"/>
      <c r="FH63" s="57"/>
      <c r="FI63" s="57"/>
      <c r="FJ63" s="57" t="s">
        <v>351</v>
      </c>
      <c r="FK63" s="57"/>
      <c r="FL63" s="57"/>
      <c r="FM63" s="57"/>
      <c r="FN63" s="57"/>
      <c r="FO63" s="57"/>
      <c r="FP63" s="57"/>
      <c r="FQ63" s="57"/>
      <c r="FR63" s="57"/>
      <c r="FS63" s="57" t="s">
        <v>351</v>
      </c>
      <c r="FT63" s="57"/>
      <c r="FU63" s="57"/>
      <c r="FV63" s="57"/>
      <c r="FW63" s="57" t="s">
        <v>351</v>
      </c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 t="s">
        <v>351</v>
      </c>
      <c r="GO63" s="57"/>
      <c r="GP63" s="57"/>
      <c r="GQ63" s="57"/>
      <c r="GR63" s="57"/>
      <c r="GS63" s="57"/>
      <c r="GT63" s="38"/>
      <c r="GU63" s="61"/>
      <c r="GV63" s="57"/>
      <c r="GW63" s="57"/>
      <c r="GX63" s="57" t="s">
        <v>351</v>
      </c>
      <c r="GY63" s="57"/>
      <c r="GZ63" s="57"/>
      <c r="HA63" s="57"/>
      <c r="HB63" s="57" t="s">
        <v>351</v>
      </c>
      <c r="HC63" s="57"/>
      <c r="HD63" s="57"/>
      <c r="HE63" s="57"/>
      <c r="HF63" s="57"/>
      <c r="HG63" s="57"/>
      <c r="HH63" s="57" t="s">
        <v>351</v>
      </c>
      <c r="HI63" s="57"/>
      <c r="HJ63" s="57"/>
      <c r="HK63" s="57" t="s">
        <v>351</v>
      </c>
      <c r="HL63" s="57" t="s">
        <v>351</v>
      </c>
      <c r="HM63" s="38"/>
      <c r="HN63" s="38"/>
      <c r="HO63" s="61"/>
      <c r="HP63" s="57"/>
      <c r="HQ63" s="57" t="s">
        <v>351</v>
      </c>
      <c r="HR63" s="57" t="s">
        <v>351</v>
      </c>
      <c r="HS63" s="57"/>
      <c r="HT63" s="57" t="s">
        <v>351</v>
      </c>
      <c r="HU63" s="57"/>
      <c r="HV63" s="57"/>
      <c r="HW63" s="57"/>
      <c r="HX63" s="57" t="s">
        <v>351</v>
      </c>
      <c r="HY63" s="57"/>
      <c r="HZ63" s="57"/>
      <c r="IA63" s="57"/>
      <c r="IB63" s="57" t="s">
        <v>351</v>
      </c>
      <c r="IC63" s="57"/>
      <c r="ID63" s="57"/>
      <c r="IE63" s="57"/>
      <c r="IF63" s="57"/>
      <c r="IG63" s="57" t="s">
        <v>351</v>
      </c>
      <c r="IH63" s="38"/>
      <c r="II63" s="61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  <c r="IX63" s="57"/>
      <c r="IY63" s="57"/>
      <c r="IZ63" s="57"/>
      <c r="JA63" s="38"/>
      <c r="JB63" s="38"/>
      <c r="JC63" s="37"/>
      <c r="JD63" s="38"/>
      <c r="JE63" s="38"/>
      <c r="JF63" s="61"/>
      <c r="JG63" s="57" t="s">
        <v>351</v>
      </c>
      <c r="JH63" s="57"/>
      <c r="JI63" s="57" t="s">
        <v>351</v>
      </c>
      <c r="JJ63" s="57"/>
      <c r="JK63" s="57" t="s">
        <v>351</v>
      </c>
      <c r="JL63" s="57"/>
      <c r="JM63" s="57"/>
      <c r="JN63" s="57"/>
      <c r="JO63" s="57"/>
      <c r="JP63" s="57" t="s">
        <v>351</v>
      </c>
      <c r="JQ63" s="57"/>
      <c r="JR63" s="57"/>
      <c r="JS63" s="57" t="s">
        <v>351</v>
      </c>
      <c r="JT63" s="57" t="s">
        <v>351</v>
      </c>
      <c r="JU63" s="57"/>
      <c r="JV63" s="57"/>
      <c r="JW63" s="57" t="s">
        <v>351</v>
      </c>
      <c r="JX63" s="57" t="s">
        <v>351</v>
      </c>
      <c r="JY63" s="57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57" t="s">
        <v>351</v>
      </c>
      <c r="NT63" s="57"/>
      <c r="NU63" s="57"/>
      <c r="NV63" s="57"/>
      <c r="NW63" s="57" t="s">
        <v>351</v>
      </c>
      <c r="NX63" s="57" t="s">
        <v>351</v>
      </c>
      <c r="NY63" s="57" t="s">
        <v>351</v>
      </c>
      <c r="NZ63" s="57" t="s">
        <v>351</v>
      </c>
      <c r="OA63" s="57" t="s">
        <v>351</v>
      </c>
      <c r="OB63" s="57" t="s">
        <v>351</v>
      </c>
      <c r="OC63" s="57"/>
      <c r="OD63" s="57"/>
      <c r="OE63" s="57" t="s">
        <v>351</v>
      </c>
      <c r="OF63" s="57" t="s">
        <v>351</v>
      </c>
      <c r="OG63" s="57"/>
      <c r="OH63" s="57"/>
      <c r="OI63" s="38"/>
      <c r="OJ63" s="38"/>
      <c r="OK63" s="38"/>
      <c r="OL63" s="38"/>
      <c r="OM63" s="57"/>
      <c r="ON63" s="57"/>
      <c r="OO63" s="57"/>
      <c r="OP63" s="57"/>
      <c r="OQ63" s="57"/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38"/>
      <c r="PF63" s="38"/>
      <c r="PG63" s="57" t="s">
        <v>351</v>
      </c>
      <c r="PH63" s="57" t="s">
        <v>351</v>
      </c>
      <c r="PI63" s="57" t="s">
        <v>351</v>
      </c>
      <c r="PJ63" s="57"/>
      <c r="PK63" s="57" t="s">
        <v>351</v>
      </c>
      <c r="PL63" s="57" t="s">
        <v>351</v>
      </c>
      <c r="PM63" s="57"/>
      <c r="PN63" s="57"/>
      <c r="PO63" s="57"/>
      <c r="PP63" s="57"/>
      <c r="PQ63" s="57"/>
      <c r="PR63" s="57"/>
      <c r="PS63" s="57"/>
      <c r="PT63" s="57"/>
      <c r="PU63" s="38"/>
      <c r="PV63" s="38"/>
      <c r="PW63" s="38"/>
      <c r="PX63" s="38"/>
      <c r="PY63" s="38"/>
      <c r="PZ63" s="38"/>
      <c r="QA63" s="61"/>
      <c r="QB63" s="57"/>
      <c r="QC63" s="57" t="s">
        <v>351</v>
      </c>
      <c r="QD63" s="57"/>
      <c r="QE63" s="57" t="s">
        <v>351</v>
      </c>
      <c r="QF63" s="57" t="s">
        <v>351</v>
      </c>
      <c r="QG63" s="57" t="s">
        <v>351</v>
      </c>
      <c r="QH63" s="57" t="s">
        <v>351</v>
      </c>
      <c r="QI63" s="57" t="s">
        <v>351</v>
      </c>
      <c r="QJ63" s="57"/>
      <c r="QK63" s="57"/>
      <c r="QL63" s="57"/>
      <c r="QM63" s="57" t="s">
        <v>351</v>
      </c>
      <c r="QN63" s="57" t="s">
        <v>351</v>
      </c>
      <c r="QO63" s="57"/>
      <c r="QP63" s="38"/>
      <c r="QQ63" s="38"/>
      <c r="QR63" s="38"/>
      <c r="QS63" s="38"/>
      <c r="QT63" s="38"/>
      <c r="QU63" s="61"/>
      <c r="QV63" s="57"/>
      <c r="QW63" s="57"/>
      <c r="QX63" s="57"/>
      <c r="QY63" s="57"/>
      <c r="QZ63" s="57"/>
      <c r="RA63" s="57"/>
      <c r="RB63" s="57"/>
      <c r="RC63" s="57"/>
      <c r="RD63" s="57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57" t="s">
        <v>351</v>
      </c>
      <c r="RP63" s="57" t="s">
        <v>351</v>
      </c>
      <c r="RQ63" s="57"/>
      <c r="RR63" s="57" t="s">
        <v>351</v>
      </c>
      <c r="RS63" s="57"/>
      <c r="RT63" s="57"/>
      <c r="RU63" s="57"/>
      <c r="RV63" s="57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8"/>
      <c r="SJ63" s="38"/>
      <c r="SK63" s="38"/>
      <c r="SL63" s="38"/>
      <c r="SM63" s="61"/>
      <c r="SN63" s="57"/>
      <c r="SO63" s="57"/>
      <c r="SP63" s="57"/>
      <c r="SQ63" s="57"/>
      <c r="SR63" s="57"/>
      <c r="SS63" s="57"/>
      <c r="ST63" s="57"/>
      <c r="SU63" s="57" t="s">
        <v>351</v>
      </c>
      <c r="SV63" s="57"/>
      <c r="SW63" s="57"/>
      <c r="SX63" s="57"/>
      <c r="SY63" s="57" t="s">
        <v>351</v>
      </c>
      <c r="SZ63" s="57" t="s">
        <v>351</v>
      </c>
      <c r="TA63" s="57" t="s">
        <v>351</v>
      </c>
      <c r="TB63" s="57"/>
      <c r="TC63" s="57"/>
      <c r="TD63" s="57" t="s">
        <v>351</v>
      </c>
      <c r="TE63" s="38"/>
      <c r="TF63" s="38"/>
      <c r="TG63" s="57" t="s">
        <v>351</v>
      </c>
      <c r="TH63" s="57"/>
      <c r="TI63" s="57" t="s">
        <v>351</v>
      </c>
      <c r="TJ63" s="57"/>
      <c r="TK63" s="57"/>
      <c r="TL63" s="57"/>
      <c r="TM63" s="57"/>
      <c r="TN63" s="57"/>
      <c r="TO63" s="57" t="s">
        <v>351</v>
      </c>
      <c r="TP63" s="57" t="s">
        <v>351</v>
      </c>
      <c r="TQ63" s="57"/>
      <c r="TR63" s="57"/>
      <c r="TS63" s="57" t="s">
        <v>351</v>
      </c>
      <c r="TT63" s="57" t="s">
        <v>351</v>
      </c>
      <c r="TU63" s="57" t="s">
        <v>351</v>
      </c>
      <c r="TV63" s="57"/>
      <c r="TW63" s="57"/>
      <c r="TX63" s="57" t="s">
        <v>351</v>
      </c>
      <c r="TY63" s="38"/>
      <c r="TZ63" s="38"/>
      <c r="UA63" s="37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8"/>
      <c r="UR63" s="38"/>
      <c r="US63" s="38"/>
      <c r="UT63" s="38"/>
      <c r="UU63" s="37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8"/>
      <c r="VL63" s="38"/>
      <c r="VM63" s="38"/>
      <c r="VN63" s="38"/>
      <c r="VO63" s="37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8"/>
      <c r="WF63" s="38"/>
      <c r="WG63" s="38"/>
      <c r="WH63" s="38"/>
      <c r="WI63" s="37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8"/>
      <c r="WZ63" s="38"/>
      <c r="XA63" s="38"/>
      <c r="XB63" s="38"/>
      <c r="XC63" s="37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8"/>
      <c r="XT63" s="38"/>
      <c r="XU63" s="38"/>
      <c r="XV63" s="38"/>
      <c r="XW63" s="37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8"/>
      <c r="YN63" s="38"/>
      <c r="YO63" s="38"/>
      <c r="YP63" s="38"/>
      <c r="YQ63" s="37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8"/>
      <c r="ZH63" s="38"/>
      <c r="ZI63" s="38"/>
      <c r="ZJ63" s="38"/>
      <c r="ZK63" s="37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8"/>
      <c r="AAB63" s="38"/>
      <c r="AAC63" s="38"/>
      <c r="AAD63" s="38"/>
      <c r="AAE63" s="37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8"/>
      <c r="AAV63" s="38"/>
      <c r="AAW63" s="38"/>
      <c r="AAX63" s="38"/>
      <c r="AAY63" s="37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8"/>
      <c r="ABP63" s="38"/>
      <c r="ABQ63" s="38"/>
      <c r="ABR63" s="38"/>
      <c r="ABS63" s="37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8"/>
      <c r="ACJ63" s="38"/>
      <c r="ACK63" s="38"/>
      <c r="ACL63" s="38"/>
      <c r="ACM63" s="37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8"/>
      <c r="ADD63" s="38"/>
      <c r="ADE63" s="38"/>
      <c r="ADF63" s="38"/>
      <c r="ADG63" s="37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8"/>
      <c r="ADX63" s="38"/>
      <c r="ADY63" s="38"/>
      <c r="ADZ63" s="38"/>
      <c r="AEA63" s="37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8"/>
      <c r="AER63" s="38"/>
      <c r="AES63" s="38"/>
      <c r="AET63" s="38"/>
      <c r="AEU63" s="37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8"/>
      <c r="AFL63" s="38"/>
      <c r="AFM63" s="38"/>
      <c r="AFN63" s="38"/>
      <c r="AFO63" s="37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E63" s="38"/>
      <c r="AGF63" s="38"/>
      <c r="AGG63" s="38"/>
      <c r="AGH63" s="38"/>
      <c r="AGJ63" s="85" t="str">
        <f t="shared" si="509"/>
        <v/>
      </c>
      <c r="AGK63" s="85" t="str">
        <f t="shared" si="510"/>
        <v/>
      </c>
      <c r="AGL63" s="85">
        <f t="shared" si="511"/>
        <v>8</v>
      </c>
      <c r="AGP63" s="36" t="str">
        <f t="shared" si="522"/>
        <v/>
      </c>
      <c r="AGQ63" s="36" t="str">
        <f t="shared" si="512"/>
        <v/>
      </c>
      <c r="AGR63" s="39">
        <f t="shared" si="523"/>
        <v>27</v>
      </c>
      <c r="AGS63" s="36" t="str">
        <f t="shared" si="524"/>
        <v/>
      </c>
      <c r="AGT63" s="36" t="str">
        <f t="shared" si="513"/>
        <v/>
      </c>
      <c r="AGU63" s="39">
        <f t="shared" si="525"/>
        <v>11</v>
      </c>
      <c r="AGV63" s="36" t="str">
        <f t="shared" si="526"/>
        <v/>
      </c>
      <c r="AGW63" s="36" t="str">
        <f t="shared" si="514"/>
        <v/>
      </c>
      <c r="AGX63" s="39">
        <f t="shared" si="527"/>
        <v>12</v>
      </c>
      <c r="AGY63" s="36" t="str">
        <f t="shared" si="528"/>
        <v/>
      </c>
      <c r="AGZ63" s="36" t="str">
        <f t="shared" si="515"/>
        <v/>
      </c>
      <c r="AHA63" s="39">
        <f t="shared" si="529"/>
        <v>8</v>
      </c>
      <c r="AHB63" s="36" t="str">
        <f t="shared" si="530"/>
        <v/>
      </c>
      <c r="AHC63" s="36" t="str">
        <f t="shared" si="516"/>
        <v/>
      </c>
      <c r="AHD63" s="39">
        <f t="shared" si="531"/>
        <v>14</v>
      </c>
      <c r="AHE63" s="36" t="str">
        <f t="shared" si="532"/>
        <v/>
      </c>
      <c r="AHF63" s="36" t="str">
        <f t="shared" si="517"/>
        <v/>
      </c>
      <c r="AHG63" s="39">
        <f t="shared" si="533"/>
        <v>16</v>
      </c>
      <c r="AHH63" s="36" t="str">
        <f t="shared" si="534"/>
        <v/>
      </c>
      <c r="AHI63" s="36" t="str">
        <f t="shared" si="518"/>
        <v/>
      </c>
      <c r="AHJ63" s="39">
        <f t="shared" si="535"/>
        <v>8</v>
      </c>
      <c r="AHK63" s="36" t="str">
        <f t="shared" si="536"/>
        <v/>
      </c>
      <c r="AHL63" s="36" t="str">
        <f t="shared" si="519"/>
        <v/>
      </c>
      <c r="AHM63" s="39" t="str">
        <f t="shared" si="537"/>
        <v/>
      </c>
      <c r="AHN63" s="36" t="str">
        <f t="shared" si="538"/>
        <v/>
      </c>
      <c r="AHO63" s="36" t="str">
        <f t="shared" si="520"/>
        <v/>
      </c>
      <c r="AHP63" s="39" t="str">
        <f t="shared" si="539"/>
        <v/>
      </c>
      <c r="AHQ63" s="36" t="str">
        <f t="shared" si="540"/>
        <v/>
      </c>
      <c r="AHR63" s="36" t="str">
        <f t="shared" si="521"/>
        <v/>
      </c>
      <c r="AHS63" s="39" t="str">
        <f t="shared" si="541"/>
        <v/>
      </c>
    </row>
    <row r="64" spans="1:922" s="5" customFormat="1" outlineLevel="1" x14ac:dyDescent="0.25">
      <c r="A64" s="96">
        <v>6</v>
      </c>
      <c r="B64" s="97" t="s">
        <v>310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 t="s">
        <v>352</v>
      </c>
      <c r="CG64" s="57" t="s">
        <v>352</v>
      </c>
      <c r="CH64" s="57" t="s">
        <v>352</v>
      </c>
      <c r="CI64" s="57"/>
      <c r="CJ64" s="57" t="s">
        <v>352</v>
      </c>
      <c r="CK64" s="57" t="s">
        <v>352</v>
      </c>
      <c r="CL64" s="57" t="s">
        <v>352</v>
      </c>
      <c r="CM64" s="57"/>
      <c r="CN64" s="57" t="s">
        <v>352</v>
      </c>
      <c r="CO64" s="57" t="s">
        <v>352</v>
      </c>
      <c r="CP64" s="57" t="s">
        <v>352</v>
      </c>
      <c r="CQ64" s="57" t="s">
        <v>352</v>
      </c>
      <c r="CR64" s="57" t="s">
        <v>352</v>
      </c>
      <c r="CS64" s="57" t="s">
        <v>352</v>
      </c>
      <c r="CT64" s="57" t="s">
        <v>352</v>
      </c>
      <c r="CU64" s="57" t="s">
        <v>352</v>
      </c>
      <c r="CV64" s="57" t="s">
        <v>352</v>
      </c>
      <c r="CW64" s="57"/>
      <c r="CX64" s="57"/>
      <c r="CY64" s="61"/>
      <c r="CZ64" s="57"/>
      <c r="DA64" s="57"/>
      <c r="DB64" s="57" t="s">
        <v>351</v>
      </c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/>
      <c r="EP64" s="57"/>
      <c r="EQ64" s="57"/>
      <c r="ER64" s="57"/>
      <c r="ES64" s="57"/>
      <c r="ET64" s="57" t="s">
        <v>351</v>
      </c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 t="s">
        <v>351</v>
      </c>
      <c r="FF64" s="57"/>
      <c r="FG64" s="61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 t="s">
        <v>351</v>
      </c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 t="s">
        <v>351</v>
      </c>
      <c r="HL64" s="57"/>
      <c r="HM64" s="38"/>
      <c r="HN64" s="38"/>
      <c r="HO64" s="61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38"/>
      <c r="II64" s="61"/>
      <c r="IJ64" s="57"/>
      <c r="IK64" s="57" t="s">
        <v>351</v>
      </c>
      <c r="IL64" s="57" t="s">
        <v>351</v>
      </c>
      <c r="IM64" s="57"/>
      <c r="IN64" s="57"/>
      <c r="IO64" s="57"/>
      <c r="IP64" s="57"/>
      <c r="IQ64" s="57"/>
      <c r="IR64" s="57" t="s">
        <v>351</v>
      </c>
      <c r="IS64" s="57"/>
      <c r="IT64" s="57"/>
      <c r="IU64" s="57" t="s">
        <v>351</v>
      </c>
      <c r="IV64" s="57"/>
      <c r="IW64" s="57"/>
      <c r="IX64" s="57"/>
      <c r="IY64" s="57" t="s">
        <v>351</v>
      </c>
      <c r="IZ64" s="57"/>
      <c r="JA64" s="38"/>
      <c r="JB64" s="38"/>
      <c r="JC64" s="37"/>
      <c r="JD64" s="38"/>
      <c r="JE64" s="38"/>
      <c r="JF64" s="61"/>
      <c r="JG64" s="57"/>
      <c r="JH64" s="57"/>
      <c r="JI64" s="57"/>
      <c r="JJ64" s="57"/>
      <c r="JK64" s="57"/>
      <c r="JL64" s="57"/>
      <c r="JM64" s="57"/>
      <c r="JN64" s="57"/>
      <c r="JO64" s="57"/>
      <c r="JP64" s="57" t="s">
        <v>351</v>
      </c>
      <c r="JQ64" s="57"/>
      <c r="JR64" s="57"/>
      <c r="JS64" s="57"/>
      <c r="JT64" s="57"/>
      <c r="JU64" s="57"/>
      <c r="JV64" s="57"/>
      <c r="JW64" s="57"/>
      <c r="JX64" s="57"/>
      <c r="JY64" s="57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57"/>
      <c r="NT64" s="57"/>
      <c r="NU64" s="57"/>
      <c r="NV64" s="57"/>
      <c r="NW64" s="57"/>
      <c r="NX64" s="57" t="s">
        <v>351</v>
      </c>
      <c r="NY64" s="57" t="s">
        <v>351</v>
      </c>
      <c r="NZ64" s="57" t="s">
        <v>351</v>
      </c>
      <c r="OA64" s="57"/>
      <c r="OB64" s="57"/>
      <c r="OC64" s="57"/>
      <c r="OD64" s="57"/>
      <c r="OE64" s="57"/>
      <c r="OF64" s="57"/>
      <c r="OG64" s="57"/>
      <c r="OH64" s="57"/>
      <c r="OI64" s="38"/>
      <c r="OJ64" s="38"/>
      <c r="OK64" s="38"/>
      <c r="OL64" s="38"/>
      <c r="OM64" s="57" t="s">
        <v>351</v>
      </c>
      <c r="ON64" s="57" t="s">
        <v>351</v>
      </c>
      <c r="OO64" s="57" t="s">
        <v>351</v>
      </c>
      <c r="OP64" s="57"/>
      <c r="OQ64" s="57" t="s">
        <v>351</v>
      </c>
      <c r="OR64" s="57" t="s">
        <v>351</v>
      </c>
      <c r="OS64" s="57" t="s">
        <v>351</v>
      </c>
      <c r="OT64" s="57" t="s">
        <v>351</v>
      </c>
      <c r="OU64" s="57"/>
      <c r="OV64" s="57" t="s">
        <v>351</v>
      </c>
      <c r="OW64" s="57"/>
      <c r="OX64" s="57"/>
      <c r="OY64" s="57"/>
      <c r="OZ64" s="57"/>
      <c r="PA64" s="57"/>
      <c r="PB64" s="57"/>
      <c r="PC64" s="57" t="s">
        <v>351</v>
      </c>
      <c r="PD64" s="57"/>
      <c r="PE64" s="38"/>
      <c r="PF64" s="38"/>
      <c r="PG64" s="57" t="s">
        <v>351</v>
      </c>
      <c r="PH64" s="57"/>
      <c r="PI64" s="57"/>
      <c r="PJ64" s="57"/>
      <c r="PK64" s="57" t="s">
        <v>351</v>
      </c>
      <c r="PL64" s="57" t="s">
        <v>351</v>
      </c>
      <c r="PM64" s="57"/>
      <c r="PN64" s="57"/>
      <c r="PO64" s="57" t="s">
        <v>351</v>
      </c>
      <c r="PP64" s="57"/>
      <c r="PQ64" s="57"/>
      <c r="PR64" s="57"/>
      <c r="PS64" s="57" t="s">
        <v>351</v>
      </c>
      <c r="PT64" s="57"/>
      <c r="PU64" s="38"/>
      <c r="PV64" s="38"/>
      <c r="PW64" s="38"/>
      <c r="PX64" s="38"/>
      <c r="PY64" s="38"/>
      <c r="PZ64" s="38"/>
      <c r="QA64" s="61"/>
      <c r="QB64" s="57"/>
      <c r="QC64" s="57" t="s">
        <v>351</v>
      </c>
      <c r="QD64" s="57"/>
      <c r="QE64" s="57" t="s">
        <v>351</v>
      </c>
      <c r="QF64" s="57" t="s">
        <v>351</v>
      </c>
      <c r="QG64" s="57" t="s">
        <v>351</v>
      </c>
      <c r="QH64" s="57" t="s">
        <v>351</v>
      </c>
      <c r="QI64" s="57" t="s">
        <v>351</v>
      </c>
      <c r="QJ64" s="57"/>
      <c r="QK64" s="57"/>
      <c r="QL64" s="57"/>
      <c r="QM64" s="57" t="s">
        <v>351</v>
      </c>
      <c r="QN64" s="57"/>
      <c r="QO64" s="57"/>
      <c r="QP64" s="38"/>
      <c r="QQ64" s="38"/>
      <c r="QR64" s="38"/>
      <c r="QS64" s="38"/>
      <c r="QT64" s="38"/>
      <c r="QU64" s="61"/>
      <c r="QV64" s="57"/>
      <c r="QW64" s="57"/>
      <c r="QX64" s="57"/>
      <c r="QY64" s="57" t="s">
        <v>351</v>
      </c>
      <c r="QZ64" s="57" t="s">
        <v>351</v>
      </c>
      <c r="RA64" s="57"/>
      <c r="RB64" s="57"/>
      <c r="RC64" s="57" t="s">
        <v>351</v>
      </c>
      <c r="RD64" s="57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57" t="s">
        <v>351</v>
      </c>
      <c r="RP64" s="57" t="s">
        <v>351</v>
      </c>
      <c r="RQ64" s="57"/>
      <c r="RR64" s="57"/>
      <c r="RS64" s="57"/>
      <c r="RT64" s="57"/>
      <c r="RU64" s="57"/>
      <c r="RV64" s="57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8"/>
      <c r="SJ64" s="38"/>
      <c r="SK64" s="38"/>
      <c r="SL64" s="38"/>
      <c r="SM64" s="61"/>
      <c r="SN64" s="57"/>
      <c r="SO64" s="57"/>
      <c r="SP64" s="57"/>
      <c r="SQ64" s="57"/>
      <c r="SR64" s="57"/>
      <c r="SS64" s="57"/>
      <c r="ST64" s="57"/>
      <c r="SU64" s="57" t="s">
        <v>351</v>
      </c>
      <c r="SV64" s="57"/>
      <c r="SW64" s="57"/>
      <c r="SX64" s="57"/>
      <c r="SY64" s="57" t="s">
        <v>351</v>
      </c>
      <c r="SZ64" s="57" t="s">
        <v>351</v>
      </c>
      <c r="TA64" s="57" t="s">
        <v>351</v>
      </c>
      <c r="TB64" s="57"/>
      <c r="TC64" s="57"/>
      <c r="TD64" s="57" t="s">
        <v>351</v>
      </c>
      <c r="TE64" s="38"/>
      <c r="TF64" s="38"/>
      <c r="TG64" s="57"/>
      <c r="TH64" s="57"/>
      <c r="TI64" s="57"/>
      <c r="TJ64" s="57"/>
      <c r="TK64" s="57"/>
      <c r="TL64" s="57"/>
      <c r="TM64" s="57"/>
      <c r="TN64" s="57"/>
      <c r="TO64" s="57"/>
      <c r="TP64" s="57"/>
      <c r="TQ64" s="57"/>
      <c r="TR64" s="57"/>
      <c r="TS64" s="57"/>
      <c r="TT64" s="57"/>
      <c r="TU64" s="57"/>
      <c r="TV64" s="57"/>
      <c r="TW64" s="57"/>
      <c r="TX64" s="57"/>
      <c r="TY64" s="38"/>
      <c r="TZ64" s="38"/>
      <c r="UA64" s="37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8"/>
      <c r="UR64" s="38"/>
      <c r="US64" s="38"/>
      <c r="UT64" s="38"/>
      <c r="UU64" s="37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8"/>
      <c r="VL64" s="38"/>
      <c r="VM64" s="38"/>
      <c r="VN64" s="38"/>
      <c r="VO64" s="37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8"/>
      <c r="WF64" s="38"/>
      <c r="WG64" s="38"/>
      <c r="WH64" s="38"/>
      <c r="WI64" s="37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8"/>
      <c r="WZ64" s="38"/>
      <c r="XA64" s="38"/>
      <c r="XB64" s="38"/>
      <c r="XC64" s="37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8"/>
      <c r="XT64" s="38"/>
      <c r="XU64" s="38"/>
      <c r="XV64" s="38"/>
      <c r="XW64" s="37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8"/>
      <c r="YN64" s="38"/>
      <c r="YO64" s="38"/>
      <c r="YP64" s="38"/>
      <c r="YQ64" s="37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8"/>
      <c r="ZH64" s="38"/>
      <c r="ZI64" s="38"/>
      <c r="ZJ64" s="38"/>
      <c r="ZK64" s="37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8"/>
      <c r="AAB64" s="38"/>
      <c r="AAC64" s="38"/>
      <c r="AAD64" s="38"/>
      <c r="AAE64" s="37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8"/>
      <c r="AAV64" s="38"/>
      <c r="AAW64" s="38"/>
      <c r="AAX64" s="38"/>
      <c r="AAY64" s="37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8"/>
      <c r="ABP64" s="38"/>
      <c r="ABQ64" s="38"/>
      <c r="ABR64" s="38"/>
      <c r="ABS64" s="37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8"/>
      <c r="ACJ64" s="38"/>
      <c r="ACK64" s="38"/>
      <c r="ACL64" s="38"/>
      <c r="ACM64" s="37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8"/>
      <c r="ADD64" s="38"/>
      <c r="ADE64" s="38"/>
      <c r="ADF64" s="38"/>
      <c r="ADG64" s="37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8"/>
      <c r="ADX64" s="38"/>
      <c r="ADY64" s="38"/>
      <c r="ADZ64" s="38"/>
      <c r="AEA64" s="37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8"/>
      <c r="AER64" s="38"/>
      <c r="AES64" s="38"/>
      <c r="AET64" s="38"/>
      <c r="AEU64" s="37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8"/>
      <c r="AFL64" s="38"/>
      <c r="AFM64" s="38"/>
      <c r="AFN64" s="38"/>
      <c r="AFO64" s="37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E64" s="38"/>
      <c r="AGF64" s="38"/>
      <c r="AGG64" s="38"/>
      <c r="AGH64" s="38"/>
      <c r="AGJ64" s="85" t="str">
        <f t="shared" si="509"/>
        <v/>
      </c>
      <c r="AGK64" s="85" t="str">
        <f t="shared" si="510"/>
        <v/>
      </c>
      <c r="AGL64" s="85" t="str">
        <f t="shared" si="511"/>
        <v/>
      </c>
      <c r="AGP64" s="36" t="str">
        <f t="shared" si="522"/>
        <v/>
      </c>
      <c r="AGQ64" s="36">
        <f t="shared" si="512"/>
        <v>9</v>
      </c>
      <c r="AGR64" s="39" t="str">
        <f t="shared" si="523"/>
        <v/>
      </c>
      <c r="AGS64" s="36" t="str">
        <f t="shared" si="524"/>
        <v/>
      </c>
      <c r="AGT64" s="36">
        <f t="shared" si="513"/>
        <v>6</v>
      </c>
      <c r="AGU64" s="39">
        <f t="shared" si="525"/>
        <v>3</v>
      </c>
      <c r="AGV64" s="36" t="str">
        <f t="shared" si="526"/>
        <v/>
      </c>
      <c r="AGW64" s="36" t="str">
        <f t="shared" si="514"/>
        <v/>
      </c>
      <c r="AGX64" s="39">
        <f t="shared" si="527"/>
        <v>7</v>
      </c>
      <c r="AGY64" s="36" t="str">
        <f t="shared" si="528"/>
        <v/>
      </c>
      <c r="AGZ64" s="36" t="str">
        <f t="shared" si="515"/>
        <v/>
      </c>
      <c r="AHA64" s="39">
        <f t="shared" si="529"/>
        <v>1</v>
      </c>
      <c r="AHB64" s="36" t="str">
        <f t="shared" si="530"/>
        <v/>
      </c>
      <c r="AHC64" s="36" t="str">
        <f t="shared" si="516"/>
        <v/>
      </c>
      <c r="AHD64" s="39">
        <f t="shared" si="531"/>
        <v>17</v>
      </c>
      <c r="AHE64" s="36" t="str">
        <f t="shared" si="532"/>
        <v/>
      </c>
      <c r="AHF64" s="36" t="str">
        <f t="shared" si="517"/>
        <v/>
      </c>
      <c r="AHG64" s="39">
        <f t="shared" si="533"/>
        <v>17</v>
      </c>
      <c r="AHH64" s="36" t="str">
        <f t="shared" si="534"/>
        <v/>
      </c>
      <c r="AHI64" s="36" t="str">
        <f t="shared" si="518"/>
        <v/>
      </c>
      <c r="AHJ64" s="39" t="str">
        <f t="shared" si="535"/>
        <v/>
      </c>
      <c r="AHK64" s="36" t="str">
        <f t="shared" si="536"/>
        <v/>
      </c>
      <c r="AHL64" s="36" t="str">
        <f t="shared" si="519"/>
        <v/>
      </c>
      <c r="AHM64" s="39" t="str">
        <f t="shared" si="537"/>
        <v/>
      </c>
      <c r="AHN64" s="36" t="str">
        <f t="shared" si="538"/>
        <v/>
      </c>
      <c r="AHO64" s="36" t="str">
        <f t="shared" si="520"/>
        <v/>
      </c>
      <c r="AHP64" s="39" t="str">
        <f t="shared" si="539"/>
        <v/>
      </c>
      <c r="AHQ64" s="36" t="str">
        <f t="shared" si="540"/>
        <v/>
      </c>
      <c r="AHR64" s="36" t="str">
        <f t="shared" si="521"/>
        <v/>
      </c>
      <c r="AHS64" s="39" t="str">
        <f t="shared" si="541"/>
        <v/>
      </c>
    </row>
    <row r="65" spans="1:922" s="5" customFormat="1" outlineLevel="1" x14ac:dyDescent="0.25">
      <c r="A65" s="96">
        <f t="shared" si="542"/>
        <v>7</v>
      </c>
      <c r="B65" s="97" t="s">
        <v>311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/>
      <c r="Q65" s="57"/>
      <c r="R65" s="57"/>
      <c r="S65" s="57"/>
      <c r="T65" s="57"/>
      <c r="U65" s="57"/>
      <c r="V65" s="38"/>
      <c r="W65" s="61"/>
      <c r="X65" s="57" t="s">
        <v>352</v>
      </c>
      <c r="Y65" s="57" t="s">
        <v>352</v>
      </c>
      <c r="Z65" s="57" t="s">
        <v>352</v>
      </c>
      <c r="AA65" s="57" t="s">
        <v>352</v>
      </c>
      <c r="AB65" s="57" t="s">
        <v>352</v>
      </c>
      <c r="AC65" s="57" t="s">
        <v>352</v>
      </c>
      <c r="AD65" s="57" t="s">
        <v>352</v>
      </c>
      <c r="AE65" s="57" t="s">
        <v>352</v>
      </c>
      <c r="AF65" s="57" t="s">
        <v>352</v>
      </c>
      <c r="AG65" s="57" t="s">
        <v>352</v>
      </c>
      <c r="AH65" s="57"/>
      <c r="AI65" s="57"/>
      <c r="AJ65" s="57" t="s">
        <v>352</v>
      </c>
      <c r="AK65" s="57" t="s">
        <v>352</v>
      </c>
      <c r="AL65" s="57" t="s">
        <v>352</v>
      </c>
      <c r="AM65" s="57"/>
      <c r="AN65" s="57" t="s">
        <v>352</v>
      </c>
      <c r="AO65" s="57" t="s">
        <v>352</v>
      </c>
      <c r="AP65" s="38"/>
      <c r="AQ65" s="61"/>
      <c r="AR65" s="57" t="s">
        <v>352</v>
      </c>
      <c r="AS65" s="57" t="s">
        <v>352</v>
      </c>
      <c r="AT65" s="57" t="s">
        <v>352</v>
      </c>
      <c r="AU65" s="57"/>
      <c r="AV65" s="57" t="s">
        <v>352</v>
      </c>
      <c r="AW65" s="57" t="s">
        <v>352</v>
      </c>
      <c r="AX65" s="57" t="s">
        <v>352</v>
      </c>
      <c r="AY65" s="57"/>
      <c r="AZ65" s="57" t="s">
        <v>352</v>
      </c>
      <c r="BA65" s="57" t="s">
        <v>352</v>
      </c>
      <c r="BB65" s="57" t="s">
        <v>352</v>
      </c>
      <c r="BC65" s="57" t="s">
        <v>352</v>
      </c>
      <c r="BD65" s="57" t="s">
        <v>352</v>
      </c>
      <c r="BE65" s="57" t="s">
        <v>352</v>
      </c>
      <c r="BF65" s="57"/>
      <c r="BG65" s="57" t="s">
        <v>352</v>
      </c>
      <c r="BH65" s="57" t="s">
        <v>352</v>
      </c>
      <c r="BI65" s="57"/>
      <c r="BJ65" s="38"/>
      <c r="BK65" s="61"/>
      <c r="BL65" s="57" t="s">
        <v>352</v>
      </c>
      <c r="BM65" s="57" t="s">
        <v>352</v>
      </c>
      <c r="BN65" s="57"/>
      <c r="BO65" s="57"/>
      <c r="BP65" s="57" t="s">
        <v>352</v>
      </c>
      <c r="BQ65" s="57" t="s">
        <v>352</v>
      </c>
      <c r="BR65" s="57" t="s">
        <v>352</v>
      </c>
      <c r="BS65" s="57"/>
      <c r="BT65" s="57" t="s">
        <v>352</v>
      </c>
      <c r="BU65" s="57" t="s">
        <v>352</v>
      </c>
      <c r="BV65" s="57" t="s">
        <v>352</v>
      </c>
      <c r="BW65" s="57"/>
      <c r="BX65" s="57" t="s">
        <v>352</v>
      </c>
      <c r="BY65" s="57" t="s">
        <v>352</v>
      </c>
      <c r="BZ65" s="57"/>
      <c r="CA65" s="57"/>
      <c r="CB65" s="57" t="s">
        <v>352</v>
      </c>
      <c r="CC65" s="57" t="s">
        <v>352</v>
      </c>
      <c r="CD65" s="38"/>
      <c r="CE65" s="37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61"/>
      <c r="CZ65" s="57" t="s">
        <v>352</v>
      </c>
      <c r="DA65" s="57" t="s">
        <v>352</v>
      </c>
      <c r="DB65" s="57" t="s">
        <v>352</v>
      </c>
      <c r="DC65" s="57" t="s">
        <v>352</v>
      </c>
      <c r="DD65" s="57" t="s">
        <v>352</v>
      </c>
      <c r="DE65" s="57" t="s">
        <v>352</v>
      </c>
      <c r="DF65" s="57"/>
      <c r="DG65" s="57"/>
      <c r="DH65" s="57" t="s">
        <v>352</v>
      </c>
      <c r="DI65" s="57" t="s">
        <v>352</v>
      </c>
      <c r="DJ65" s="57" t="s">
        <v>352</v>
      </c>
      <c r="DK65" s="57"/>
      <c r="DL65" s="57" t="s">
        <v>352</v>
      </c>
      <c r="DM65" s="57" t="s">
        <v>352</v>
      </c>
      <c r="DN65" s="57" t="s">
        <v>352</v>
      </c>
      <c r="DO65" s="57"/>
      <c r="DP65" s="57" t="s">
        <v>352</v>
      </c>
      <c r="DQ65" s="57" t="s">
        <v>352</v>
      </c>
      <c r="DR65" s="57"/>
      <c r="DS65" s="61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 t="s">
        <v>351</v>
      </c>
      <c r="EG65" s="57"/>
      <c r="EH65" s="57"/>
      <c r="EI65" s="57" t="s">
        <v>351</v>
      </c>
      <c r="EJ65" s="57"/>
      <c r="EK65" s="57"/>
      <c r="EL65" s="38"/>
      <c r="EM65" s="61"/>
      <c r="EN65" s="57"/>
      <c r="EO65" s="57"/>
      <c r="EP65" s="57"/>
      <c r="EQ65" s="57"/>
      <c r="ER65" s="57"/>
      <c r="ES65" s="57" t="s">
        <v>351</v>
      </c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38"/>
      <c r="GU65" s="61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38"/>
      <c r="HN65" s="38"/>
      <c r="HO65" s="61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 t="s">
        <v>351</v>
      </c>
      <c r="IH65" s="38"/>
      <c r="II65" s="61"/>
      <c r="IJ65" s="57"/>
      <c r="IK65" s="57"/>
      <c r="IL65" s="57" t="s">
        <v>351</v>
      </c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38"/>
      <c r="JB65" s="38"/>
      <c r="JC65" s="37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7"/>
      <c r="OE65" s="57"/>
      <c r="OF65" s="57"/>
      <c r="OG65" s="57"/>
      <c r="OH65" s="57"/>
      <c r="OI65" s="38"/>
      <c r="OJ65" s="38"/>
      <c r="OK65" s="38"/>
      <c r="OL65" s="38"/>
      <c r="OM65" s="57"/>
      <c r="ON65" s="57"/>
      <c r="OO65" s="57"/>
      <c r="OP65" s="57"/>
      <c r="OQ65" s="57"/>
      <c r="OR65" s="57"/>
      <c r="OS65" s="57"/>
      <c r="OT65" s="57"/>
      <c r="OU65" s="57"/>
      <c r="OV65" s="57" t="s">
        <v>351</v>
      </c>
      <c r="OW65" s="57"/>
      <c r="OX65" s="57"/>
      <c r="OY65" s="57"/>
      <c r="OZ65" s="57"/>
      <c r="PA65" s="57"/>
      <c r="PB65" s="57"/>
      <c r="PC65" s="57" t="s">
        <v>351</v>
      </c>
      <c r="PD65" s="57"/>
      <c r="PE65" s="38"/>
      <c r="PF65" s="38"/>
      <c r="PG65" s="57"/>
      <c r="PH65" s="57"/>
      <c r="PI65" s="57"/>
      <c r="PJ65" s="57"/>
      <c r="PK65" s="57"/>
      <c r="PL65" s="57"/>
      <c r="PM65" s="57"/>
      <c r="PN65" s="57"/>
      <c r="PO65" s="57"/>
      <c r="PP65" s="57"/>
      <c r="PQ65" s="57"/>
      <c r="PR65" s="57"/>
      <c r="PS65" s="57"/>
      <c r="PT65" s="57"/>
      <c r="PU65" s="38"/>
      <c r="PV65" s="38"/>
      <c r="PW65" s="38"/>
      <c r="PX65" s="38"/>
      <c r="PY65" s="38"/>
      <c r="PZ65" s="38"/>
      <c r="QA65" s="61"/>
      <c r="QB65" s="57"/>
      <c r="QC65" s="57"/>
      <c r="QD65" s="57"/>
      <c r="QE65" s="57"/>
      <c r="QF65" s="57"/>
      <c r="QG65" s="57"/>
      <c r="QH65" s="57"/>
      <c r="QI65" s="57" t="s">
        <v>351</v>
      </c>
      <c r="QJ65" s="57"/>
      <c r="QK65" s="57"/>
      <c r="QL65" s="57"/>
      <c r="QM65" s="57"/>
      <c r="QN65" s="57"/>
      <c r="QO65" s="57"/>
      <c r="QP65" s="38"/>
      <c r="QQ65" s="38"/>
      <c r="QR65" s="38"/>
      <c r="QS65" s="38"/>
      <c r="QT65" s="38"/>
      <c r="QU65" s="61"/>
      <c r="QV65" s="57"/>
      <c r="QW65" s="57"/>
      <c r="QX65" s="57"/>
      <c r="QY65" s="57" t="s">
        <v>351</v>
      </c>
      <c r="QZ65" s="57" t="s">
        <v>351</v>
      </c>
      <c r="RA65" s="57"/>
      <c r="RB65" s="57"/>
      <c r="RC65" s="57"/>
      <c r="RD65" s="57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57"/>
      <c r="RP65" s="57"/>
      <c r="RQ65" s="57"/>
      <c r="RR65" s="57"/>
      <c r="RS65" s="57"/>
      <c r="RT65" s="57"/>
      <c r="RU65" s="57"/>
      <c r="RV65" s="57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8"/>
      <c r="SJ65" s="38"/>
      <c r="SK65" s="38"/>
      <c r="SL65" s="38"/>
      <c r="SM65" s="61"/>
      <c r="SN65" s="57"/>
      <c r="SO65" s="57"/>
      <c r="SP65" s="57"/>
      <c r="SQ65" s="57"/>
      <c r="SR65" s="57"/>
      <c r="SS65" s="57"/>
      <c r="ST65" s="57"/>
      <c r="SU65" s="57"/>
      <c r="SV65" s="57"/>
      <c r="SW65" s="57"/>
      <c r="SX65" s="57"/>
      <c r="SY65" s="57" t="s">
        <v>351</v>
      </c>
      <c r="SZ65" s="57" t="s">
        <v>351</v>
      </c>
      <c r="TA65" s="57" t="s">
        <v>351</v>
      </c>
      <c r="TB65" s="57"/>
      <c r="TC65" s="57"/>
      <c r="TD65" s="57" t="s">
        <v>351</v>
      </c>
      <c r="TE65" s="38"/>
      <c r="TF65" s="38"/>
      <c r="TG65" s="57"/>
      <c r="TH65" s="57"/>
      <c r="TI65" s="57"/>
      <c r="TJ65" s="57"/>
      <c r="TK65" s="57"/>
      <c r="TL65" s="57"/>
      <c r="TM65" s="57"/>
      <c r="TN65" s="57"/>
      <c r="TO65" s="57"/>
      <c r="TP65" s="57"/>
      <c r="TQ65" s="57"/>
      <c r="TR65" s="57"/>
      <c r="TS65" s="57"/>
      <c r="TT65" s="57"/>
      <c r="TU65" s="57"/>
      <c r="TV65" s="57"/>
      <c r="TW65" s="57"/>
      <c r="TX65" s="57"/>
      <c r="TY65" s="38"/>
      <c r="TZ65" s="38"/>
      <c r="UA65" s="37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8"/>
      <c r="UR65" s="38"/>
      <c r="US65" s="38"/>
      <c r="UT65" s="38"/>
      <c r="UU65" s="37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8"/>
      <c r="VL65" s="38"/>
      <c r="VM65" s="38"/>
      <c r="VN65" s="38"/>
      <c r="VO65" s="37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8"/>
      <c r="WF65" s="38"/>
      <c r="WG65" s="38"/>
      <c r="WH65" s="38"/>
      <c r="WI65" s="37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8"/>
      <c r="WZ65" s="38"/>
      <c r="XA65" s="38"/>
      <c r="XB65" s="38"/>
      <c r="XC65" s="37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8"/>
      <c r="XT65" s="38"/>
      <c r="XU65" s="38"/>
      <c r="XV65" s="38"/>
      <c r="XW65" s="37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8"/>
      <c r="YN65" s="38"/>
      <c r="YO65" s="38"/>
      <c r="YP65" s="38"/>
      <c r="YQ65" s="37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8"/>
      <c r="ZH65" s="38"/>
      <c r="ZI65" s="38"/>
      <c r="ZJ65" s="38"/>
      <c r="ZK65" s="37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8"/>
      <c r="AAB65" s="38"/>
      <c r="AAC65" s="38"/>
      <c r="AAD65" s="38"/>
      <c r="AAE65" s="37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8"/>
      <c r="AAV65" s="38"/>
      <c r="AAW65" s="38"/>
      <c r="AAX65" s="38"/>
      <c r="AAY65" s="37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8"/>
      <c r="ABP65" s="38"/>
      <c r="ABQ65" s="38"/>
      <c r="ABR65" s="38"/>
      <c r="ABS65" s="37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8"/>
      <c r="ACJ65" s="38"/>
      <c r="ACK65" s="38"/>
      <c r="ACL65" s="38"/>
      <c r="ACM65" s="37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8"/>
      <c r="ADD65" s="38"/>
      <c r="ADE65" s="38"/>
      <c r="ADF65" s="38"/>
      <c r="ADG65" s="37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8"/>
      <c r="ADX65" s="38"/>
      <c r="ADY65" s="38"/>
      <c r="ADZ65" s="38"/>
      <c r="AEA65" s="37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8"/>
      <c r="AER65" s="38"/>
      <c r="AES65" s="38"/>
      <c r="AET65" s="38"/>
      <c r="AEU65" s="37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8"/>
      <c r="AFL65" s="38"/>
      <c r="AFM65" s="38"/>
      <c r="AFN65" s="38"/>
      <c r="AFO65" s="37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E65" s="38"/>
      <c r="AGF65" s="38"/>
      <c r="AGG65" s="38"/>
      <c r="AGH65" s="38"/>
      <c r="AGJ65" s="85" t="str">
        <f t="shared" si="509"/>
        <v/>
      </c>
      <c r="AGK65" s="85" t="str">
        <f t="shared" si="510"/>
        <v/>
      </c>
      <c r="AGL65" s="85" t="str">
        <f t="shared" si="511"/>
        <v/>
      </c>
      <c r="AGP65" s="36" t="str">
        <f t="shared" si="522"/>
        <v/>
      </c>
      <c r="AGQ65" s="36">
        <f t="shared" si="512"/>
        <v>41</v>
      </c>
      <c r="AGR65" s="39" t="str">
        <f t="shared" si="523"/>
        <v/>
      </c>
      <c r="AGS65" s="36" t="str">
        <f t="shared" si="524"/>
        <v/>
      </c>
      <c r="AGT65" s="36">
        <f t="shared" si="513"/>
        <v>14</v>
      </c>
      <c r="AGU65" s="39">
        <f t="shared" si="525"/>
        <v>3</v>
      </c>
      <c r="AGV65" s="36" t="str">
        <f t="shared" si="526"/>
        <v/>
      </c>
      <c r="AGW65" s="36" t="str">
        <f t="shared" si="514"/>
        <v/>
      </c>
      <c r="AGX65" s="39">
        <f t="shared" si="527"/>
        <v>2</v>
      </c>
      <c r="AGY65" s="36" t="str">
        <f t="shared" si="528"/>
        <v/>
      </c>
      <c r="AGZ65" s="36" t="str">
        <f t="shared" si="515"/>
        <v/>
      </c>
      <c r="AHA65" s="39" t="str">
        <f t="shared" si="529"/>
        <v/>
      </c>
      <c r="AHB65" s="36" t="str">
        <f t="shared" si="530"/>
        <v/>
      </c>
      <c r="AHC65" s="36" t="str">
        <f t="shared" si="516"/>
        <v/>
      </c>
      <c r="AHD65" s="39">
        <f t="shared" si="531"/>
        <v>2</v>
      </c>
      <c r="AHE65" s="36" t="str">
        <f t="shared" si="532"/>
        <v/>
      </c>
      <c r="AHF65" s="36" t="str">
        <f t="shared" si="517"/>
        <v/>
      </c>
      <c r="AHG65" s="39">
        <f t="shared" si="533"/>
        <v>7</v>
      </c>
      <c r="AHH65" s="36" t="str">
        <f t="shared" si="534"/>
        <v/>
      </c>
      <c r="AHI65" s="36" t="str">
        <f t="shared" si="518"/>
        <v/>
      </c>
      <c r="AHJ65" s="39" t="str">
        <f t="shared" si="535"/>
        <v/>
      </c>
      <c r="AHK65" s="36" t="str">
        <f t="shared" si="536"/>
        <v/>
      </c>
      <c r="AHL65" s="36" t="str">
        <f t="shared" si="519"/>
        <v/>
      </c>
      <c r="AHM65" s="39" t="str">
        <f t="shared" si="537"/>
        <v/>
      </c>
      <c r="AHN65" s="36" t="str">
        <f t="shared" si="538"/>
        <v/>
      </c>
      <c r="AHO65" s="36" t="str">
        <f t="shared" si="520"/>
        <v/>
      </c>
      <c r="AHP65" s="39" t="str">
        <f t="shared" si="539"/>
        <v/>
      </c>
      <c r="AHQ65" s="36" t="str">
        <f t="shared" si="540"/>
        <v/>
      </c>
      <c r="AHR65" s="36" t="str">
        <f t="shared" si="521"/>
        <v/>
      </c>
      <c r="AHS65" s="39" t="str">
        <f t="shared" si="541"/>
        <v/>
      </c>
    </row>
    <row r="66" spans="1:922" s="5" customFormat="1" outlineLevel="1" x14ac:dyDescent="0.25">
      <c r="A66" s="99">
        <f t="shared" si="542"/>
        <v>8</v>
      </c>
      <c r="B66" s="100" t="s">
        <v>366</v>
      </c>
      <c r="C66" s="37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7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7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7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7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61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38"/>
      <c r="EM66" s="61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61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38"/>
      <c r="HN66" s="38"/>
      <c r="HO66" s="61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38"/>
      <c r="II66" s="61"/>
      <c r="IJ66" s="57"/>
      <c r="IK66" s="57" t="s">
        <v>351</v>
      </c>
      <c r="IL66" s="57"/>
      <c r="IM66" s="57"/>
      <c r="IN66" s="57"/>
      <c r="IO66" s="57"/>
      <c r="IP66" s="57"/>
      <c r="IQ66" s="57"/>
      <c r="IR66" s="57" t="s">
        <v>351</v>
      </c>
      <c r="IS66" s="57"/>
      <c r="IT66" s="57"/>
      <c r="IU66" s="57"/>
      <c r="IV66" s="57"/>
      <c r="IW66" s="57"/>
      <c r="IX66" s="57"/>
      <c r="IY66" s="57"/>
      <c r="IZ66" s="57"/>
      <c r="JA66" s="38"/>
      <c r="JB66" s="38"/>
      <c r="JC66" s="37"/>
      <c r="JD66" s="38"/>
      <c r="JE66" s="38"/>
      <c r="JF66" s="38"/>
      <c r="JG66" s="38"/>
      <c r="JH66" s="38"/>
      <c r="JI66" s="38"/>
      <c r="JJ66" s="38"/>
      <c r="JK66" s="38"/>
      <c r="JL66" s="38"/>
      <c r="JM66" s="38"/>
      <c r="JN66" s="38"/>
      <c r="JO66" s="38"/>
      <c r="JP66" s="38"/>
      <c r="JQ66" s="38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57"/>
      <c r="NT66" s="57"/>
      <c r="NU66" s="57"/>
      <c r="NV66" s="57"/>
      <c r="NW66" s="57"/>
      <c r="NX66" s="57"/>
      <c r="NY66" s="57"/>
      <c r="NZ66" s="57" t="s">
        <v>351</v>
      </c>
      <c r="OA66" s="57"/>
      <c r="OB66" s="57" t="s">
        <v>351</v>
      </c>
      <c r="OC66" s="57"/>
      <c r="OD66" s="57"/>
      <c r="OE66" s="57"/>
      <c r="OF66" s="57"/>
      <c r="OG66" s="57"/>
      <c r="OH66" s="57"/>
      <c r="OI66" s="38"/>
      <c r="OJ66" s="38"/>
      <c r="OK66" s="38"/>
      <c r="OL66" s="38"/>
      <c r="OM66" s="57"/>
      <c r="ON66" s="57"/>
      <c r="OO66" s="57"/>
      <c r="OP66" s="57"/>
      <c r="OQ66" s="57"/>
      <c r="OR66" s="57"/>
      <c r="OS66" s="57"/>
      <c r="OT66" s="57"/>
      <c r="OU66" s="57"/>
      <c r="OV66" s="57"/>
      <c r="OW66" s="57"/>
      <c r="OX66" s="57"/>
      <c r="OY66" s="57"/>
      <c r="OZ66" s="57"/>
      <c r="PA66" s="57"/>
      <c r="PB66" s="57"/>
      <c r="PC66" s="57"/>
      <c r="PD66" s="57"/>
      <c r="PE66" s="38"/>
      <c r="PF66" s="38"/>
      <c r="PG66" s="57"/>
      <c r="PH66" s="57"/>
      <c r="PI66" s="57" t="s">
        <v>351</v>
      </c>
      <c r="PJ66" s="57"/>
      <c r="PK66" s="57" t="s">
        <v>351</v>
      </c>
      <c r="PL66" s="57" t="s">
        <v>351</v>
      </c>
      <c r="PM66" s="57"/>
      <c r="PN66" s="57"/>
      <c r="PO66" s="57"/>
      <c r="PP66" s="57"/>
      <c r="PQ66" s="57"/>
      <c r="PR66" s="57"/>
      <c r="PS66" s="57"/>
      <c r="PT66" s="57"/>
      <c r="PU66" s="38"/>
      <c r="PV66" s="38"/>
      <c r="PW66" s="38"/>
      <c r="PX66" s="38"/>
      <c r="PY66" s="38"/>
      <c r="PZ66" s="38"/>
      <c r="QA66" s="61"/>
      <c r="QB66" s="57"/>
      <c r="QC66" s="57"/>
      <c r="QD66" s="57"/>
      <c r="QE66" s="57" t="s">
        <v>351</v>
      </c>
      <c r="QF66" s="57" t="s">
        <v>351</v>
      </c>
      <c r="QG66" s="57" t="s">
        <v>351</v>
      </c>
      <c r="QH66" s="57" t="s">
        <v>351</v>
      </c>
      <c r="QI66" s="57" t="s">
        <v>351</v>
      </c>
      <c r="QJ66" s="57"/>
      <c r="QK66" s="57"/>
      <c r="QL66" s="57"/>
      <c r="QM66" s="57"/>
      <c r="QN66" s="57"/>
      <c r="QO66" s="57"/>
      <c r="QP66" s="38"/>
      <c r="QQ66" s="38"/>
      <c r="QR66" s="38"/>
      <c r="QS66" s="38"/>
      <c r="QT66" s="38"/>
      <c r="QU66" s="61"/>
      <c r="QV66" s="57"/>
      <c r="QW66" s="57" t="s">
        <v>351</v>
      </c>
      <c r="QX66" s="57"/>
      <c r="QY66" s="57" t="s">
        <v>351</v>
      </c>
      <c r="QZ66" s="57" t="s">
        <v>351</v>
      </c>
      <c r="RA66" s="57" t="s">
        <v>351</v>
      </c>
      <c r="RB66" s="57" t="s">
        <v>351</v>
      </c>
      <c r="RC66" s="57" t="s">
        <v>351</v>
      </c>
      <c r="RD66" s="57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57" t="s">
        <v>351</v>
      </c>
      <c r="RP66" s="57" t="s">
        <v>351</v>
      </c>
      <c r="RQ66" s="57"/>
      <c r="RR66" s="57" t="s">
        <v>351</v>
      </c>
      <c r="RS66" s="57" t="s">
        <v>351</v>
      </c>
      <c r="RT66" s="57" t="s">
        <v>351</v>
      </c>
      <c r="RU66" s="57" t="s">
        <v>351</v>
      </c>
      <c r="RV66" s="57" t="s">
        <v>351</v>
      </c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8"/>
      <c r="SJ66" s="38"/>
      <c r="SK66" s="38"/>
      <c r="SL66" s="38"/>
      <c r="SM66" s="61"/>
      <c r="SN66" s="57"/>
      <c r="SO66" s="57"/>
      <c r="SP66" s="57"/>
      <c r="SQ66" s="57"/>
      <c r="SR66" s="57"/>
      <c r="SS66" s="57"/>
      <c r="ST66" s="57"/>
      <c r="SU66" s="57" t="s">
        <v>351</v>
      </c>
      <c r="SV66" s="57"/>
      <c r="SW66" s="57"/>
      <c r="SX66" s="57"/>
      <c r="SY66" s="57" t="s">
        <v>351</v>
      </c>
      <c r="SZ66" s="57" t="s">
        <v>351</v>
      </c>
      <c r="TA66" s="57" t="s">
        <v>351</v>
      </c>
      <c r="TB66" s="57"/>
      <c r="TC66" s="57"/>
      <c r="TD66" s="57" t="s">
        <v>351</v>
      </c>
      <c r="TE66" s="38"/>
      <c r="TF66" s="38"/>
      <c r="TG66" s="57" t="s">
        <v>351</v>
      </c>
      <c r="TH66" s="57"/>
      <c r="TI66" s="57" t="s">
        <v>351</v>
      </c>
      <c r="TJ66" s="57"/>
      <c r="TK66" s="57"/>
      <c r="TL66" s="57"/>
      <c r="TM66" s="57"/>
      <c r="TN66" s="57"/>
      <c r="TO66" s="57" t="s">
        <v>351</v>
      </c>
      <c r="TP66" s="57" t="s">
        <v>351</v>
      </c>
      <c r="TQ66" s="57"/>
      <c r="TR66" s="57"/>
      <c r="TS66" s="57"/>
      <c r="TT66" s="57"/>
      <c r="TU66" s="57"/>
      <c r="TV66" s="57"/>
      <c r="TW66" s="57"/>
      <c r="TX66" s="57" t="s">
        <v>351</v>
      </c>
      <c r="TY66" s="38"/>
      <c r="TZ66" s="38"/>
      <c r="UA66" s="37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8"/>
      <c r="UR66" s="38"/>
      <c r="US66" s="38"/>
      <c r="UT66" s="38"/>
      <c r="UU66" s="37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8"/>
      <c r="VL66" s="38"/>
      <c r="VM66" s="38"/>
      <c r="VN66" s="38"/>
      <c r="VO66" s="37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8"/>
      <c r="WF66" s="38"/>
      <c r="WG66" s="38"/>
      <c r="WH66" s="38"/>
      <c r="WI66" s="37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8"/>
      <c r="WZ66" s="38"/>
      <c r="XA66" s="38"/>
      <c r="XB66" s="38"/>
      <c r="XC66" s="37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8"/>
      <c r="XT66" s="38"/>
      <c r="XU66" s="38"/>
      <c r="XV66" s="38"/>
      <c r="XW66" s="37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8"/>
      <c r="YN66" s="38"/>
      <c r="YO66" s="38"/>
      <c r="YP66" s="38"/>
      <c r="YQ66" s="37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8"/>
      <c r="ZH66" s="38"/>
      <c r="ZI66" s="38"/>
      <c r="ZJ66" s="38"/>
      <c r="ZK66" s="37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8"/>
      <c r="AAB66" s="38"/>
      <c r="AAC66" s="38"/>
      <c r="AAD66" s="38"/>
      <c r="AAE66" s="37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8"/>
      <c r="AAV66" s="38"/>
      <c r="AAW66" s="38"/>
      <c r="AAX66" s="38"/>
      <c r="AAY66" s="37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8"/>
      <c r="ABP66" s="38"/>
      <c r="ABQ66" s="38"/>
      <c r="ABR66" s="38"/>
      <c r="ABS66" s="37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8"/>
      <c r="ACJ66" s="38"/>
      <c r="ACK66" s="38"/>
      <c r="ACL66" s="38"/>
      <c r="ACM66" s="37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8"/>
      <c r="ADD66" s="38"/>
      <c r="ADE66" s="38"/>
      <c r="ADF66" s="38"/>
      <c r="ADG66" s="37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8"/>
      <c r="ADX66" s="38"/>
      <c r="ADY66" s="38"/>
      <c r="ADZ66" s="38"/>
      <c r="AEA66" s="37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8"/>
      <c r="AER66" s="38"/>
      <c r="AES66" s="38"/>
      <c r="AET66" s="38"/>
      <c r="AEU66" s="37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8"/>
      <c r="AFL66" s="38"/>
      <c r="AFM66" s="38"/>
      <c r="AFN66" s="38"/>
      <c r="AFO66" s="37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E66" s="38"/>
      <c r="AGF66" s="38"/>
      <c r="AGG66" s="38"/>
      <c r="AGH66" s="38"/>
      <c r="AGJ66" s="85" t="str">
        <f t="shared" si="509"/>
        <v/>
      </c>
      <c r="AGK66" s="85" t="str">
        <f t="shared" si="510"/>
        <v/>
      </c>
      <c r="AGL66" s="85">
        <f t="shared" si="511"/>
        <v>5</v>
      </c>
      <c r="AGP66" s="36" t="str">
        <f t="shared" si="522"/>
        <v/>
      </c>
      <c r="AGQ66" s="36" t="str">
        <f t="shared" si="512"/>
        <v/>
      </c>
      <c r="AGR66" s="39" t="str">
        <f t="shared" si="523"/>
        <v/>
      </c>
      <c r="AGS66" s="36" t="str">
        <f t="shared" si="524"/>
        <v/>
      </c>
      <c r="AGT66" s="36" t="str">
        <f t="shared" si="513"/>
        <v/>
      </c>
      <c r="AGU66" s="39" t="str">
        <f t="shared" si="525"/>
        <v/>
      </c>
      <c r="AGV66" s="36" t="str">
        <f t="shared" si="526"/>
        <v/>
      </c>
      <c r="AGW66" s="36" t="str">
        <f t="shared" si="514"/>
        <v/>
      </c>
      <c r="AGX66" s="39">
        <f t="shared" si="527"/>
        <v>2</v>
      </c>
      <c r="AGY66" s="36" t="str">
        <f t="shared" si="528"/>
        <v/>
      </c>
      <c r="AGZ66" s="36" t="str">
        <f t="shared" si="515"/>
        <v/>
      </c>
      <c r="AHA66" s="39" t="str">
        <f t="shared" si="529"/>
        <v/>
      </c>
      <c r="AHB66" s="36" t="str">
        <f t="shared" si="530"/>
        <v/>
      </c>
      <c r="AHC66" s="36" t="str">
        <f t="shared" si="516"/>
        <v/>
      </c>
      <c r="AHD66" s="39">
        <f t="shared" si="531"/>
        <v>5</v>
      </c>
      <c r="AHE66" s="36" t="str">
        <f t="shared" si="532"/>
        <v/>
      </c>
      <c r="AHF66" s="36" t="str">
        <f t="shared" si="517"/>
        <v/>
      </c>
      <c r="AHG66" s="39">
        <f t="shared" si="533"/>
        <v>23</v>
      </c>
      <c r="AHH66" s="36" t="str">
        <f t="shared" si="534"/>
        <v/>
      </c>
      <c r="AHI66" s="36" t="str">
        <f t="shared" si="518"/>
        <v/>
      </c>
      <c r="AHJ66" s="39">
        <f t="shared" si="535"/>
        <v>5</v>
      </c>
      <c r="AHK66" s="36" t="str">
        <f t="shared" si="536"/>
        <v/>
      </c>
      <c r="AHL66" s="36" t="str">
        <f t="shared" si="519"/>
        <v/>
      </c>
      <c r="AHM66" s="39" t="str">
        <f t="shared" si="537"/>
        <v/>
      </c>
      <c r="AHN66" s="36" t="str">
        <f t="shared" si="538"/>
        <v/>
      </c>
      <c r="AHO66" s="36" t="str">
        <f t="shared" si="520"/>
        <v/>
      </c>
      <c r="AHP66" s="39" t="str">
        <f t="shared" si="539"/>
        <v/>
      </c>
      <c r="AHQ66" s="36" t="str">
        <f t="shared" si="540"/>
        <v/>
      </c>
      <c r="AHR66" s="36" t="str">
        <f t="shared" si="521"/>
        <v/>
      </c>
      <c r="AHS66" s="39" t="str">
        <f t="shared" si="541"/>
        <v/>
      </c>
    </row>
    <row r="67" spans="1:922" s="5" customFormat="1" outlineLevel="1" x14ac:dyDescent="0.25">
      <c r="A67" s="99">
        <f t="shared" si="542"/>
        <v>9</v>
      </c>
      <c r="B67" s="101" t="s">
        <v>378</v>
      </c>
      <c r="C67" s="37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7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7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7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7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61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37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61"/>
      <c r="EN67" s="57"/>
      <c r="EO67" s="57"/>
      <c r="EP67" s="57"/>
      <c r="EQ67" s="57"/>
      <c r="ER67" s="57"/>
      <c r="ES67" s="57"/>
      <c r="ET67" s="57" t="s">
        <v>351</v>
      </c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37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7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7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7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61"/>
      <c r="IJ67" s="57"/>
      <c r="IK67" s="57"/>
      <c r="IL67" s="57"/>
      <c r="IM67" s="57"/>
      <c r="IN67" s="57"/>
      <c r="IO67" s="57"/>
      <c r="IP67" s="57"/>
      <c r="IQ67" s="57"/>
      <c r="IR67" s="57" t="s">
        <v>351</v>
      </c>
      <c r="IS67" s="57"/>
      <c r="IT67" s="57"/>
      <c r="IU67" s="57"/>
      <c r="IV67" s="57"/>
      <c r="IW67" s="57"/>
      <c r="IX67" s="57"/>
      <c r="IY67" s="57"/>
      <c r="IZ67" s="57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37"/>
      <c r="NT67" s="38"/>
      <c r="NU67" s="38"/>
      <c r="NV67" s="38"/>
      <c r="NW67" s="38"/>
      <c r="NX67" s="38"/>
      <c r="NY67" s="38"/>
      <c r="NZ67" s="38"/>
      <c r="OA67" s="38"/>
      <c r="OB67" s="38"/>
      <c r="OC67" s="38"/>
      <c r="OD67" s="38"/>
      <c r="OE67" s="38"/>
      <c r="OF67" s="38"/>
      <c r="OG67" s="38"/>
      <c r="OH67" s="38"/>
      <c r="OI67" s="38"/>
      <c r="OJ67" s="38"/>
      <c r="OK67" s="38"/>
      <c r="OL67" s="38"/>
      <c r="OM67" s="57"/>
      <c r="ON67" s="57"/>
      <c r="OO67" s="57"/>
      <c r="OP67" s="57"/>
      <c r="OQ67" s="57"/>
      <c r="OR67" s="57"/>
      <c r="OS67" s="57"/>
      <c r="OT67" s="57"/>
      <c r="OU67" s="57"/>
      <c r="OV67" s="57"/>
      <c r="OW67" s="57"/>
      <c r="OX67" s="57"/>
      <c r="OY67" s="57"/>
      <c r="OZ67" s="57"/>
      <c r="PA67" s="57"/>
      <c r="PB67" s="57"/>
      <c r="PC67" s="57"/>
      <c r="PD67" s="57"/>
      <c r="PE67" s="38"/>
      <c r="PF67" s="38"/>
      <c r="PG67" s="37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61"/>
      <c r="QV67" s="57"/>
      <c r="QW67" s="57" t="s">
        <v>351</v>
      </c>
      <c r="QX67" s="57"/>
      <c r="QY67" s="57" t="s">
        <v>351</v>
      </c>
      <c r="QZ67" s="57" t="s">
        <v>351</v>
      </c>
      <c r="RA67" s="57" t="s">
        <v>351</v>
      </c>
      <c r="RB67" s="57" t="s">
        <v>351</v>
      </c>
      <c r="RC67" s="57" t="s">
        <v>351</v>
      </c>
      <c r="RD67" s="57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57"/>
      <c r="RP67" s="57"/>
      <c r="RQ67" s="57"/>
      <c r="RR67" s="57"/>
      <c r="RS67" s="57"/>
      <c r="RT67" s="57"/>
      <c r="RU67" s="57"/>
      <c r="RV67" s="57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8"/>
      <c r="SJ67" s="38"/>
      <c r="SK67" s="38"/>
      <c r="SL67" s="38"/>
      <c r="SM67" s="37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8"/>
      <c r="TD67" s="38"/>
      <c r="TE67" s="38"/>
      <c r="TF67" s="38"/>
      <c r="TG67" s="37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8"/>
      <c r="TX67" s="38"/>
      <c r="TY67" s="38"/>
      <c r="TZ67" s="38"/>
      <c r="UA67" s="37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8"/>
      <c r="UR67" s="38"/>
      <c r="US67" s="38"/>
      <c r="UT67" s="38"/>
      <c r="UU67" s="37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8"/>
      <c r="VL67" s="38"/>
      <c r="VM67" s="38"/>
      <c r="VN67" s="38"/>
      <c r="VO67" s="37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8"/>
      <c r="WF67" s="38"/>
      <c r="WG67" s="38"/>
      <c r="WH67" s="38"/>
      <c r="WI67" s="37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8"/>
      <c r="WZ67" s="38"/>
      <c r="XA67" s="38"/>
      <c r="XB67" s="38"/>
      <c r="XC67" s="37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8"/>
      <c r="XT67" s="38"/>
      <c r="XU67" s="38"/>
      <c r="XV67" s="38"/>
      <c r="XW67" s="37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8"/>
      <c r="YN67" s="38"/>
      <c r="YO67" s="38"/>
      <c r="YP67" s="38"/>
      <c r="YQ67" s="37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8"/>
      <c r="ZH67" s="38"/>
      <c r="ZI67" s="38"/>
      <c r="ZJ67" s="38"/>
      <c r="ZK67" s="37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8"/>
      <c r="AAB67" s="38"/>
      <c r="AAC67" s="38"/>
      <c r="AAD67" s="38"/>
      <c r="AAE67" s="37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8"/>
      <c r="AAV67" s="38"/>
      <c r="AAW67" s="38"/>
      <c r="AAX67" s="38"/>
      <c r="AAY67" s="37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8"/>
      <c r="ABP67" s="38"/>
      <c r="ABQ67" s="38"/>
      <c r="ABR67" s="38"/>
      <c r="ABS67" s="37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8"/>
      <c r="ACJ67" s="38"/>
      <c r="ACK67" s="38"/>
      <c r="ACL67" s="38"/>
      <c r="ACM67" s="37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8"/>
      <c r="ADD67" s="38"/>
      <c r="ADE67" s="38"/>
      <c r="ADF67" s="38"/>
      <c r="ADG67" s="37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8"/>
      <c r="ADX67" s="38"/>
      <c r="ADY67" s="38"/>
      <c r="ADZ67" s="38"/>
      <c r="AEA67" s="37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8"/>
      <c r="AER67" s="38"/>
      <c r="AES67" s="38"/>
      <c r="AET67" s="38"/>
      <c r="AEU67" s="37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8"/>
      <c r="AFL67" s="38"/>
      <c r="AFM67" s="38"/>
      <c r="AFN67" s="38"/>
      <c r="AFO67" s="37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E67" s="38"/>
      <c r="AGF67" s="38"/>
      <c r="AGG67" s="38"/>
      <c r="AGH67" s="38"/>
      <c r="AGJ67" s="85" t="str">
        <f t="shared" si="509"/>
        <v/>
      </c>
      <c r="AGK67" s="85" t="str">
        <f t="shared" si="510"/>
        <v/>
      </c>
      <c r="AGL67" s="85" t="str">
        <f t="shared" si="511"/>
        <v/>
      </c>
      <c r="AGP67" s="36" t="str">
        <f t="shared" si="522"/>
        <v/>
      </c>
      <c r="AGQ67" s="36" t="str">
        <f t="shared" si="512"/>
        <v/>
      </c>
      <c r="AGR67" s="39" t="str">
        <f t="shared" si="523"/>
        <v/>
      </c>
      <c r="AGS67" s="36" t="str">
        <f t="shared" si="524"/>
        <v/>
      </c>
      <c r="AGT67" s="36" t="str">
        <f t="shared" si="513"/>
        <v/>
      </c>
      <c r="AGU67" s="39">
        <f t="shared" si="525"/>
        <v>1</v>
      </c>
      <c r="AGV67" s="36" t="str">
        <f t="shared" si="526"/>
        <v/>
      </c>
      <c r="AGW67" s="36" t="str">
        <f t="shared" si="514"/>
        <v/>
      </c>
      <c r="AGX67" s="39">
        <f t="shared" si="527"/>
        <v>1</v>
      </c>
      <c r="AGY67" s="36" t="str">
        <f t="shared" si="528"/>
        <v/>
      </c>
      <c r="AGZ67" s="36" t="str">
        <f t="shared" si="515"/>
        <v/>
      </c>
      <c r="AHA67" s="39" t="str">
        <f t="shared" si="529"/>
        <v/>
      </c>
      <c r="AHB67" s="36" t="str">
        <f t="shared" si="530"/>
        <v/>
      </c>
      <c r="AHC67" s="36" t="str">
        <f t="shared" si="516"/>
        <v/>
      </c>
      <c r="AHD67" s="39" t="str">
        <f t="shared" si="531"/>
        <v/>
      </c>
      <c r="AHE67" s="36" t="str">
        <f t="shared" si="532"/>
        <v/>
      </c>
      <c r="AHF67" s="36" t="str">
        <f t="shared" si="517"/>
        <v/>
      </c>
      <c r="AHG67" s="39">
        <f t="shared" si="533"/>
        <v>6</v>
      </c>
      <c r="AHH67" s="36" t="str">
        <f t="shared" si="534"/>
        <v/>
      </c>
      <c r="AHI67" s="36" t="str">
        <f t="shared" si="518"/>
        <v/>
      </c>
      <c r="AHJ67" s="39" t="str">
        <f t="shared" si="535"/>
        <v/>
      </c>
      <c r="AHK67" s="36" t="str">
        <f t="shared" si="536"/>
        <v/>
      </c>
      <c r="AHL67" s="36" t="str">
        <f t="shared" si="519"/>
        <v/>
      </c>
      <c r="AHM67" s="39" t="str">
        <f t="shared" si="537"/>
        <v/>
      </c>
      <c r="AHN67" s="36" t="str">
        <f t="shared" si="538"/>
        <v/>
      </c>
      <c r="AHO67" s="36" t="str">
        <f t="shared" si="520"/>
        <v/>
      </c>
      <c r="AHP67" s="39" t="str">
        <f t="shared" si="539"/>
        <v/>
      </c>
      <c r="AHQ67" s="36" t="str">
        <f t="shared" si="540"/>
        <v/>
      </c>
      <c r="AHR67" s="36" t="str">
        <f t="shared" si="521"/>
        <v/>
      </c>
      <c r="AHS67" s="39" t="str">
        <f t="shared" si="541"/>
        <v/>
      </c>
    </row>
    <row r="68" spans="1:922" s="5" customFormat="1" outlineLevel="1" x14ac:dyDescent="0.25">
      <c r="A68" s="52">
        <f t="shared" si="542"/>
        <v>10</v>
      </c>
      <c r="B68" s="46"/>
      <c r="C68" s="37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7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7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7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7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7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7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7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7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7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7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7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7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  <c r="IW68" s="38"/>
      <c r="IX68" s="38"/>
      <c r="IY68" s="38"/>
      <c r="IZ68" s="38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37"/>
      <c r="NT68" s="38"/>
      <c r="NU68" s="38"/>
      <c r="NV68" s="38"/>
      <c r="NW68" s="38"/>
      <c r="NX68" s="38"/>
      <c r="NY68" s="38"/>
      <c r="NZ68" s="38"/>
      <c r="OA68" s="38"/>
      <c r="OB68" s="38"/>
      <c r="OC68" s="38"/>
      <c r="OD68" s="38"/>
      <c r="OE68" s="38"/>
      <c r="OF68" s="38"/>
      <c r="OG68" s="38"/>
      <c r="OH68" s="38"/>
      <c r="OI68" s="38"/>
      <c r="OJ68" s="38"/>
      <c r="OK68" s="38"/>
      <c r="OL68" s="38"/>
      <c r="OM68" s="37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7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61"/>
      <c r="QV68" s="57"/>
      <c r="QW68" s="57"/>
      <c r="QX68" s="57"/>
      <c r="QY68" s="57" t="s">
        <v>351</v>
      </c>
      <c r="QZ68" s="57" t="s">
        <v>351</v>
      </c>
      <c r="RA68" s="57"/>
      <c r="RB68" s="57"/>
      <c r="RC68" s="57" t="s">
        <v>351</v>
      </c>
      <c r="RD68" s="57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8"/>
      <c r="SJ68" s="38"/>
      <c r="SK68" s="38"/>
      <c r="SL68" s="38"/>
      <c r="SM68" s="37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8"/>
      <c r="TD68" s="38"/>
      <c r="TE68" s="38"/>
      <c r="TF68" s="38"/>
      <c r="TG68" s="37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8"/>
      <c r="TX68" s="38"/>
      <c r="TY68" s="38"/>
      <c r="TZ68" s="38"/>
      <c r="UA68" s="37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8"/>
      <c r="UR68" s="38"/>
      <c r="US68" s="38"/>
      <c r="UT68" s="38"/>
      <c r="UU68" s="37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8"/>
      <c r="VL68" s="38"/>
      <c r="VM68" s="38"/>
      <c r="VN68" s="38"/>
      <c r="VO68" s="37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8"/>
      <c r="WF68" s="38"/>
      <c r="WG68" s="38"/>
      <c r="WH68" s="38"/>
      <c r="WI68" s="37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8"/>
      <c r="WZ68" s="38"/>
      <c r="XA68" s="38"/>
      <c r="XB68" s="38"/>
      <c r="XC68" s="37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8"/>
      <c r="XT68" s="38"/>
      <c r="XU68" s="38"/>
      <c r="XV68" s="38"/>
      <c r="XW68" s="37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8"/>
      <c r="YN68" s="38"/>
      <c r="YO68" s="38"/>
      <c r="YP68" s="38"/>
      <c r="YQ68" s="37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8"/>
      <c r="ZH68" s="38"/>
      <c r="ZI68" s="38"/>
      <c r="ZJ68" s="38"/>
      <c r="ZK68" s="37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8"/>
      <c r="AAB68" s="38"/>
      <c r="AAC68" s="38"/>
      <c r="AAD68" s="38"/>
      <c r="AAE68" s="37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8"/>
      <c r="AAV68" s="38"/>
      <c r="AAW68" s="38"/>
      <c r="AAX68" s="38"/>
      <c r="AAY68" s="37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8"/>
      <c r="ABP68" s="38"/>
      <c r="ABQ68" s="38"/>
      <c r="ABR68" s="38"/>
      <c r="ABS68" s="37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8"/>
      <c r="ACJ68" s="38"/>
      <c r="ACK68" s="38"/>
      <c r="ACL68" s="38"/>
      <c r="ACM68" s="37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8"/>
      <c r="ADD68" s="38"/>
      <c r="ADE68" s="38"/>
      <c r="ADF68" s="38"/>
      <c r="ADG68" s="37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8"/>
      <c r="ADX68" s="38"/>
      <c r="ADY68" s="38"/>
      <c r="ADZ68" s="38"/>
      <c r="AEA68" s="37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8"/>
      <c r="AER68" s="38"/>
      <c r="AES68" s="38"/>
      <c r="AET68" s="38"/>
      <c r="AEU68" s="37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8"/>
      <c r="AFL68" s="38"/>
      <c r="AFM68" s="38"/>
      <c r="AFN68" s="38"/>
      <c r="AFO68" s="37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E68" s="38"/>
      <c r="AGF68" s="38"/>
      <c r="AGG68" s="38"/>
      <c r="AGH68" s="38"/>
      <c r="AGJ68" s="85" t="str">
        <f t="shared" si="509"/>
        <v/>
      </c>
      <c r="AGK68" s="85" t="str">
        <f t="shared" si="510"/>
        <v/>
      </c>
      <c r="AGL68" s="85" t="str">
        <f t="shared" si="511"/>
        <v/>
      </c>
      <c r="AGP68" s="36" t="str">
        <f t="shared" si="522"/>
        <v/>
      </c>
      <c r="AGQ68" s="36" t="str">
        <f t="shared" si="512"/>
        <v/>
      </c>
      <c r="AGR68" s="39" t="str">
        <f t="shared" si="523"/>
        <v/>
      </c>
      <c r="AGS68" s="36" t="str">
        <f t="shared" si="524"/>
        <v/>
      </c>
      <c r="AGT68" s="36" t="str">
        <f t="shared" si="513"/>
        <v/>
      </c>
      <c r="AGU68" s="39" t="str">
        <f t="shared" si="525"/>
        <v/>
      </c>
      <c r="AGV68" s="36" t="str">
        <f t="shared" si="526"/>
        <v/>
      </c>
      <c r="AGW68" s="36" t="str">
        <f t="shared" si="514"/>
        <v/>
      </c>
      <c r="AGX68" s="39" t="str">
        <f t="shared" si="527"/>
        <v/>
      </c>
      <c r="AGY68" s="36" t="str">
        <f t="shared" si="528"/>
        <v/>
      </c>
      <c r="AGZ68" s="36" t="str">
        <f t="shared" si="515"/>
        <v/>
      </c>
      <c r="AHA68" s="39" t="str">
        <f t="shared" si="529"/>
        <v/>
      </c>
      <c r="AHB68" s="36" t="str">
        <f t="shared" si="530"/>
        <v/>
      </c>
      <c r="AHC68" s="36" t="str">
        <f t="shared" si="516"/>
        <v/>
      </c>
      <c r="AHD68" s="39" t="str">
        <f t="shared" si="531"/>
        <v/>
      </c>
      <c r="AHE68" s="36" t="str">
        <f t="shared" si="532"/>
        <v/>
      </c>
      <c r="AHF68" s="36" t="str">
        <f t="shared" si="517"/>
        <v/>
      </c>
      <c r="AHG68" s="39">
        <f t="shared" si="533"/>
        <v>3</v>
      </c>
      <c r="AHH68" s="36" t="str">
        <f t="shared" si="534"/>
        <v/>
      </c>
      <c r="AHI68" s="36" t="str">
        <f t="shared" si="518"/>
        <v/>
      </c>
      <c r="AHJ68" s="39" t="str">
        <f t="shared" si="535"/>
        <v/>
      </c>
      <c r="AHK68" s="36" t="str">
        <f t="shared" si="536"/>
        <v/>
      </c>
      <c r="AHL68" s="36" t="str">
        <f t="shared" si="519"/>
        <v/>
      </c>
      <c r="AHM68" s="39" t="str">
        <f t="shared" si="537"/>
        <v/>
      </c>
      <c r="AHN68" s="36" t="str">
        <f t="shared" si="538"/>
        <v/>
      </c>
      <c r="AHO68" s="36" t="str">
        <f t="shared" si="520"/>
        <v/>
      </c>
      <c r="AHP68" s="39" t="str">
        <f t="shared" si="539"/>
        <v/>
      </c>
      <c r="AHQ68" s="36" t="str">
        <f t="shared" si="540"/>
        <v/>
      </c>
      <c r="AHR68" s="36" t="str">
        <f t="shared" si="521"/>
        <v/>
      </c>
      <c r="AHS68" s="39" t="str">
        <f t="shared" si="541"/>
        <v/>
      </c>
    </row>
    <row r="69" spans="1:922" s="5" customFormat="1" outlineLevel="1" x14ac:dyDescent="0.25">
      <c r="A69" s="52">
        <f t="shared" si="542"/>
        <v>11</v>
      </c>
      <c r="B69" s="46"/>
      <c r="C69" s="37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7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7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7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7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7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7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7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7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7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7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7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7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  <c r="IW69" s="38"/>
      <c r="IX69" s="38"/>
      <c r="IY69" s="38"/>
      <c r="IZ69" s="38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7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61"/>
      <c r="QV69" s="57"/>
      <c r="QW69" s="57" t="s">
        <v>351</v>
      </c>
      <c r="QX69" s="57"/>
      <c r="QY69" s="57" t="s">
        <v>351</v>
      </c>
      <c r="QZ69" s="57" t="s">
        <v>351</v>
      </c>
      <c r="RA69" s="57" t="s">
        <v>351</v>
      </c>
      <c r="RB69" s="57" t="s">
        <v>351</v>
      </c>
      <c r="RC69" s="57" t="s">
        <v>351</v>
      </c>
      <c r="RD69" s="57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8"/>
      <c r="SJ69" s="38"/>
      <c r="SK69" s="38"/>
      <c r="SL69" s="38"/>
      <c r="SM69" s="37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8"/>
      <c r="TD69" s="38"/>
      <c r="TE69" s="38"/>
      <c r="TF69" s="38"/>
      <c r="TG69" s="37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8"/>
      <c r="TX69" s="38"/>
      <c r="TY69" s="38"/>
      <c r="TZ69" s="38"/>
      <c r="UA69" s="37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8"/>
      <c r="UR69" s="38"/>
      <c r="US69" s="38"/>
      <c r="UT69" s="38"/>
      <c r="UU69" s="37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8"/>
      <c r="VL69" s="38"/>
      <c r="VM69" s="38"/>
      <c r="VN69" s="38"/>
      <c r="VO69" s="37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8"/>
      <c r="WF69" s="38"/>
      <c r="WG69" s="38"/>
      <c r="WH69" s="38"/>
      <c r="WI69" s="37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8"/>
      <c r="WZ69" s="38"/>
      <c r="XA69" s="38"/>
      <c r="XB69" s="38"/>
      <c r="XC69" s="37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8"/>
      <c r="XT69" s="38"/>
      <c r="XU69" s="38"/>
      <c r="XV69" s="38"/>
      <c r="XW69" s="37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8"/>
      <c r="YN69" s="38"/>
      <c r="YO69" s="38"/>
      <c r="YP69" s="38"/>
      <c r="YQ69" s="37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8"/>
      <c r="ZH69" s="38"/>
      <c r="ZI69" s="38"/>
      <c r="ZJ69" s="38"/>
      <c r="ZK69" s="37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8"/>
      <c r="AAB69" s="38"/>
      <c r="AAC69" s="38"/>
      <c r="AAD69" s="38"/>
      <c r="AAE69" s="37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8"/>
      <c r="AAV69" s="38"/>
      <c r="AAW69" s="38"/>
      <c r="AAX69" s="38"/>
      <c r="AAY69" s="37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8"/>
      <c r="ABP69" s="38"/>
      <c r="ABQ69" s="38"/>
      <c r="ABR69" s="38"/>
      <c r="ABS69" s="37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8"/>
      <c r="ACJ69" s="38"/>
      <c r="ACK69" s="38"/>
      <c r="ACL69" s="38"/>
      <c r="ACM69" s="37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8"/>
      <c r="ADD69" s="38"/>
      <c r="ADE69" s="38"/>
      <c r="ADF69" s="38"/>
      <c r="ADG69" s="37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8"/>
      <c r="ADX69" s="38"/>
      <c r="ADY69" s="38"/>
      <c r="ADZ69" s="38"/>
      <c r="AEA69" s="37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8"/>
      <c r="AER69" s="38"/>
      <c r="AES69" s="38"/>
      <c r="AET69" s="38"/>
      <c r="AEU69" s="37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8"/>
      <c r="AFL69" s="38"/>
      <c r="AFM69" s="38"/>
      <c r="AFN69" s="38"/>
      <c r="AFO69" s="37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E69" s="38"/>
      <c r="AGF69" s="38"/>
      <c r="AGG69" s="38"/>
      <c r="AGH69" s="38"/>
      <c r="AGJ69" s="85" t="str">
        <f t="shared" si="509"/>
        <v/>
      </c>
      <c r="AGK69" s="85" t="str">
        <f t="shared" si="510"/>
        <v/>
      </c>
      <c r="AGL69" s="85" t="str">
        <f t="shared" si="511"/>
        <v/>
      </c>
      <c r="AGP69" s="36" t="str">
        <f t="shared" si="522"/>
        <v/>
      </c>
      <c r="AGQ69" s="36" t="str">
        <f t="shared" si="512"/>
        <v/>
      </c>
      <c r="AGR69" s="39" t="str">
        <f t="shared" si="523"/>
        <v/>
      </c>
      <c r="AGS69" s="36" t="str">
        <f t="shared" si="524"/>
        <v/>
      </c>
      <c r="AGT69" s="36" t="str">
        <f t="shared" si="513"/>
        <v/>
      </c>
      <c r="AGU69" s="39" t="str">
        <f t="shared" si="525"/>
        <v/>
      </c>
      <c r="AGV69" s="36" t="str">
        <f t="shared" si="526"/>
        <v/>
      </c>
      <c r="AGW69" s="36" t="str">
        <f t="shared" si="514"/>
        <v/>
      </c>
      <c r="AGX69" s="39" t="str">
        <f t="shared" si="527"/>
        <v/>
      </c>
      <c r="AGY69" s="36" t="str">
        <f t="shared" si="528"/>
        <v/>
      </c>
      <c r="AGZ69" s="36" t="str">
        <f t="shared" si="515"/>
        <v/>
      </c>
      <c r="AHA69" s="39" t="str">
        <f t="shared" si="529"/>
        <v/>
      </c>
      <c r="AHB69" s="36" t="str">
        <f t="shared" si="530"/>
        <v/>
      </c>
      <c r="AHC69" s="36" t="str">
        <f t="shared" si="516"/>
        <v/>
      </c>
      <c r="AHD69" s="39" t="str">
        <f t="shared" si="531"/>
        <v/>
      </c>
      <c r="AHE69" s="36" t="str">
        <f t="shared" si="532"/>
        <v/>
      </c>
      <c r="AHF69" s="36" t="str">
        <f t="shared" si="517"/>
        <v/>
      </c>
      <c r="AHG69" s="39">
        <f t="shared" si="533"/>
        <v>6</v>
      </c>
      <c r="AHH69" s="36" t="str">
        <f t="shared" si="534"/>
        <v/>
      </c>
      <c r="AHI69" s="36" t="str">
        <f t="shared" si="518"/>
        <v/>
      </c>
      <c r="AHJ69" s="39" t="str">
        <f t="shared" si="535"/>
        <v/>
      </c>
      <c r="AHK69" s="36" t="str">
        <f t="shared" si="536"/>
        <v/>
      </c>
      <c r="AHL69" s="36" t="str">
        <f t="shared" si="519"/>
        <v/>
      </c>
      <c r="AHM69" s="39" t="str">
        <f t="shared" si="537"/>
        <v/>
      </c>
      <c r="AHN69" s="36" t="str">
        <f t="shared" si="538"/>
        <v/>
      </c>
      <c r="AHO69" s="36" t="str">
        <f t="shared" si="520"/>
        <v/>
      </c>
      <c r="AHP69" s="39" t="str">
        <f t="shared" si="539"/>
        <v/>
      </c>
      <c r="AHQ69" s="36" t="str">
        <f t="shared" si="540"/>
        <v/>
      </c>
      <c r="AHR69" s="36" t="str">
        <f t="shared" si="521"/>
        <v/>
      </c>
      <c r="AHS69" s="39" t="str">
        <f t="shared" si="541"/>
        <v/>
      </c>
    </row>
    <row r="70" spans="1:922" s="5" customFormat="1" outlineLevel="1" x14ac:dyDescent="0.25">
      <c r="A70" s="52">
        <f t="shared" si="542"/>
        <v>12</v>
      </c>
      <c r="B70" s="46"/>
      <c r="C70" s="37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7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7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7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7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7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7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7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7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7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7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7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61"/>
      <c r="QV70" s="57"/>
      <c r="QW70" s="57"/>
      <c r="QX70" s="57"/>
      <c r="QY70" s="57"/>
      <c r="QZ70" s="57"/>
      <c r="RA70" s="57"/>
      <c r="RB70" s="57"/>
      <c r="RC70" s="57"/>
      <c r="RD70" s="57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8"/>
      <c r="SJ70" s="38"/>
      <c r="SK70" s="38"/>
      <c r="SL70" s="38"/>
      <c r="SM70" s="37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8"/>
      <c r="TD70" s="38"/>
      <c r="TE70" s="38"/>
      <c r="TF70" s="38"/>
      <c r="TG70" s="37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8"/>
      <c r="TX70" s="38"/>
      <c r="TY70" s="38"/>
      <c r="TZ70" s="38"/>
      <c r="UA70" s="37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8"/>
      <c r="UR70" s="38"/>
      <c r="US70" s="38"/>
      <c r="UT70" s="38"/>
      <c r="UU70" s="37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8"/>
      <c r="VL70" s="38"/>
      <c r="VM70" s="38"/>
      <c r="VN70" s="38"/>
      <c r="VO70" s="37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8"/>
      <c r="WF70" s="38"/>
      <c r="WG70" s="38"/>
      <c r="WH70" s="38"/>
      <c r="WI70" s="37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8"/>
      <c r="WZ70" s="38"/>
      <c r="XA70" s="38"/>
      <c r="XB70" s="38"/>
      <c r="XC70" s="37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8"/>
      <c r="XT70" s="38"/>
      <c r="XU70" s="38"/>
      <c r="XV70" s="38"/>
      <c r="XW70" s="37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8"/>
      <c r="YN70" s="38"/>
      <c r="YO70" s="38"/>
      <c r="YP70" s="38"/>
      <c r="YQ70" s="37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8"/>
      <c r="ZH70" s="38"/>
      <c r="ZI70" s="38"/>
      <c r="ZJ70" s="38"/>
      <c r="ZK70" s="37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8"/>
      <c r="AAB70" s="38"/>
      <c r="AAC70" s="38"/>
      <c r="AAD70" s="38"/>
      <c r="AAE70" s="37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8"/>
      <c r="AAV70" s="38"/>
      <c r="AAW70" s="38"/>
      <c r="AAX70" s="38"/>
      <c r="AAY70" s="37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8"/>
      <c r="ABP70" s="38"/>
      <c r="ABQ70" s="38"/>
      <c r="ABR70" s="38"/>
      <c r="ABS70" s="37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8"/>
      <c r="ACJ70" s="38"/>
      <c r="ACK70" s="38"/>
      <c r="ACL70" s="38"/>
      <c r="ACM70" s="37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8"/>
      <c r="ADD70" s="38"/>
      <c r="ADE70" s="38"/>
      <c r="ADF70" s="38"/>
      <c r="ADG70" s="37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8"/>
      <c r="ADX70" s="38"/>
      <c r="ADY70" s="38"/>
      <c r="ADZ70" s="38"/>
      <c r="AEA70" s="37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8"/>
      <c r="AER70" s="38"/>
      <c r="AES70" s="38"/>
      <c r="AET70" s="38"/>
      <c r="AEU70" s="37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8"/>
      <c r="AFL70" s="38"/>
      <c r="AFM70" s="38"/>
      <c r="AFN70" s="38"/>
      <c r="AFO70" s="37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E70" s="38"/>
      <c r="AGF70" s="38"/>
      <c r="AGG70" s="38"/>
      <c r="AGH70" s="38"/>
      <c r="AGJ70" s="85" t="str">
        <f t="shared" si="509"/>
        <v/>
      </c>
      <c r="AGK70" s="85" t="str">
        <f t="shared" si="510"/>
        <v/>
      </c>
      <c r="AGL70" s="85" t="str">
        <f t="shared" si="511"/>
        <v/>
      </c>
      <c r="AGP70" s="36" t="str">
        <f t="shared" si="522"/>
        <v/>
      </c>
      <c r="AGQ70" s="36" t="str">
        <f t="shared" si="512"/>
        <v/>
      </c>
      <c r="AGR70" s="39" t="str">
        <f t="shared" si="523"/>
        <v/>
      </c>
      <c r="AGS70" s="36" t="str">
        <f t="shared" si="524"/>
        <v/>
      </c>
      <c r="AGT70" s="36" t="str">
        <f t="shared" si="513"/>
        <v/>
      </c>
      <c r="AGU70" s="39" t="str">
        <f t="shared" si="525"/>
        <v/>
      </c>
      <c r="AGV70" s="36" t="str">
        <f t="shared" si="526"/>
        <v/>
      </c>
      <c r="AGW70" s="36" t="str">
        <f t="shared" si="514"/>
        <v/>
      </c>
      <c r="AGX70" s="39" t="str">
        <f t="shared" si="527"/>
        <v/>
      </c>
      <c r="AGY70" s="36" t="str">
        <f t="shared" si="528"/>
        <v/>
      </c>
      <c r="AGZ70" s="36" t="str">
        <f t="shared" si="515"/>
        <v/>
      </c>
      <c r="AHA70" s="39" t="str">
        <f t="shared" si="529"/>
        <v/>
      </c>
      <c r="AHB70" s="36" t="str">
        <f t="shared" si="530"/>
        <v/>
      </c>
      <c r="AHC70" s="36" t="str">
        <f t="shared" si="516"/>
        <v/>
      </c>
      <c r="AHD70" s="39" t="str">
        <f t="shared" si="531"/>
        <v/>
      </c>
      <c r="AHE70" s="36" t="str">
        <f t="shared" si="532"/>
        <v/>
      </c>
      <c r="AHF70" s="36" t="str">
        <f t="shared" si="517"/>
        <v/>
      </c>
      <c r="AHG70" s="39" t="str">
        <f t="shared" si="533"/>
        <v/>
      </c>
      <c r="AHH70" s="36" t="str">
        <f t="shared" si="534"/>
        <v/>
      </c>
      <c r="AHI70" s="36" t="str">
        <f t="shared" si="518"/>
        <v/>
      </c>
      <c r="AHJ70" s="39" t="str">
        <f t="shared" si="535"/>
        <v/>
      </c>
      <c r="AHK70" s="36" t="str">
        <f t="shared" si="536"/>
        <v/>
      </c>
      <c r="AHL70" s="36" t="str">
        <f t="shared" si="519"/>
        <v/>
      </c>
      <c r="AHM70" s="39" t="str">
        <f t="shared" si="537"/>
        <v/>
      </c>
      <c r="AHN70" s="36" t="str">
        <f t="shared" si="538"/>
        <v/>
      </c>
      <c r="AHO70" s="36" t="str">
        <f t="shared" si="520"/>
        <v/>
      </c>
      <c r="AHP70" s="39" t="str">
        <f t="shared" si="539"/>
        <v/>
      </c>
      <c r="AHQ70" s="36" t="str">
        <f t="shared" si="540"/>
        <v/>
      </c>
      <c r="AHR70" s="36" t="str">
        <f t="shared" si="521"/>
        <v/>
      </c>
      <c r="AHS70" s="39" t="str">
        <f t="shared" si="541"/>
        <v/>
      </c>
    </row>
    <row r="71" spans="1:922" s="5" customFormat="1" outlineLevel="1" x14ac:dyDescent="0.25">
      <c r="A71" s="52">
        <f t="shared" si="542"/>
        <v>13</v>
      </c>
      <c r="B71" s="46"/>
      <c r="C71" s="37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7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7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7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7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7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7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7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7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7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8"/>
      <c r="SJ71" s="38"/>
      <c r="SK71" s="38"/>
      <c r="SL71" s="38"/>
      <c r="SM71" s="37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8"/>
      <c r="TD71" s="38"/>
      <c r="TE71" s="38"/>
      <c r="TF71" s="38"/>
      <c r="TG71" s="37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8"/>
      <c r="TX71" s="38"/>
      <c r="TY71" s="38"/>
      <c r="TZ71" s="38"/>
      <c r="UA71" s="37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8"/>
      <c r="UR71" s="38"/>
      <c r="US71" s="38"/>
      <c r="UT71" s="38"/>
      <c r="UU71" s="37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8"/>
      <c r="VL71" s="38"/>
      <c r="VM71" s="38"/>
      <c r="VN71" s="38"/>
      <c r="VO71" s="37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8"/>
      <c r="WF71" s="38"/>
      <c r="WG71" s="38"/>
      <c r="WH71" s="38"/>
      <c r="WI71" s="37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8"/>
      <c r="WZ71" s="38"/>
      <c r="XA71" s="38"/>
      <c r="XB71" s="38"/>
      <c r="XC71" s="37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8"/>
      <c r="XT71" s="38"/>
      <c r="XU71" s="38"/>
      <c r="XV71" s="38"/>
      <c r="XW71" s="37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8"/>
      <c r="YN71" s="38"/>
      <c r="YO71" s="38"/>
      <c r="YP71" s="38"/>
      <c r="YQ71" s="37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8"/>
      <c r="ZH71" s="38"/>
      <c r="ZI71" s="38"/>
      <c r="ZJ71" s="38"/>
      <c r="ZK71" s="37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8"/>
      <c r="AAB71" s="38"/>
      <c r="AAC71" s="38"/>
      <c r="AAD71" s="38"/>
      <c r="AAE71" s="37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8"/>
      <c r="AAV71" s="38"/>
      <c r="AAW71" s="38"/>
      <c r="AAX71" s="38"/>
      <c r="AAY71" s="37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8"/>
      <c r="ABP71" s="38"/>
      <c r="ABQ71" s="38"/>
      <c r="ABR71" s="38"/>
      <c r="ABS71" s="37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8"/>
      <c r="ACJ71" s="38"/>
      <c r="ACK71" s="38"/>
      <c r="ACL71" s="38"/>
      <c r="ACM71" s="37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8"/>
      <c r="ADD71" s="38"/>
      <c r="ADE71" s="38"/>
      <c r="ADF71" s="38"/>
      <c r="ADG71" s="37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8"/>
      <c r="ADX71" s="38"/>
      <c r="ADY71" s="38"/>
      <c r="ADZ71" s="38"/>
      <c r="AEA71" s="37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8"/>
      <c r="AER71" s="38"/>
      <c r="AES71" s="38"/>
      <c r="AET71" s="38"/>
      <c r="AEU71" s="37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8"/>
      <c r="AFL71" s="38"/>
      <c r="AFM71" s="38"/>
      <c r="AFN71" s="38"/>
      <c r="AFO71" s="37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E71" s="38"/>
      <c r="AGF71" s="38"/>
      <c r="AGG71" s="38"/>
      <c r="AGH71" s="38"/>
      <c r="AGJ71" s="85" t="str">
        <f t="shared" si="509"/>
        <v/>
      </c>
      <c r="AGK71" s="85" t="str">
        <f t="shared" si="510"/>
        <v/>
      </c>
      <c r="AGL71" s="85" t="str">
        <f t="shared" si="511"/>
        <v/>
      </c>
      <c r="AGP71" s="36" t="str">
        <f t="shared" si="522"/>
        <v/>
      </c>
      <c r="AGQ71" s="36" t="str">
        <f t="shared" si="512"/>
        <v/>
      </c>
      <c r="AGR71" s="39" t="str">
        <f t="shared" si="523"/>
        <v/>
      </c>
      <c r="AGS71" s="36" t="str">
        <f t="shared" si="524"/>
        <v/>
      </c>
      <c r="AGT71" s="36" t="str">
        <f t="shared" si="513"/>
        <v/>
      </c>
      <c r="AGU71" s="39" t="str">
        <f t="shared" si="525"/>
        <v/>
      </c>
      <c r="AGV71" s="36" t="str">
        <f t="shared" si="526"/>
        <v/>
      </c>
      <c r="AGW71" s="36" t="str">
        <f t="shared" si="514"/>
        <v/>
      </c>
      <c r="AGX71" s="39" t="str">
        <f t="shared" si="527"/>
        <v/>
      </c>
      <c r="AGY71" s="36" t="str">
        <f t="shared" si="528"/>
        <v/>
      </c>
      <c r="AGZ71" s="36" t="str">
        <f t="shared" si="515"/>
        <v/>
      </c>
      <c r="AHA71" s="39" t="str">
        <f t="shared" si="529"/>
        <v/>
      </c>
      <c r="AHB71" s="36" t="str">
        <f t="shared" si="530"/>
        <v/>
      </c>
      <c r="AHC71" s="36" t="str">
        <f t="shared" si="516"/>
        <v/>
      </c>
      <c r="AHD71" s="39" t="str">
        <f t="shared" si="531"/>
        <v/>
      </c>
      <c r="AHE71" s="36" t="str">
        <f t="shared" si="532"/>
        <v/>
      </c>
      <c r="AHF71" s="36" t="str">
        <f t="shared" si="517"/>
        <v/>
      </c>
      <c r="AHG71" s="39" t="str">
        <f t="shared" si="533"/>
        <v/>
      </c>
      <c r="AHH71" s="36" t="str">
        <f t="shared" si="534"/>
        <v/>
      </c>
      <c r="AHI71" s="36" t="str">
        <f t="shared" si="518"/>
        <v/>
      </c>
      <c r="AHJ71" s="39" t="str">
        <f t="shared" si="535"/>
        <v/>
      </c>
      <c r="AHK71" s="36" t="str">
        <f t="shared" si="536"/>
        <v/>
      </c>
      <c r="AHL71" s="36" t="str">
        <f t="shared" si="519"/>
        <v/>
      </c>
      <c r="AHM71" s="39" t="str">
        <f t="shared" si="537"/>
        <v/>
      </c>
      <c r="AHN71" s="36" t="str">
        <f t="shared" si="538"/>
        <v/>
      </c>
      <c r="AHO71" s="36" t="str">
        <f t="shared" si="520"/>
        <v/>
      </c>
      <c r="AHP71" s="39" t="str">
        <f t="shared" si="539"/>
        <v/>
      </c>
      <c r="AHQ71" s="36" t="str">
        <f t="shared" si="540"/>
        <v/>
      </c>
      <c r="AHR71" s="36" t="str">
        <f t="shared" si="521"/>
        <v/>
      </c>
      <c r="AHS71" s="39" t="str">
        <f t="shared" si="541"/>
        <v/>
      </c>
    </row>
    <row r="72" spans="1:922" s="5" customFormat="1" outlineLevel="1" x14ac:dyDescent="0.25">
      <c r="A72" s="52">
        <f t="shared" si="542"/>
        <v>14</v>
      </c>
      <c r="B72" s="46"/>
      <c r="C72" s="37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7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7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7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7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7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7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7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7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7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8"/>
      <c r="SJ72" s="38"/>
      <c r="SK72" s="38"/>
      <c r="SL72" s="38"/>
      <c r="SM72" s="37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8"/>
      <c r="TD72" s="38"/>
      <c r="TE72" s="38"/>
      <c r="TF72" s="38"/>
      <c r="TG72" s="37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8"/>
      <c r="TX72" s="38"/>
      <c r="TY72" s="38"/>
      <c r="TZ72" s="38"/>
      <c r="UA72" s="37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8"/>
      <c r="UR72" s="38"/>
      <c r="US72" s="38"/>
      <c r="UT72" s="38"/>
      <c r="UU72" s="37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8"/>
      <c r="VL72" s="38"/>
      <c r="VM72" s="38"/>
      <c r="VN72" s="38"/>
      <c r="VO72" s="37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8"/>
      <c r="WF72" s="38"/>
      <c r="WG72" s="38"/>
      <c r="WH72" s="38"/>
      <c r="WI72" s="37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8"/>
      <c r="WZ72" s="38"/>
      <c r="XA72" s="38"/>
      <c r="XB72" s="38"/>
      <c r="XC72" s="37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8"/>
      <c r="XT72" s="38"/>
      <c r="XU72" s="38"/>
      <c r="XV72" s="38"/>
      <c r="XW72" s="37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8"/>
      <c r="YN72" s="38"/>
      <c r="YO72" s="38"/>
      <c r="YP72" s="38"/>
      <c r="YQ72" s="37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8"/>
      <c r="ZH72" s="38"/>
      <c r="ZI72" s="38"/>
      <c r="ZJ72" s="38"/>
      <c r="ZK72" s="37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8"/>
      <c r="AAB72" s="38"/>
      <c r="AAC72" s="38"/>
      <c r="AAD72" s="38"/>
      <c r="AAE72" s="37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8"/>
      <c r="AAV72" s="38"/>
      <c r="AAW72" s="38"/>
      <c r="AAX72" s="38"/>
      <c r="AAY72" s="37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8"/>
      <c r="ABP72" s="38"/>
      <c r="ABQ72" s="38"/>
      <c r="ABR72" s="38"/>
      <c r="ABS72" s="37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8"/>
      <c r="ACJ72" s="38"/>
      <c r="ACK72" s="38"/>
      <c r="ACL72" s="38"/>
      <c r="ACM72" s="37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8"/>
      <c r="ADD72" s="38"/>
      <c r="ADE72" s="38"/>
      <c r="ADF72" s="38"/>
      <c r="ADG72" s="37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8"/>
      <c r="ADX72" s="38"/>
      <c r="ADY72" s="38"/>
      <c r="ADZ72" s="38"/>
      <c r="AEA72" s="37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8"/>
      <c r="AER72" s="38"/>
      <c r="AES72" s="38"/>
      <c r="AET72" s="38"/>
      <c r="AEU72" s="37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8"/>
      <c r="AFL72" s="38"/>
      <c r="AFM72" s="38"/>
      <c r="AFN72" s="38"/>
      <c r="AFO72" s="37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E72" s="38"/>
      <c r="AGF72" s="38"/>
      <c r="AGG72" s="38"/>
      <c r="AGH72" s="38"/>
      <c r="AGJ72" s="85" t="str">
        <f t="shared" si="509"/>
        <v/>
      </c>
      <c r="AGK72" s="85" t="str">
        <f t="shared" si="510"/>
        <v/>
      </c>
      <c r="AGL72" s="85" t="str">
        <f t="shared" si="511"/>
        <v/>
      </c>
      <c r="AGP72" s="36" t="str">
        <f t="shared" si="522"/>
        <v/>
      </c>
      <c r="AGQ72" s="36" t="str">
        <f t="shared" si="512"/>
        <v/>
      </c>
      <c r="AGR72" s="39" t="str">
        <f t="shared" si="523"/>
        <v/>
      </c>
      <c r="AGS72" s="36" t="str">
        <f t="shared" si="524"/>
        <v/>
      </c>
      <c r="AGT72" s="36" t="str">
        <f t="shared" si="513"/>
        <v/>
      </c>
      <c r="AGU72" s="39" t="str">
        <f t="shared" si="525"/>
        <v/>
      </c>
      <c r="AGV72" s="36" t="str">
        <f t="shared" si="526"/>
        <v/>
      </c>
      <c r="AGW72" s="36" t="str">
        <f t="shared" si="514"/>
        <v/>
      </c>
      <c r="AGX72" s="39" t="str">
        <f t="shared" si="527"/>
        <v/>
      </c>
      <c r="AGY72" s="36" t="str">
        <f t="shared" si="528"/>
        <v/>
      </c>
      <c r="AGZ72" s="36" t="str">
        <f t="shared" si="515"/>
        <v/>
      </c>
      <c r="AHA72" s="39" t="str">
        <f t="shared" si="529"/>
        <v/>
      </c>
      <c r="AHB72" s="36" t="str">
        <f t="shared" si="530"/>
        <v/>
      </c>
      <c r="AHC72" s="36" t="str">
        <f t="shared" si="516"/>
        <v/>
      </c>
      <c r="AHD72" s="39" t="str">
        <f t="shared" si="531"/>
        <v/>
      </c>
      <c r="AHE72" s="36" t="str">
        <f t="shared" si="532"/>
        <v/>
      </c>
      <c r="AHF72" s="36" t="str">
        <f t="shared" si="517"/>
        <v/>
      </c>
      <c r="AHG72" s="39" t="str">
        <f t="shared" si="533"/>
        <v/>
      </c>
      <c r="AHH72" s="36" t="str">
        <f t="shared" si="534"/>
        <v/>
      </c>
      <c r="AHI72" s="36" t="str">
        <f t="shared" si="518"/>
        <v/>
      </c>
      <c r="AHJ72" s="39" t="str">
        <f t="shared" si="535"/>
        <v/>
      </c>
      <c r="AHK72" s="36" t="str">
        <f t="shared" si="536"/>
        <v/>
      </c>
      <c r="AHL72" s="36" t="str">
        <f t="shared" si="519"/>
        <v/>
      </c>
      <c r="AHM72" s="39" t="str">
        <f t="shared" si="537"/>
        <v/>
      </c>
      <c r="AHN72" s="36" t="str">
        <f t="shared" si="538"/>
        <v/>
      </c>
      <c r="AHO72" s="36" t="str">
        <f t="shared" si="520"/>
        <v/>
      </c>
      <c r="AHP72" s="39" t="str">
        <f t="shared" si="539"/>
        <v/>
      </c>
      <c r="AHQ72" s="36" t="str">
        <f t="shared" si="540"/>
        <v/>
      </c>
      <c r="AHR72" s="36" t="str">
        <f t="shared" si="521"/>
        <v/>
      </c>
      <c r="AHS72" s="39" t="str">
        <f t="shared" si="541"/>
        <v/>
      </c>
    </row>
    <row r="73" spans="1:922" s="5" customFormat="1" outlineLevel="1" x14ac:dyDescent="0.25">
      <c r="A73" s="52">
        <f t="shared" si="542"/>
        <v>15</v>
      </c>
      <c r="B73" s="46"/>
      <c r="C73" s="37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7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7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7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7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7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7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7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7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7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8"/>
      <c r="SJ73" s="38"/>
      <c r="SK73" s="38"/>
      <c r="SL73" s="38"/>
      <c r="SM73" s="37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8"/>
      <c r="TD73" s="38"/>
      <c r="TE73" s="38"/>
      <c r="TF73" s="38"/>
      <c r="TG73" s="37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8"/>
      <c r="TX73" s="38"/>
      <c r="TY73" s="38"/>
      <c r="TZ73" s="38"/>
      <c r="UA73" s="37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8"/>
      <c r="UR73" s="38"/>
      <c r="US73" s="38"/>
      <c r="UT73" s="38"/>
      <c r="UU73" s="37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8"/>
      <c r="VL73" s="38"/>
      <c r="VM73" s="38"/>
      <c r="VN73" s="38"/>
      <c r="VO73" s="37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8"/>
      <c r="WF73" s="38"/>
      <c r="WG73" s="38"/>
      <c r="WH73" s="38"/>
      <c r="WI73" s="37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8"/>
      <c r="WZ73" s="38"/>
      <c r="XA73" s="38"/>
      <c r="XB73" s="38"/>
      <c r="XC73" s="37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8"/>
      <c r="XT73" s="38"/>
      <c r="XU73" s="38"/>
      <c r="XV73" s="38"/>
      <c r="XW73" s="37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8"/>
      <c r="YN73" s="38"/>
      <c r="YO73" s="38"/>
      <c r="YP73" s="38"/>
      <c r="YQ73" s="37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8"/>
      <c r="ZH73" s="38"/>
      <c r="ZI73" s="38"/>
      <c r="ZJ73" s="38"/>
      <c r="ZK73" s="37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8"/>
      <c r="AAB73" s="38"/>
      <c r="AAC73" s="38"/>
      <c r="AAD73" s="38"/>
      <c r="AAE73" s="37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8"/>
      <c r="AAV73" s="38"/>
      <c r="AAW73" s="38"/>
      <c r="AAX73" s="38"/>
      <c r="AAY73" s="37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8"/>
      <c r="ABP73" s="38"/>
      <c r="ABQ73" s="38"/>
      <c r="ABR73" s="38"/>
      <c r="ABS73" s="37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8"/>
      <c r="ACJ73" s="38"/>
      <c r="ACK73" s="38"/>
      <c r="ACL73" s="38"/>
      <c r="ACM73" s="37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8"/>
      <c r="ADD73" s="38"/>
      <c r="ADE73" s="38"/>
      <c r="ADF73" s="38"/>
      <c r="ADG73" s="37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8"/>
      <c r="ADX73" s="38"/>
      <c r="ADY73" s="38"/>
      <c r="ADZ73" s="38"/>
      <c r="AEA73" s="37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8"/>
      <c r="AER73" s="38"/>
      <c r="AES73" s="38"/>
      <c r="AET73" s="38"/>
      <c r="AEU73" s="37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8"/>
      <c r="AFL73" s="38"/>
      <c r="AFM73" s="38"/>
      <c r="AFN73" s="38"/>
      <c r="AFO73" s="37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E73" s="38"/>
      <c r="AGF73" s="38"/>
      <c r="AGG73" s="38"/>
      <c r="AGH73" s="38"/>
      <c r="AGJ73" s="85" t="str">
        <f t="shared" si="509"/>
        <v/>
      </c>
      <c r="AGK73" s="85" t="str">
        <f t="shared" si="510"/>
        <v/>
      </c>
      <c r="AGL73" s="85" t="str">
        <f t="shared" si="511"/>
        <v/>
      </c>
      <c r="AGP73" s="36" t="str">
        <f t="shared" si="522"/>
        <v/>
      </c>
      <c r="AGQ73" s="36" t="str">
        <f t="shared" si="512"/>
        <v/>
      </c>
      <c r="AGR73" s="39" t="str">
        <f t="shared" si="523"/>
        <v/>
      </c>
      <c r="AGS73" s="36" t="str">
        <f t="shared" si="524"/>
        <v/>
      </c>
      <c r="AGT73" s="36" t="str">
        <f t="shared" si="513"/>
        <v/>
      </c>
      <c r="AGU73" s="39" t="str">
        <f t="shared" si="525"/>
        <v/>
      </c>
      <c r="AGV73" s="36" t="str">
        <f t="shared" si="526"/>
        <v/>
      </c>
      <c r="AGW73" s="36" t="str">
        <f t="shared" si="514"/>
        <v/>
      </c>
      <c r="AGX73" s="39" t="str">
        <f t="shared" si="527"/>
        <v/>
      </c>
      <c r="AGY73" s="36" t="str">
        <f t="shared" si="528"/>
        <v/>
      </c>
      <c r="AGZ73" s="36" t="str">
        <f t="shared" si="515"/>
        <v/>
      </c>
      <c r="AHA73" s="39" t="str">
        <f t="shared" si="529"/>
        <v/>
      </c>
      <c r="AHB73" s="36" t="str">
        <f t="shared" si="530"/>
        <v/>
      </c>
      <c r="AHC73" s="36" t="str">
        <f t="shared" si="516"/>
        <v/>
      </c>
      <c r="AHD73" s="39" t="str">
        <f t="shared" si="531"/>
        <v/>
      </c>
      <c r="AHE73" s="36" t="str">
        <f t="shared" si="532"/>
        <v/>
      </c>
      <c r="AHF73" s="36" t="str">
        <f t="shared" si="517"/>
        <v/>
      </c>
      <c r="AHG73" s="39" t="str">
        <f t="shared" si="533"/>
        <v/>
      </c>
      <c r="AHH73" s="36" t="str">
        <f t="shared" si="534"/>
        <v/>
      </c>
      <c r="AHI73" s="36" t="str">
        <f t="shared" si="518"/>
        <v/>
      </c>
      <c r="AHJ73" s="39" t="str">
        <f t="shared" si="535"/>
        <v/>
      </c>
      <c r="AHK73" s="36" t="str">
        <f t="shared" si="536"/>
        <v/>
      </c>
      <c r="AHL73" s="36" t="str">
        <f t="shared" si="519"/>
        <v/>
      </c>
      <c r="AHM73" s="39" t="str">
        <f t="shared" si="537"/>
        <v/>
      </c>
      <c r="AHN73" s="36" t="str">
        <f t="shared" si="538"/>
        <v/>
      </c>
      <c r="AHO73" s="36" t="str">
        <f t="shared" si="520"/>
        <v/>
      </c>
      <c r="AHP73" s="39" t="str">
        <f t="shared" si="539"/>
        <v/>
      </c>
      <c r="AHQ73" s="36" t="str">
        <f t="shared" si="540"/>
        <v/>
      </c>
      <c r="AHR73" s="36" t="str">
        <f t="shared" si="521"/>
        <v/>
      </c>
      <c r="AHS73" s="39" t="str">
        <f t="shared" si="541"/>
        <v/>
      </c>
    </row>
    <row r="74" spans="1:922" s="32" customFormat="1" x14ac:dyDescent="0.25">
      <c r="A74" s="31" t="s">
        <v>29</v>
      </c>
      <c r="C74" s="33"/>
      <c r="D74" s="33"/>
      <c r="E74" s="33"/>
      <c r="F74" s="34"/>
      <c r="G74" s="33"/>
      <c r="H74" s="33"/>
      <c r="I74" s="33"/>
      <c r="J74" s="34"/>
      <c r="K74" s="33"/>
      <c r="L74" s="33"/>
      <c r="M74" s="33"/>
      <c r="N74" s="34"/>
      <c r="O74" s="33"/>
      <c r="P74" s="33"/>
      <c r="Q74" s="33"/>
      <c r="R74" s="34"/>
      <c r="S74" s="33"/>
      <c r="T74" s="33"/>
      <c r="U74" s="33"/>
      <c r="V74" s="34"/>
      <c r="W74" s="33"/>
      <c r="X74" s="33"/>
      <c r="Y74" s="33"/>
      <c r="Z74" s="34"/>
      <c r="AA74" s="33"/>
      <c r="AB74" s="33"/>
      <c r="AC74" s="33"/>
      <c r="AD74" s="34"/>
      <c r="AE74" s="33"/>
      <c r="AF74" s="33"/>
      <c r="AG74" s="33"/>
      <c r="AH74" s="34"/>
      <c r="AI74" s="33"/>
      <c r="AJ74" s="33"/>
      <c r="AK74" s="33"/>
      <c r="AL74" s="34"/>
      <c r="AM74" s="33"/>
      <c r="AN74" s="33"/>
      <c r="AO74" s="33"/>
      <c r="AP74" s="34"/>
      <c r="AQ74" s="33"/>
      <c r="AR74" s="33"/>
      <c r="AS74" s="33"/>
      <c r="AT74" s="34"/>
      <c r="AU74" s="33"/>
      <c r="AV74" s="33"/>
      <c r="AW74" s="33"/>
      <c r="AX74" s="34"/>
      <c r="AY74" s="33"/>
      <c r="AZ74" s="33"/>
      <c r="BA74" s="33"/>
      <c r="BB74" s="34"/>
      <c r="BC74" s="33"/>
      <c r="BD74" s="33"/>
      <c r="BE74" s="33"/>
      <c r="BF74" s="34"/>
      <c r="BG74" s="33"/>
      <c r="BH74" s="33"/>
      <c r="BI74" s="33"/>
      <c r="BJ74" s="34"/>
      <c r="BK74" s="33"/>
      <c r="BL74" s="33"/>
      <c r="BM74" s="33"/>
      <c r="BN74" s="34"/>
      <c r="BO74" s="33"/>
      <c r="BP74" s="33"/>
      <c r="BQ74" s="33"/>
      <c r="BR74" s="34"/>
      <c r="BS74" s="33"/>
      <c r="BT74" s="33"/>
      <c r="BU74" s="33"/>
      <c r="BV74" s="34"/>
      <c r="BW74" s="33"/>
      <c r="BX74" s="33"/>
      <c r="BY74" s="33"/>
      <c r="BZ74" s="34"/>
      <c r="CA74" s="33"/>
      <c r="CB74" s="33"/>
      <c r="CC74" s="33"/>
      <c r="CD74" s="34"/>
      <c r="CE74" s="33"/>
      <c r="CF74" s="33"/>
      <c r="CG74" s="33"/>
      <c r="CH74" s="34"/>
      <c r="CI74" s="33"/>
      <c r="CJ74" s="33"/>
      <c r="CK74" s="33"/>
      <c r="CL74" s="34"/>
      <c r="CM74" s="33"/>
      <c r="CN74" s="33"/>
      <c r="CO74" s="33"/>
      <c r="CP74" s="34"/>
      <c r="CQ74" s="33"/>
      <c r="CR74" s="33"/>
      <c r="CS74" s="33"/>
      <c r="CT74" s="34"/>
      <c r="CU74" s="33"/>
      <c r="CV74" s="33"/>
      <c r="CW74" s="33"/>
      <c r="CX74" s="34"/>
      <c r="CY74" s="33"/>
      <c r="CZ74" s="33"/>
      <c r="DA74" s="33"/>
      <c r="DB74" s="34"/>
      <c r="DC74" s="33"/>
      <c r="DD74" s="33"/>
      <c r="DE74" s="33"/>
      <c r="DF74" s="34"/>
      <c r="DG74" s="33"/>
      <c r="DH74" s="33"/>
      <c r="DI74" s="33"/>
      <c r="DJ74" s="34"/>
      <c r="DK74" s="33"/>
      <c r="DL74" s="33"/>
      <c r="DM74" s="33"/>
      <c r="DN74" s="34"/>
      <c r="DO74" s="33"/>
      <c r="DP74" s="33"/>
      <c r="DQ74" s="33"/>
      <c r="DR74" s="34"/>
      <c r="DS74" s="33"/>
      <c r="DT74" s="33"/>
      <c r="DU74" s="33"/>
      <c r="DV74" s="34"/>
      <c r="DW74" s="33"/>
      <c r="DX74" s="33"/>
      <c r="DY74" s="33"/>
      <c r="DZ74" s="34"/>
      <c r="EA74" s="33"/>
      <c r="EB74" s="33"/>
      <c r="EC74" s="33"/>
      <c r="ED74" s="34"/>
      <c r="EE74" s="33"/>
      <c r="EF74" s="33"/>
      <c r="EG74" s="33"/>
      <c r="EH74" s="34"/>
      <c r="EI74" s="33"/>
      <c r="EJ74" s="33"/>
      <c r="EK74" s="33"/>
      <c r="EL74" s="34"/>
      <c r="EM74" s="33"/>
      <c r="EN74" s="33"/>
      <c r="EO74" s="33"/>
      <c r="EP74" s="34"/>
      <c r="EQ74" s="33"/>
      <c r="ER74" s="33"/>
      <c r="ES74" s="33"/>
      <c r="ET74" s="34"/>
      <c r="EU74" s="33"/>
      <c r="EV74" s="33"/>
      <c r="EW74" s="33"/>
      <c r="EX74" s="34"/>
      <c r="EY74" s="33"/>
      <c r="EZ74" s="33"/>
      <c r="FA74" s="33"/>
      <c r="FB74" s="34"/>
      <c r="FC74" s="33"/>
      <c r="FD74" s="33"/>
      <c r="FE74" s="33"/>
      <c r="FF74" s="34"/>
      <c r="FG74" s="33"/>
      <c r="FH74" s="33"/>
      <c r="FI74" s="33"/>
      <c r="FJ74" s="34"/>
      <c r="FK74" s="33"/>
      <c r="FL74" s="33"/>
      <c r="FM74" s="33"/>
      <c r="FN74" s="34"/>
      <c r="FO74" s="33"/>
      <c r="FP74" s="33"/>
      <c r="FQ74" s="33"/>
      <c r="FR74" s="34"/>
      <c r="FS74" s="33"/>
      <c r="FT74" s="33"/>
      <c r="FU74" s="33"/>
      <c r="FV74" s="34"/>
      <c r="FW74" s="33"/>
      <c r="FX74" s="33"/>
      <c r="FY74" s="33"/>
      <c r="FZ74" s="34"/>
      <c r="GA74" s="33"/>
      <c r="GB74" s="33"/>
      <c r="GC74" s="33"/>
      <c r="GD74" s="34"/>
      <c r="GE74" s="33"/>
      <c r="GF74" s="33"/>
      <c r="GG74" s="33"/>
      <c r="GH74" s="34"/>
      <c r="GI74" s="33"/>
      <c r="GJ74" s="33"/>
      <c r="GK74" s="33"/>
      <c r="GL74" s="34"/>
      <c r="GM74" s="33"/>
      <c r="GN74" s="33"/>
      <c r="GO74" s="33"/>
      <c r="GP74" s="34"/>
      <c r="GQ74" s="33"/>
      <c r="GR74" s="33"/>
      <c r="GS74" s="33"/>
      <c r="GT74" s="34"/>
      <c r="GU74" s="33"/>
      <c r="GV74" s="33"/>
      <c r="GW74" s="33"/>
      <c r="GX74" s="34"/>
      <c r="GY74" s="33"/>
      <c r="GZ74" s="33"/>
      <c r="HA74" s="33"/>
      <c r="HB74" s="34"/>
      <c r="HC74" s="33"/>
      <c r="HD74" s="33"/>
      <c r="HE74" s="33"/>
      <c r="HF74" s="34"/>
      <c r="HG74" s="33"/>
      <c r="HH74" s="33"/>
      <c r="HI74" s="33"/>
      <c r="HJ74" s="34"/>
      <c r="HK74" s="33"/>
      <c r="HL74" s="33"/>
      <c r="HM74" s="33"/>
      <c r="HN74" s="34"/>
      <c r="HO74" s="33"/>
      <c r="HP74" s="33"/>
      <c r="HQ74" s="33"/>
      <c r="HR74" s="34"/>
      <c r="HS74" s="33"/>
      <c r="HT74" s="33"/>
      <c r="HU74" s="33"/>
      <c r="HV74" s="34"/>
      <c r="HW74" s="33"/>
      <c r="HX74" s="33"/>
      <c r="HY74" s="33"/>
      <c r="HZ74" s="34"/>
      <c r="IA74" s="33"/>
      <c r="IB74" s="33"/>
      <c r="IC74" s="33"/>
      <c r="ID74" s="34"/>
      <c r="IE74" s="33"/>
      <c r="IF74" s="33"/>
      <c r="IG74" s="33"/>
      <c r="IH74" s="34"/>
      <c r="II74" s="33"/>
      <c r="IJ74" s="33"/>
      <c r="IK74" s="33"/>
      <c r="IL74" s="34"/>
      <c r="IM74" s="33"/>
      <c r="IN74" s="33"/>
      <c r="IO74" s="33"/>
      <c r="IP74" s="34"/>
      <c r="IQ74" s="33"/>
      <c r="IR74" s="33"/>
      <c r="IS74" s="33"/>
      <c r="IT74" s="34"/>
      <c r="IU74" s="33"/>
      <c r="IV74" s="33"/>
      <c r="IW74" s="33"/>
      <c r="IX74" s="34"/>
      <c r="IY74" s="33"/>
      <c r="IZ74" s="33"/>
      <c r="JA74" s="33"/>
      <c r="JB74" s="34"/>
      <c r="JC74" s="33"/>
      <c r="JD74" s="33"/>
      <c r="JE74" s="33"/>
      <c r="JF74" s="34"/>
      <c r="JG74" s="33"/>
      <c r="JH74" s="33"/>
      <c r="JI74" s="33"/>
      <c r="JJ74" s="34"/>
      <c r="JK74" s="33"/>
      <c r="JL74" s="33"/>
      <c r="JM74" s="33"/>
      <c r="JN74" s="34"/>
      <c r="JO74" s="33"/>
      <c r="JP74" s="33"/>
      <c r="JQ74" s="33"/>
      <c r="JR74" s="34"/>
      <c r="JS74" s="33"/>
      <c r="JT74" s="33"/>
      <c r="JU74" s="33"/>
      <c r="JV74" s="34"/>
      <c r="JW74" s="33"/>
      <c r="JX74" s="33"/>
      <c r="JY74" s="33"/>
      <c r="JZ74" s="34"/>
      <c r="KA74" s="33"/>
      <c r="KB74" s="33"/>
      <c r="KC74" s="33"/>
      <c r="KD74" s="34"/>
      <c r="KE74" s="33"/>
      <c r="KF74" s="33"/>
      <c r="KG74" s="33"/>
      <c r="KH74" s="34"/>
      <c r="KI74" s="33"/>
      <c r="KJ74" s="33"/>
      <c r="KK74" s="33"/>
      <c r="KL74" s="34"/>
      <c r="KM74" s="33"/>
      <c r="KN74" s="33"/>
      <c r="KO74" s="33"/>
      <c r="KP74" s="34"/>
      <c r="KQ74" s="33"/>
      <c r="KR74" s="33"/>
      <c r="KS74" s="33"/>
      <c r="KT74" s="34"/>
      <c r="KU74" s="33"/>
      <c r="KV74" s="33"/>
      <c r="KW74" s="33"/>
      <c r="KX74" s="34"/>
      <c r="KY74" s="33"/>
      <c r="KZ74" s="33"/>
      <c r="LA74" s="33"/>
      <c r="LB74" s="34"/>
      <c r="LC74" s="33"/>
      <c r="LD74" s="33"/>
      <c r="LE74" s="33"/>
      <c r="LF74" s="34"/>
      <c r="LG74" s="33"/>
      <c r="LH74" s="33"/>
      <c r="LI74" s="33"/>
      <c r="LJ74" s="34"/>
      <c r="LK74" s="33"/>
      <c r="LL74" s="33"/>
      <c r="LM74" s="33"/>
      <c r="LN74" s="34"/>
      <c r="LO74" s="33"/>
      <c r="LP74" s="33"/>
      <c r="LQ74" s="33"/>
      <c r="LR74" s="34"/>
      <c r="LS74" s="33"/>
      <c r="LT74" s="33"/>
      <c r="LU74" s="33"/>
      <c r="LV74" s="34"/>
      <c r="LW74" s="33"/>
      <c r="LX74" s="33"/>
      <c r="LY74" s="33"/>
      <c r="LZ74" s="34"/>
      <c r="MA74" s="33"/>
      <c r="MB74" s="33"/>
      <c r="MC74" s="33"/>
      <c r="MD74" s="34"/>
      <c r="ME74" s="33"/>
      <c r="MF74" s="33"/>
      <c r="MG74" s="33"/>
      <c r="MH74" s="34"/>
      <c r="MI74" s="33"/>
      <c r="MJ74" s="33"/>
      <c r="MK74" s="33"/>
      <c r="ML74" s="34"/>
      <c r="MM74" s="33"/>
      <c r="MN74" s="33"/>
      <c r="MO74" s="33"/>
      <c r="MP74" s="34"/>
      <c r="MQ74" s="33"/>
      <c r="MR74" s="33"/>
      <c r="MS74" s="33"/>
      <c r="MT74" s="34"/>
      <c r="MU74" s="33"/>
      <c r="MV74" s="33"/>
      <c r="MW74" s="33"/>
      <c r="MX74" s="34"/>
      <c r="MY74" s="33"/>
      <c r="MZ74" s="33"/>
      <c r="NA74" s="33"/>
      <c r="NB74" s="34"/>
      <c r="NC74" s="33"/>
      <c r="ND74" s="33"/>
      <c r="NE74" s="33"/>
      <c r="NF74" s="34"/>
      <c r="NG74" s="33"/>
      <c r="NH74" s="33"/>
      <c r="NI74" s="33"/>
      <c r="NJ74" s="34"/>
      <c r="NK74" s="33"/>
      <c r="NL74" s="33"/>
      <c r="NM74" s="33"/>
      <c r="NN74" s="34"/>
      <c r="NO74" s="33"/>
      <c r="NP74" s="33"/>
      <c r="NQ74" s="33"/>
      <c r="NR74" s="34"/>
      <c r="NS74" s="33"/>
      <c r="NT74" s="33"/>
      <c r="NU74" s="33"/>
      <c r="NV74" s="34"/>
      <c r="NW74" s="33"/>
      <c r="NX74" s="33"/>
      <c r="NY74" s="33"/>
      <c r="NZ74" s="34"/>
      <c r="OA74" s="33"/>
      <c r="OB74" s="33"/>
      <c r="OC74" s="33"/>
      <c r="OD74" s="34"/>
      <c r="OE74" s="33"/>
      <c r="OF74" s="33"/>
      <c r="OG74" s="33"/>
      <c r="OH74" s="34"/>
      <c r="OI74" s="33"/>
      <c r="OJ74" s="33"/>
      <c r="OK74" s="33"/>
      <c r="OL74" s="34"/>
      <c r="OM74" s="33"/>
      <c r="ON74" s="33"/>
      <c r="OO74" s="33"/>
      <c r="OP74" s="34"/>
      <c r="OQ74" s="33"/>
      <c r="OR74" s="33"/>
      <c r="OS74" s="33"/>
      <c r="OT74" s="34"/>
      <c r="OU74" s="33"/>
      <c r="OV74" s="33"/>
      <c r="OW74" s="33"/>
      <c r="OX74" s="34"/>
      <c r="OY74" s="33"/>
      <c r="OZ74" s="33"/>
      <c r="PA74" s="33"/>
      <c r="PB74" s="34"/>
      <c r="PC74" s="33"/>
      <c r="PD74" s="33"/>
      <c r="PE74" s="33"/>
      <c r="PF74" s="34"/>
      <c r="PG74" s="33"/>
      <c r="PH74" s="33"/>
      <c r="PI74" s="33"/>
      <c r="PJ74" s="34"/>
      <c r="PK74" s="33"/>
      <c r="PL74" s="33"/>
      <c r="PM74" s="33"/>
      <c r="PN74" s="34"/>
      <c r="PO74" s="33"/>
      <c r="PP74" s="33"/>
      <c r="PQ74" s="33"/>
      <c r="PR74" s="34"/>
      <c r="PS74" s="33"/>
      <c r="PT74" s="33"/>
      <c r="PU74" s="33"/>
      <c r="PV74" s="34"/>
      <c r="PW74" s="33"/>
      <c r="PX74" s="33"/>
      <c r="PY74" s="33"/>
      <c r="PZ74" s="34"/>
      <c r="QA74" s="33"/>
      <c r="QB74" s="33"/>
      <c r="QC74" s="33"/>
      <c r="QD74" s="34"/>
      <c r="QE74" s="33"/>
      <c r="QF74" s="33"/>
      <c r="QG74" s="33"/>
      <c r="QH74" s="34"/>
      <c r="QI74" s="33"/>
      <c r="QJ74" s="33"/>
      <c r="QK74" s="33"/>
      <c r="QL74" s="34"/>
      <c r="QM74" s="33"/>
      <c r="QN74" s="33"/>
      <c r="QO74" s="33"/>
      <c r="QP74" s="34"/>
      <c r="QQ74" s="33"/>
      <c r="QR74" s="33"/>
      <c r="QS74" s="33"/>
      <c r="QT74" s="34"/>
      <c r="QU74" s="33"/>
      <c r="QV74" s="33"/>
      <c r="QW74" s="33"/>
      <c r="QX74" s="34"/>
      <c r="QY74" s="33"/>
      <c r="QZ74" s="33"/>
      <c r="RA74" s="33"/>
      <c r="RB74" s="34"/>
      <c r="RC74" s="33"/>
      <c r="RD74" s="33"/>
      <c r="RE74" s="33"/>
      <c r="RF74" s="34"/>
      <c r="RG74" s="33"/>
      <c r="RH74" s="33"/>
      <c r="RI74" s="33"/>
      <c r="RJ74" s="34"/>
      <c r="RK74" s="33"/>
      <c r="RL74" s="33"/>
      <c r="RM74" s="33"/>
      <c r="RN74" s="34"/>
      <c r="RO74" s="33"/>
      <c r="RP74" s="33"/>
      <c r="RQ74" s="33"/>
      <c r="RR74" s="34"/>
      <c r="RS74" s="33"/>
      <c r="RT74" s="33"/>
      <c r="RU74" s="33"/>
      <c r="RV74" s="34"/>
      <c r="RW74" s="33"/>
      <c r="RX74" s="33"/>
      <c r="RY74" s="33"/>
      <c r="RZ74" s="34"/>
      <c r="SA74" s="33"/>
      <c r="SB74" s="33"/>
      <c r="SC74" s="33"/>
      <c r="SD74" s="34"/>
      <c r="SE74" s="33"/>
      <c r="SF74" s="33"/>
      <c r="SG74" s="33"/>
      <c r="SH74" s="33"/>
      <c r="SI74" s="33"/>
      <c r="SJ74" s="33"/>
      <c r="SK74" s="33"/>
      <c r="SL74" s="34"/>
      <c r="SM74" s="33"/>
      <c r="SN74" s="33"/>
      <c r="SO74" s="33"/>
      <c r="SP74" s="34"/>
      <c r="SQ74" s="33"/>
      <c r="SR74" s="33"/>
      <c r="SS74" s="33"/>
      <c r="ST74" s="34"/>
      <c r="SU74" s="33"/>
      <c r="SV74" s="33"/>
      <c r="SW74" s="33"/>
      <c r="SX74" s="34"/>
      <c r="SY74" s="33"/>
      <c r="SZ74" s="33"/>
      <c r="TA74" s="33"/>
      <c r="TB74" s="34"/>
      <c r="TC74" s="33"/>
      <c r="TD74" s="33"/>
      <c r="TE74" s="33"/>
      <c r="TF74" s="34"/>
      <c r="TG74" s="33"/>
      <c r="TH74" s="33"/>
      <c r="TI74" s="33"/>
      <c r="TJ74" s="34"/>
      <c r="TK74" s="33"/>
      <c r="TL74" s="33"/>
      <c r="TM74" s="33"/>
      <c r="TN74" s="34"/>
      <c r="TO74" s="33"/>
      <c r="TP74" s="33"/>
      <c r="TQ74" s="33"/>
      <c r="TR74" s="34"/>
      <c r="TS74" s="33"/>
      <c r="TT74" s="33"/>
      <c r="TU74" s="33"/>
      <c r="TV74" s="34"/>
      <c r="TW74" s="33"/>
      <c r="TX74" s="33"/>
      <c r="TY74" s="33"/>
      <c r="TZ74" s="34"/>
      <c r="UA74" s="33"/>
      <c r="UB74" s="33"/>
      <c r="UC74" s="33"/>
      <c r="UD74" s="34"/>
      <c r="UE74" s="33"/>
      <c r="UF74" s="33"/>
      <c r="UG74" s="33"/>
      <c r="UH74" s="34"/>
      <c r="UI74" s="33"/>
      <c r="UJ74" s="33"/>
      <c r="UK74" s="33"/>
      <c r="UL74" s="34"/>
      <c r="UM74" s="33"/>
      <c r="UN74" s="33"/>
      <c r="UO74" s="33"/>
      <c r="UP74" s="34"/>
      <c r="UQ74" s="33"/>
      <c r="UR74" s="33"/>
      <c r="US74" s="33"/>
      <c r="UT74" s="34"/>
      <c r="UU74" s="33"/>
      <c r="UV74" s="33"/>
      <c r="UW74" s="33"/>
      <c r="UX74" s="34"/>
      <c r="UY74" s="33"/>
      <c r="UZ74" s="33"/>
      <c r="VA74" s="33"/>
      <c r="VB74" s="34"/>
      <c r="VC74" s="33"/>
      <c r="VD74" s="33"/>
      <c r="VE74" s="33"/>
      <c r="VF74" s="34"/>
      <c r="VG74" s="33"/>
      <c r="VH74" s="33"/>
      <c r="VI74" s="33"/>
      <c r="VJ74" s="34"/>
      <c r="VK74" s="33"/>
      <c r="VL74" s="33"/>
      <c r="VM74" s="33"/>
      <c r="VN74" s="34"/>
      <c r="VO74" s="33"/>
      <c r="VP74" s="33"/>
      <c r="VQ74" s="33"/>
      <c r="VR74" s="34"/>
      <c r="VS74" s="33"/>
      <c r="VT74" s="33"/>
      <c r="VU74" s="33"/>
      <c r="VV74" s="34"/>
      <c r="VW74" s="33"/>
      <c r="VX74" s="33"/>
      <c r="VY74" s="33"/>
      <c r="VZ74" s="34"/>
      <c r="WA74" s="33"/>
      <c r="WB74" s="33"/>
      <c r="WC74" s="33"/>
      <c r="WD74" s="34"/>
      <c r="WE74" s="33"/>
      <c r="WF74" s="33"/>
      <c r="WG74" s="33"/>
      <c r="WH74" s="34"/>
      <c r="WI74" s="33"/>
      <c r="WJ74" s="33"/>
      <c r="WK74" s="33"/>
      <c r="WL74" s="34"/>
      <c r="WM74" s="33"/>
      <c r="WN74" s="33"/>
      <c r="WO74" s="33"/>
      <c r="WP74" s="34"/>
      <c r="WQ74" s="33"/>
      <c r="WR74" s="33"/>
      <c r="WS74" s="33"/>
      <c r="WT74" s="34"/>
      <c r="WU74" s="33"/>
      <c r="WV74" s="33"/>
      <c r="WW74" s="33"/>
      <c r="WX74" s="34"/>
      <c r="WY74" s="33"/>
      <c r="WZ74" s="33"/>
      <c r="XA74" s="33"/>
      <c r="XB74" s="34"/>
      <c r="XC74" s="33"/>
      <c r="XD74" s="33"/>
      <c r="XE74" s="33"/>
      <c r="XF74" s="34"/>
      <c r="XG74" s="33"/>
      <c r="XH74" s="33"/>
      <c r="XI74" s="33"/>
      <c r="XJ74" s="34"/>
      <c r="XK74" s="33"/>
      <c r="XL74" s="33"/>
      <c r="XM74" s="33"/>
      <c r="XN74" s="34"/>
      <c r="XO74" s="33"/>
      <c r="XP74" s="33"/>
      <c r="XQ74" s="33"/>
      <c r="XR74" s="34"/>
      <c r="XS74" s="33"/>
      <c r="XT74" s="33"/>
      <c r="XU74" s="33"/>
      <c r="XV74" s="34"/>
      <c r="XW74" s="33"/>
      <c r="XX74" s="33"/>
      <c r="XY74" s="33"/>
      <c r="XZ74" s="34"/>
      <c r="YA74" s="33"/>
      <c r="YB74" s="33"/>
      <c r="YC74" s="33"/>
      <c r="YD74" s="34"/>
      <c r="YE74" s="33"/>
      <c r="YF74" s="33"/>
      <c r="YG74" s="33"/>
      <c r="YH74" s="34"/>
      <c r="YI74" s="33"/>
      <c r="YJ74" s="33"/>
      <c r="YK74" s="33"/>
      <c r="YL74" s="34"/>
      <c r="YM74" s="33"/>
      <c r="YN74" s="33"/>
      <c r="YO74" s="33"/>
      <c r="YP74" s="34"/>
      <c r="YQ74" s="33"/>
      <c r="YR74" s="33"/>
      <c r="YS74" s="33"/>
      <c r="YT74" s="34"/>
      <c r="YU74" s="33"/>
      <c r="YV74" s="33"/>
      <c r="YW74" s="33"/>
      <c r="YX74" s="34"/>
      <c r="YY74" s="33"/>
      <c r="YZ74" s="33"/>
      <c r="ZA74" s="33"/>
      <c r="ZB74" s="34"/>
      <c r="ZC74" s="33"/>
      <c r="ZD74" s="33"/>
      <c r="ZE74" s="33"/>
      <c r="ZF74" s="34"/>
      <c r="ZG74" s="33"/>
      <c r="ZH74" s="33"/>
      <c r="ZI74" s="33"/>
      <c r="ZJ74" s="34"/>
      <c r="ZK74" s="33"/>
      <c r="ZL74" s="33"/>
      <c r="ZM74" s="33"/>
      <c r="ZN74" s="34"/>
      <c r="ZO74" s="33"/>
      <c r="ZP74" s="33"/>
      <c r="ZQ74" s="33"/>
      <c r="ZR74" s="34"/>
      <c r="ZS74" s="33"/>
      <c r="ZT74" s="33"/>
      <c r="ZU74" s="33"/>
      <c r="ZV74" s="34"/>
      <c r="ZW74" s="33"/>
      <c r="ZX74" s="33"/>
      <c r="ZY74" s="33"/>
      <c r="ZZ74" s="34"/>
      <c r="AAA74" s="33"/>
      <c r="AAB74" s="33"/>
      <c r="AAC74" s="33"/>
      <c r="AAD74" s="34"/>
      <c r="AAE74" s="33"/>
      <c r="AAF74" s="33"/>
      <c r="AAG74" s="33"/>
      <c r="AAH74" s="34"/>
      <c r="AAI74" s="33"/>
      <c r="AAJ74" s="33"/>
      <c r="AAK74" s="33"/>
      <c r="AAL74" s="34"/>
      <c r="AAM74" s="33"/>
      <c r="AAN74" s="33"/>
      <c r="AAO74" s="33"/>
      <c r="AAP74" s="34"/>
      <c r="AAQ74" s="33"/>
      <c r="AAR74" s="33"/>
      <c r="AAS74" s="33"/>
      <c r="AAT74" s="34"/>
      <c r="AAU74" s="33"/>
      <c r="AAV74" s="33"/>
      <c r="AAW74" s="33"/>
      <c r="AAX74" s="34"/>
      <c r="AAY74" s="33"/>
      <c r="AAZ74" s="33"/>
      <c r="ABA74" s="33"/>
      <c r="ABB74" s="34"/>
      <c r="ABC74" s="33"/>
      <c r="ABD74" s="33"/>
      <c r="ABE74" s="33"/>
      <c r="ABF74" s="34"/>
      <c r="ABG74" s="33"/>
      <c r="ABH74" s="33"/>
      <c r="ABI74" s="33"/>
      <c r="ABJ74" s="34"/>
      <c r="ABK74" s="33"/>
      <c r="ABL74" s="33"/>
      <c r="ABM74" s="33"/>
      <c r="ABN74" s="34"/>
      <c r="ABO74" s="33"/>
      <c r="ABP74" s="33"/>
      <c r="ABQ74" s="33"/>
      <c r="ABR74" s="34"/>
      <c r="ABS74" s="33"/>
      <c r="ABT74" s="33"/>
      <c r="ABU74" s="33"/>
      <c r="ABV74" s="34"/>
      <c r="ABW74" s="33"/>
      <c r="ABX74" s="33"/>
      <c r="ABY74" s="33"/>
      <c r="ABZ74" s="34"/>
      <c r="ACA74" s="33"/>
      <c r="ACB74" s="33"/>
      <c r="ACC74" s="33"/>
      <c r="ACD74" s="34"/>
      <c r="ACE74" s="33"/>
      <c r="ACF74" s="33"/>
      <c r="ACG74" s="33"/>
      <c r="ACH74" s="34"/>
      <c r="ACI74" s="33"/>
      <c r="ACJ74" s="33"/>
      <c r="ACK74" s="33"/>
      <c r="ACL74" s="34"/>
      <c r="ACM74" s="33"/>
      <c r="ACN74" s="33"/>
      <c r="ACO74" s="33"/>
      <c r="ACP74" s="34"/>
      <c r="ACQ74" s="33"/>
      <c r="ACR74" s="33"/>
      <c r="ACS74" s="33"/>
      <c r="ACT74" s="34"/>
      <c r="ACU74" s="33"/>
      <c r="ACV74" s="33"/>
      <c r="ACW74" s="33"/>
      <c r="ACX74" s="34"/>
      <c r="ACY74" s="33"/>
      <c r="ACZ74" s="33"/>
      <c r="ADA74" s="33"/>
      <c r="ADB74" s="34"/>
      <c r="ADC74" s="33"/>
      <c r="ADD74" s="33"/>
      <c r="ADE74" s="33"/>
      <c r="ADF74" s="34"/>
      <c r="ADG74" s="33"/>
      <c r="ADH74" s="33"/>
      <c r="ADI74" s="33"/>
      <c r="ADJ74" s="34"/>
      <c r="ADK74" s="33"/>
      <c r="ADL74" s="33"/>
      <c r="ADM74" s="33"/>
      <c r="ADN74" s="34"/>
      <c r="ADO74" s="33"/>
      <c r="ADP74" s="33"/>
      <c r="ADQ74" s="33"/>
      <c r="ADR74" s="34"/>
      <c r="ADS74" s="33"/>
      <c r="ADT74" s="33"/>
      <c r="ADU74" s="33"/>
      <c r="ADV74" s="34"/>
      <c r="ADW74" s="33"/>
      <c r="ADX74" s="33"/>
      <c r="ADY74" s="33"/>
      <c r="ADZ74" s="34"/>
      <c r="AEA74" s="33"/>
      <c r="AEB74" s="33"/>
      <c r="AEC74" s="33"/>
      <c r="AED74" s="34"/>
      <c r="AEE74" s="33"/>
      <c r="AEF74" s="33"/>
      <c r="AEG74" s="33"/>
      <c r="AEH74" s="34"/>
      <c r="AEI74" s="33"/>
      <c r="AEJ74" s="33"/>
      <c r="AEK74" s="33"/>
      <c r="AEL74" s="34"/>
      <c r="AEM74" s="33"/>
      <c r="AEN74" s="33"/>
      <c r="AEO74" s="33"/>
      <c r="AEP74" s="34"/>
      <c r="AEQ74" s="33"/>
      <c r="AER74" s="33"/>
      <c r="AES74" s="33"/>
      <c r="AET74" s="34"/>
      <c r="AEU74" s="33"/>
      <c r="AEV74" s="33"/>
      <c r="AEW74" s="33"/>
      <c r="AEX74" s="34"/>
      <c r="AEY74" s="33"/>
      <c r="AEZ74" s="33"/>
      <c r="AFA74" s="33"/>
      <c r="AFB74" s="34"/>
      <c r="AFC74" s="33"/>
      <c r="AFD74" s="33"/>
      <c r="AFE74" s="33"/>
      <c r="AFF74" s="34"/>
      <c r="AFG74" s="33"/>
      <c r="AFH74" s="33"/>
      <c r="AFI74" s="33"/>
      <c r="AFJ74" s="34"/>
      <c r="AFK74" s="33"/>
      <c r="AFL74" s="33"/>
      <c r="AFM74" s="33"/>
      <c r="AFN74" s="34"/>
      <c r="AFO74" s="33"/>
      <c r="AFP74" s="33"/>
      <c r="AFQ74" s="33"/>
      <c r="AFR74" s="34"/>
      <c r="AFS74" s="33"/>
      <c r="AFT74" s="33"/>
      <c r="AFU74" s="33"/>
      <c r="AFV74" s="34"/>
      <c r="AFW74" s="33"/>
      <c r="AFX74" s="33"/>
      <c r="AFY74" s="33"/>
      <c r="AFZ74" s="34"/>
      <c r="AGA74" s="33"/>
      <c r="AGB74" s="33"/>
      <c r="AGC74" s="33"/>
      <c r="AGD74" s="34"/>
      <c r="AGE74" s="33"/>
      <c r="AGF74" s="33"/>
      <c r="AGG74" s="33"/>
      <c r="AGH74" s="34"/>
      <c r="AGI74" s="33"/>
      <c r="AGJ74" s="33"/>
      <c r="AGK74" s="33"/>
      <c r="AGL74" s="33"/>
      <c r="AGM74" s="33"/>
      <c r="AGN74" s="34"/>
      <c r="AGO74" s="33"/>
      <c r="AGP74" s="33"/>
      <c r="AGQ74" s="33"/>
      <c r="AGR74" s="33"/>
      <c r="AGS74" s="34"/>
      <c r="AGT74" s="34"/>
      <c r="AGU74" s="33"/>
      <c r="AGV74" s="33"/>
      <c r="AGW74" s="33"/>
      <c r="AGX74" s="33"/>
      <c r="AGY74" s="34"/>
      <c r="AGZ74" s="34"/>
      <c r="AHA74" s="33"/>
      <c r="AHB74" s="33"/>
      <c r="AHC74" s="33"/>
      <c r="AHD74" s="33"/>
      <c r="AHE74" s="34"/>
      <c r="AHF74" s="34"/>
      <c r="AHG74" s="33"/>
      <c r="AHH74" s="33"/>
      <c r="AHI74" s="33"/>
      <c r="AHJ74" s="33"/>
      <c r="AHK74" s="34"/>
      <c r="AHL74" s="34"/>
      <c r="AHM74" s="33"/>
      <c r="AHN74" s="33"/>
      <c r="AHO74" s="33"/>
      <c r="AHP74" s="33"/>
      <c r="AHQ74" s="34"/>
      <c r="AHR74" s="34"/>
      <c r="AHS74" s="33"/>
      <c r="AHT74" s="33"/>
      <c r="AHU74" s="33"/>
      <c r="AHV74" s="34"/>
      <c r="AHW74" s="33"/>
      <c r="AHX74" s="33"/>
      <c r="AHY74" s="33"/>
      <c r="AHZ74" s="34"/>
      <c r="AIA74" s="33"/>
      <c r="AIB74" s="33"/>
      <c r="AIC74" s="33"/>
      <c r="AID74" s="34"/>
      <c r="AIE74" s="33"/>
      <c r="AIF74" s="33"/>
      <c r="AIG74" s="33"/>
      <c r="AIH74" s="34"/>
      <c r="AII74" s="33"/>
      <c r="AIJ74" s="33"/>
      <c r="AIK74" s="33"/>
      <c r="AIL74" s="34"/>
    </row>
    <row r="75" spans="1:922" s="5" customFormat="1" outlineLevel="1" x14ac:dyDescent="0.25">
      <c r="A75" s="58">
        <v>1</v>
      </c>
      <c r="B75" s="48" t="s">
        <v>312</v>
      </c>
      <c r="C75" s="56"/>
      <c r="D75" s="73"/>
      <c r="E75" s="73"/>
      <c r="F75" s="73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7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74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38"/>
      <c r="BK75" s="74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38"/>
      <c r="CE75" s="74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 t="s">
        <v>351</v>
      </c>
      <c r="CV75" s="57" t="s">
        <v>351</v>
      </c>
      <c r="CW75" s="57"/>
      <c r="CX75" s="38"/>
      <c r="CY75" s="37"/>
      <c r="CZ75" s="38"/>
      <c r="DA75" s="38"/>
      <c r="DB75" s="38"/>
      <c r="DC75" s="38"/>
      <c r="DD75" s="38"/>
      <c r="DE75" s="38"/>
      <c r="DF75" s="38"/>
      <c r="DG75" s="38"/>
      <c r="DH75" s="38" t="s">
        <v>351</v>
      </c>
      <c r="DI75" s="38" t="s">
        <v>351</v>
      </c>
      <c r="DJ75" s="38"/>
      <c r="DK75" s="38"/>
      <c r="DL75" s="38"/>
      <c r="DM75" s="38"/>
      <c r="DN75" s="38"/>
      <c r="DO75" s="38"/>
      <c r="DP75" s="38"/>
      <c r="DQ75" s="38"/>
      <c r="DR75" s="38"/>
      <c r="DS75" s="61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 t="s">
        <v>351</v>
      </c>
      <c r="EK75" s="57"/>
      <c r="EL75" s="57"/>
      <c r="EM75" s="57"/>
      <c r="EN75" s="57"/>
      <c r="EO75" s="57"/>
      <c r="EP75" s="57"/>
      <c r="EQ75" s="57"/>
      <c r="ER75" s="57"/>
      <c r="ES75" s="57"/>
      <c r="ET75" s="57"/>
      <c r="EU75" s="57"/>
      <c r="EV75" s="57"/>
      <c r="EW75" s="57"/>
      <c r="EX75" s="57" t="s">
        <v>351</v>
      </c>
      <c r="EY75" s="57" t="s">
        <v>351</v>
      </c>
      <c r="EZ75" s="57"/>
      <c r="FA75" s="38"/>
      <c r="FB75" s="38"/>
      <c r="FC75" s="38"/>
      <c r="FD75" s="38"/>
      <c r="FE75" s="38"/>
      <c r="FF75" s="38"/>
      <c r="FG75" s="61"/>
      <c r="FH75" s="57"/>
      <c r="FI75" s="57"/>
      <c r="FJ75" s="57"/>
      <c r="FK75" s="57"/>
      <c r="FL75" s="57"/>
      <c r="FM75" s="57"/>
      <c r="FN75" s="57"/>
      <c r="FO75" s="57" t="s">
        <v>351</v>
      </c>
      <c r="FP75" s="57" t="s">
        <v>351</v>
      </c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61"/>
      <c r="GB75" s="57"/>
      <c r="GC75" s="57"/>
      <c r="GD75" s="57"/>
      <c r="GE75" s="57"/>
      <c r="GF75" s="57"/>
      <c r="GG75" s="57"/>
      <c r="GH75" s="57" t="s">
        <v>351</v>
      </c>
      <c r="GI75" s="57"/>
      <c r="GJ75" s="57"/>
      <c r="GK75" s="57"/>
      <c r="GL75" s="57"/>
      <c r="GM75" s="57" t="s">
        <v>351</v>
      </c>
      <c r="GN75" s="57" t="s">
        <v>351</v>
      </c>
      <c r="GO75" s="57"/>
      <c r="GP75" s="57"/>
      <c r="GQ75" s="57"/>
      <c r="GR75" s="57"/>
      <c r="GS75" s="38"/>
      <c r="GT75" s="38"/>
      <c r="GU75" s="61"/>
      <c r="GV75" s="57"/>
      <c r="GW75" s="57"/>
      <c r="GX75" s="57"/>
      <c r="GY75" s="57"/>
      <c r="GZ75" s="57"/>
      <c r="HA75" s="57"/>
      <c r="HB75" s="57"/>
      <c r="HC75" s="57" t="s">
        <v>351</v>
      </c>
      <c r="HD75" s="57"/>
      <c r="HE75" s="57"/>
      <c r="HF75" s="57"/>
      <c r="HG75" s="57"/>
      <c r="HH75" s="57"/>
      <c r="HI75" s="57"/>
      <c r="HJ75" s="57"/>
      <c r="HK75" s="57"/>
      <c r="HL75" s="57" t="s">
        <v>351</v>
      </c>
      <c r="HM75" s="57"/>
      <c r="HN75" s="57"/>
      <c r="HO75" s="61"/>
      <c r="HP75" s="57"/>
      <c r="HQ75" s="57" t="s">
        <v>351</v>
      </c>
      <c r="HR75" s="57"/>
      <c r="HS75" s="57"/>
      <c r="HT75" s="57"/>
      <c r="HU75" s="57"/>
      <c r="HV75" s="57"/>
      <c r="HW75" s="57"/>
      <c r="HX75" s="57"/>
      <c r="HY75" s="57"/>
      <c r="HZ75" s="57"/>
      <c r="IA75" s="57"/>
      <c r="IB75" s="57" t="s">
        <v>351</v>
      </c>
      <c r="IC75" s="57"/>
      <c r="ID75" s="57"/>
      <c r="IE75" s="57"/>
      <c r="IF75" s="57"/>
      <c r="IG75" s="57"/>
      <c r="IH75" s="57"/>
      <c r="II75" s="61"/>
      <c r="IJ75" s="57"/>
      <c r="IK75" s="57" t="s">
        <v>351</v>
      </c>
      <c r="IL75" s="57"/>
      <c r="IM75" s="57"/>
      <c r="IN75" s="57"/>
      <c r="IO75" s="57"/>
      <c r="IP75" s="57"/>
      <c r="IQ75" s="57" t="s">
        <v>351</v>
      </c>
      <c r="IR75" s="57" t="s">
        <v>351</v>
      </c>
      <c r="IS75" s="57"/>
      <c r="IT75" s="57"/>
      <c r="IU75" s="57" t="s">
        <v>351</v>
      </c>
      <c r="IV75" s="57" t="s">
        <v>351</v>
      </c>
      <c r="IW75" s="57"/>
      <c r="IX75" s="57"/>
      <c r="IY75" s="57" t="s">
        <v>351</v>
      </c>
      <c r="IZ75" s="57"/>
      <c r="JA75" s="57"/>
      <c r="JB75" s="38"/>
      <c r="JC75" s="61"/>
      <c r="JD75" s="57"/>
      <c r="JE75" s="57"/>
      <c r="JF75" s="57"/>
      <c r="JG75" s="57"/>
      <c r="JH75" s="57"/>
      <c r="JI75" s="57" t="s">
        <v>351</v>
      </c>
      <c r="JJ75" s="57" t="s">
        <v>351</v>
      </c>
      <c r="JK75" s="57"/>
      <c r="JL75" s="57" t="s">
        <v>351</v>
      </c>
      <c r="JM75" s="57" t="s">
        <v>351</v>
      </c>
      <c r="JN75" s="57"/>
      <c r="JO75" s="57"/>
      <c r="JP75" s="57"/>
      <c r="JQ75" s="57"/>
      <c r="JR75" s="57"/>
      <c r="JS75" s="57"/>
      <c r="JT75" s="57"/>
      <c r="JU75" s="57"/>
      <c r="JV75" s="38"/>
      <c r="JW75" s="61"/>
      <c r="JX75" s="57"/>
      <c r="JY75" s="57"/>
      <c r="JZ75" s="57"/>
      <c r="KA75" s="57"/>
      <c r="KB75" s="57"/>
      <c r="KC75" s="57"/>
      <c r="KD75" s="57"/>
      <c r="KE75" s="57"/>
      <c r="KF75" s="57"/>
      <c r="KG75" s="57"/>
      <c r="KH75" s="57"/>
      <c r="KI75" s="57"/>
      <c r="KJ75" s="57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57"/>
      <c r="NT75" s="57"/>
      <c r="NU75" s="57"/>
      <c r="NV75" s="57"/>
      <c r="NW75" s="57" t="s">
        <v>351</v>
      </c>
      <c r="NX75" s="57"/>
      <c r="NY75" s="57"/>
      <c r="NZ75" s="57"/>
      <c r="OA75" s="57"/>
      <c r="OB75" s="57"/>
      <c r="OC75" s="57" t="s">
        <v>351</v>
      </c>
      <c r="OD75" s="57" t="s">
        <v>351</v>
      </c>
      <c r="OE75" s="57"/>
      <c r="OF75" s="57"/>
      <c r="OG75" s="57"/>
      <c r="OH75" s="57"/>
      <c r="OI75" s="57"/>
      <c r="OJ75" s="57"/>
      <c r="OK75" s="57"/>
      <c r="OL75" s="38"/>
      <c r="OM75" s="61"/>
      <c r="ON75" s="57"/>
      <c r="OO75" s="57"/>
      <c r="OP75" s="57" t="s">
        <v>351</v>
      </c>
      <c r="OQ75" s="57" t="s">
        <v>351</v>
      </c>
      <c r="OR75" s="57" t="s">
        <v>351</v>
      </c>
      <c r="OS75" s="57" t="s">
        <v>351</v>
      </c>
      <c r="OT75" s="57"/>
      <c r="OU75" s="57"/>
      <c r="OV75" s="57" t="s">
        <v>351</v>
      </c>
      <c r="OW75" s="57" t="s">
        <v>351</v>
      </c>
      <c r="OX75" s="57" t="s">
        <v>351</v>
      </c>
      <c r="OY75" s="57"/>
      <c r="OZ75" s="57"/>
      <c r="PA75" s="57"/>
      <c r="PB75" s="57"/>
      <c r="PC75" s="57" t="s">
        <v>351</v>
      </c>
      <c r="PD75" s="57"/>
      <c r="PE75" s="57"/>
      <c r="PF75" s="38"/>
      <c r="PG75" s="61"/>
      <c r="PH75" s="57"/>
      <c r="PI75" s="57"/>
      <c r="PJ75" s="57"/>
      <c r="PK75" s="57"/>
      <c r="PL75" s="57"/>
      <c r="PM75" s="57" t="s">
        <v>351</v>
      </c>
      <c r="PN75" s="57"/>
      <c r="PO75" s="57" t="s">
        <v>351</v>
      </c>
      <c r="PP75" s="57" t="s">
        <v>351</v>
      </c>
      <c r="PQ75" s="57" t="s">
        <v>351</v>
      </c>
      <c r="PR75" s="57" t="s">
        <v>351</v>
      </c>
      <c r="PS75" s="57"/>
      <c r="PT75" s="57"/>
      <c r="PU75" s="57"/>
      <c r="PV75" s="57"/>
      <c r="PW75" s="57" t="s">
        <v>351</v>
      </c>
      <c r="PX75" s="57" t="s">
        <v>351</v>
      </c>
      <c r="PY75" s="38"/>
      <c r="PZ75" s="38"/>
      <c r="QA75" s="61"/>
      <c r="QB75" s="57"/>
      <c r="QC75" s="57"/>
      <c r="QD75" s="57"/>
      <c r="QE75" s="57" t="s">
        <v>351</v>
      </c>
      <c r="QF75" s="57"/>
      <c r="QG75" s="57" t="s">
        <v>351</v>
      </c>
      <c r="QH75" s="57"/>
      <c r="QI75" s="57"/>
      <c r="QJ75" s="57" t="s">
        <v>351</v>
      </c>
      <c r="QK75" s="57" t="s">
        <v>351</v>
      </c>
      <c r="QL75" s="57" t="s">
        <v>351</v>
      </c>
      <c r="QM75" s="57"/>
      <c r="QN75" s="57"/>
      <c r="QO75" s="57"/>
      <c r="QP75" s="57"/>
      <c r="QQ75" s="57"/>
      <c r="QR75" s="57"/>
      <c r="QS75" s="57"/>
      <c r="QT75" s="38"/>
      <c r="QU75" s="57"/>
      <c r="QV75" s="57"/>
      <c r="QW75" s="57"/>
      <c r="QX75" s="57"/>
      <c r="QY75" s="57" t="s">
        <v>351</v>
      </c>
      <c r="QZ75" s="57"/>
      <c r="RA75" s="57" t="s">
        <v>351</v>
      </c>
      <c r="RB75" s="57"/>
      <c r="RC75" s="57" t="s">
        <v>351</v>
      </c>
      <c r="RD75" s="57"/>
      <c r="RE75" s="57" t="s">
        <v>351</v>
      </c>
      <c r="RF75" s="57" t="s">
        <v>351</v>
      </c>
      <c r="RG75" s="57"/>
      <c r="RH75" s="57"/>
      <c r="RI75" s="57"/>
      <c r="RJ75" s="57"/>
      <c r="RK75" s="57"/>
      <c r="RL75" s="57" t="s">
        <v>351</v>
      </c>
      <c r="RM75" s="57"/>
      <c r="RN75" s="57"/>
      <c r="RO75" s="61"/>
      <c r="RP75" s="57"/>
      <c r="RQ75" s="57"/>
      <c r="RR75" s="57"/>
      <c r="RS75" s="57" t="s">
        <v>351</v>
      </c>
      <c r="RT75" s="57"/>
      <c r="RU75" s="57" t="s">
        <v>351</v>
      </c>
      <c r="RV75" s="57"/>
      <c r="RW75" s="57"/>
      <c r="RX75" s="57" t="s">
        <v>351</v>
      </c>
      <c r="RY75" s="57" t="s">
        <v>351</v>
      </c>
      <c r="RZ75" s="57" t="s">
        <v>351</v>
      </c>
      <c r="SA75" s="57"/>
      <c r="SB75" s="57"/>
      <c r="SC75" s="57"/>
      <c r="SD75" s="57"/>
      <c r="SE75" s="57"/>
      <c r="SF75" s="57"/>
      <c r="SG75" s="57"/>
      <c r="SH75" s="57"/>
      <c r="SI75" s="57"/>
      <c r="SJ75" s="57"/>
      <c r="SK75" s="38"/>
      <c r="SL75" s="38"/>
      <c r="SM75" s="61"/>
      <c r="SN75" s="57"/>
      <c r="SO75" s="57"/>
      <c r="SP75" s="57"/>
      <c r="SQ75" s="57"/>
      <c r="SR75" s="57"/>
      <c r="SS75" s="57"/>
      <c r="ST75" s="57"/>
      <c r="SU75" s="57" t="s">
        <v>351</v>
      </c>
      <c r="SV75" s="57" t="s">
        <v>351</v>
      </c>
      <c r="SW75" s="57" t="s">
        <v>351</v>
      </c>
      <c r="SX75" s="57" t="s">
        <v>351</v>
      </c>
      <c r="SY75" s="57"/>
      <c r="SZ75" s="57"/>
      <c r="TA75" s="57"/>
      <c r="TB75" s="57" t="s">
        <v>351</v>
      </c>
      <c r="TC75" s="57"/>
      <c r="TD75" s="57" t="s">
        <v>351</v>
      </c>
      <c r="TE75" s="38"/>
      <c r="TF75" s="38"/>
      <c r="TG75" s="61"/>
      <c r="TH75" s="57"/>
      <c r="TI75" s="57"/>
      <c r="TJ75" s="57"/>
      <c r="TK75" s="57"/>
      <c r="TL75" s="57"/>
      <c r="TM75" s="57"/>
      <c r="TN75" s="57"/>
      <c r="TO75" s="57"/>
      <c r="TP75" s="57"/>
      <c r="TQ75" s="57" t="s">
        <v>351</v>
      </c>
      <c r="TR75" s="57" t="s">
        <v>351</v>
      </c>
      <c r="TS75" s="57"/>
      <c r="TT75" s="38"/>
      <c r="TU75" s="38"/>
      <c r="TV75" s="38"/>
      <c r="TW75" s="38"/>
      <c r="TX75" s="38"/>
      <c r="TY75" s="38"/>
      <c r="TZ75" s="38"/>
      <c r="UA75" s="37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8"/>
      <c r="UR75" s="38"/>
      <c r="US75" s="38"/>
      <c r="UT75" s="38"/>
      <c r="UU75" s="37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8"/>
      <c r="VL75" s="38"/>
      <c r="VM75" s="38"/>
      <c r="VN75" s="38"/>
      <c r="VO75" s="37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8"/>
      <c r="WF75" s="38"/>
      <c r="WG75" s="38"/>
      <c r="WH75" s="38"/>
      <c r="WI75" s="37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8"/>
      <c r="WZ75" s="38"/>
      <c r="XA75" s="38"/>
      <c r="XB75" s="38"/>
      <c r="XC75" s="37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8"/>
      <c r="XT75" s="38"/>
      <c r="XU75" s="38"/>
      <c r="XV75" s="38"/>
      <c r="XW75" s="37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8"/>
      <c r="YN75" s="38"/>
      <c r="YO75" s="38"/>
      <c r="YP75" s="38"/>
      <c r="YQ75" s="37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8"/>
      <c r="ZH75" s="38"/>
      <c r="ZI75" s="38"/>
      <c r="ZJ75" s="38"/>
      <c r="ZK75" s="37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8"/>
      <c r="AAB75" s="38"/>
      <c r="AAC75" s="38"/>
      <c r="AAD75" s="38"/>
      <c r="AAE75" s="37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8"/>
      <c r="AAV75" s="38"/>
      <c r="AAW75" s="38"/>
      <c r="AAX75" s="38"/>
      <c r="AAY75" s="37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8"/>
      <c r="ABP75" s="38"/>
      <c r="ABQ75" s="38"/>
      <c r="ABR75" s="38"/>
      <c r="ABS75" s="37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8"/>
      <c r="ACJ75" s="38"/>
      <c r="ACK75" s="38"/>
      <c r="ACL75" s="38"/>
      <c r="ACM75" s="37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8"/>
      <c r="ADD75" s="38"/>
      <c r="ADE75" s="38"/>
      <c r="ADF75" s="38"/>
      <c r="ADG75" s="37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8"/>
      <c r="ADX75" s="38"/>
      <c r="ADY75" s="38"/>
      <c r="ADZ75" s="38"/>
      <c r="AEA75" s="37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8"/>
      <c r="AER75" s="38"/>
      <c r="AES75" s="38"/>
      <c r="AET75" s="38"/>
      <c r="AEU75" s="37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8"/>
      <c r="AFL75" s="38"/>
      <c r="AFM75" s="38"/>
      <c r="AFN75" s="38"/>
      <c r="AFO75" s="37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E75" s="38"/>
      <c r="AGF75" s="38"/>
      <c r="AGG75" s="38"/>
      <c r="AGH75" s="38"/>
      <c r="AGJ75" s="85" t="str">
        <f t="shared" si="509"/>
        <v/>
      </c>
      <c r="AGK75" s="85" t="str">
        <f t="shared" si="510"/>
        <v/>
      </c>
      <c r="AGL75" s="85">
        <f t="shared" si="511"/>
        <v>2</v>
      </c>
      <c r="AGP75" s="36" t="str">
        <f>IF(COUNTIFS($C$6:$AGI$6,9,$C75:$AGI75,"б")=0,"",COUNTIFS($C$6:$AGI$6,9,$C75:$AGI75,"б"))</f>
        <v/>
      </c>
      <c r="AGQ75" s="36" t="str">
        <f t="shared" ref="AGQ75:AGQ104" si="543">IF(COUNTIFS($C$6:$AGI$6,9,$C75:$AGI75,"у")=0,"",COUNTIFS($C$6:$AGI$6,9,$C75:$AGI75,"у"))</f>
        <v/>
      </c>
      <c r="AGR75" s="39" t="str">
        <f>IF(COUNTIFS($C$6:$AGI$6,9,$C75:$AGI75,"н")=0,"",COUNTIFS($C$6:$AGI$6,9,$C75:$AGI75,"н"))</f>
        <v/>
      </c>
      <c r="AGS75" s="36" t="str">
        <f>IF(COUNTIFS($C$6:$AGI$6,10,$C75:$AGI75,"б")=0,"",COUNTIFS($C$6:$AGI$6,10,$C75:$AGI75,"б"))</f>
        <v/>
      </c>
      <c r="AGT75" s="36" t="str">
        <f t="shared" ref="AGT75:AGT104" si="544">IF(COUNTIFS($C$6:$AGI$6,10,$C75:$AGI75,"у")=0,"",COUNTIFS($C$6:$AGI$6,10,$C75:$AGI75,"у"))</f>
        <v/>
      </c>
      <c r="AGU75" s="39">
        <f>IF(COUNTIFS($C$6:$AGI$6,10,$C75:$AGI75,"н")=0,"",COUNTIFS($C$6:$AGI$6,10,$C75:$AGI75,"н"))</f>
        <v>9</v>
      </c>
      <c r="AGV75" s="36" t="str">
        <f>IF(COUNTIFS($C$6:$AGI$6,11,$C75:$AGI75,"б")=0,"",COUNTIFS($C$6:$AGI$6,11,$C75:$AGI75,"б"))</f>
        <v/>
      </c>
      <c r="AGW75" s="36" t="str">
        <f t="shared" ref="AGW75:AGW104" si="545">IF(COUNTIFS($C$6:$AGI$6,11,$C75:$AGI75,"у")=0,"",COUNTIFS($C$6:$AGI$6,11,$C75:$AGI75,"у"))</f>
        <v/>
      </c>
      <c r="AGX75" s="39">
        <f>IF(COUNTIFS($C$6:$AGI$6,11,$C75:$AGI75,"н")=0,"",COUNTIFS($C$6:$AGI$6,11,$C75:$AGI75,"н"))</f>
        <v>13</v>
      </c>
      <c r="AGY75" s="36" t="str">
        <f>IF(COUNTIFS($C$6:$AGI$6,12,$C75:$AGI75,"б")=0,"",COUNTIFS($C$6:$AGI$6,12,$C75:$AGI75,"б"))</f>
        <v/>
      </c>
      <c r="AGZ75" s="36" t="str">
        <f t="shared" ref="AGZ75:AGZ104" si="546">IF(COUNTIFS($C$6:$AGI$6,12,$C75:$AGI75,"у")=0,"",COUNTIFS($C$6:$AGI$6,12,$C75:$AGI75,"у"))</f>
        <v/>
      </c>
      <c r="AHA75" s="39">
        <f>IF(COUNTIFS($C$6:$AGI$6,12,$C75:$AGI75,"н")=0,"",COUNTIFS($C$6:$AGI$6,12,$C75:$AGI75,"н"))</f>
        <v>4</v>
      </c>
      <c r="AHB75" s="36" t="str">
        <f>IF(COUNTIFS($C$6:$AGI$6,1,$C75:$AGI75,"б")=0,"",COUNTIFS($C$6:$AGI$6,1,$C75:$AGI75,"б"))</f>
        <v/>
      </c>
      <c r="AHC75" s="36" t="str">
        <f t="shared" ref="AHC75:AHC104" si="547">IF(COUNTIFS($C$6:$AGI$6,1,$C75:$AGI75,"у")=0,"",COUNTIFS($C$6:$AGI$6,1,$C75:$AGI75,"у"))</f>
        <v/>
      </c>
      <c r="AHD75" s="39">
        <f>IF(COUNTIFS($C$6:$AGI$6,1,$C75:$AGI75,"н")=0,"",COUNTIFS($C$6:$AGI$6,1,$C75:$AGI75,"н"))</f>
        <v>18</v>
      </c>
      <c r="AHE75" s="36" t="str">
        <f>IF(COUNTIFS($C$6:$AGI$6,2,$C75:$AGI75,"б")=0,"",COUNTIFS($C$6:$AGI$6,2,$C75:$AGI75,"б"))</f>
        <v/>
      </c>
      <c r="AHF75" s="36" t="str">
        <f t="shared" ref="AHF75:AHF104" si="548">IF(COUNTIFS($C$6:$AGI$6,2,$C75:$AGI75,"у")=0,"",COUNTIFS($C$6:$AGI$6,2,$C75:$AGI75,"у"))</f>
        <v/>
      </c>
      <c r="AHG75" s="39">
        <f>IF(COUNTIFS($C$6:$AGI$6,2,$C75:$AGI75,"н")=0,"",COUNTIFS($C$6:$AGI$6,2,$C75:$AGI75,"н"))</f>
        <v>22</v>
      </c>
      <c r="AHH75" s="36" t="str">
        <f>IF(COUNTIFS($C$6:$AGI$6,3,$C75:$AGI75,"б")=0,"",COUNTIFS($C$6:$AGI$6,3,$C75:$AGI75,"б"))</f>
        <v/>
      </c>
      <c r="AHI75" s="36" t="str">
        <f t="shared" ref="AHI75:AHI104" si="549">IF(COUNTIFS($C$6:$AGI$6,3,$C75:$AGI75,"у")=0,"",COUNTIFS($C$6:$AGI$6,3,$C75:$AGI75,"у"))</f>
        <v/>
      </c>
      <c r="AHJ75" s="39">
        <f>IF(COUNTIFS($C$6:$AGI$6,3,$C75:$AGI75,"н")=0,"",COUNTIFS($C$6:$AGI$6,3,$C75:$AGI75,"н"))</f>
        <v>2</v>
      </c>
      <c r="AHK75" s="36" t="str">
        <f>IF(COUNTIFS($C$6:$AGI$6,4,$C75:$AGI75,"б")=0,"",COUNTIFS($C$6:$AGI$6,4,$C75:$AGI75,"б"))</f>
        <v/>
      </c>
      <c r="AHL75" s="36" t="str">
        <f t="shared" ref="AHL75:AHL104" si="550">IF(COUNTIFS($C$6:$AGI$6,4,$C75:$AGI75,"у")=0,"",COUNTIFS($C$6:$AGI$6,4,$C75:$AGI75,"у"))</f>
        <v/>
      </c>
      <c r="AHM75" s="39" t="str">
        <f>IF(COUNTIFS($C$6:$AGI$6,4,$C75:$AGI75,"н")=0,"",COUNTIFS($C$6:$AGI$6,4,$C75:$AGI75,"н"))</f>
        <v/>
      </c>
      <c r="AHN75" s="36" t="str">
        <f>IF(COUNTIFS($C$6:$AGI$6,5,$C75:$AGI75,"б")=0,"",COUNTIFS($C$6:$AGI$6,5,$C75:$AGI75,"б"))</f>
        <v/>
      </c>
      <c r="AHO75" s="36" t="str">
        <f t="shared" ref="AHO75:AHO104" si="551">IF(COUNTIFS($C$6:$AGI$6,5,$C75:$AGI75,"у")=0,"",COUNTIFS($C$6:$AGI$6,5,$C75:$AGI75,"у"))</f>
        <v/>
      </c>
      <c r="AHP75" s="39" t="str">
        <f>IF(COUNTIFS($C$6:$AGI$6,5,$C75:$AGI75,"н")=0,"",COUNTIFS($C$6:$AGI$6,5,$C75:$AGI75,"н"))</f>
        <v/>
      </c>
      <c r="AHQ75" s="36" t="str">
        <f>IF(COUNTIFS($C$6:$AGI$6,6,$C75:$AGI75,"б")=0,"",COUNTIFS($C$6:$AGI$6,6,$C75:$AGI75,"б"))</f>
        <v/>
      </c>
      <c r="AHR75" s="36" t="str">
        <f t="shared" ref="AHR75:AHR104" si="552">IF(COUNTIFS($C$6:$AGI$6,6,$C75:$AGI75,"у")=0,"",COUNTIFS($C$6:$AGI$6,6,$C75:$AGI75,"у"))</f>
        <v/>
      </c>
      <c r="AHS75" s="39" t="str">
        <f>IF(COUNTIFS($C$6:$AGI$6,6,$C75:$AGI75,"н")=0,"",COUNTIFS($C$6:$AGI$6,6,$C75:$AGI75,"н"))</f>
        <v/>
      </c>
    </row>
    <row r="76" spans="1:922" s="5" customFormat="1" outlineLevel="1" x14ac:dyDescent="0.25">
      <c r="A76" s="58">
        <f>A75+1</f>
        <v>2</v>
      </c>
      <c r="B76" s="48" t="s">
        <v>313</v>
      </c>
      <c r="C76" s="56"/>
      <c r="D76" s="73"/>
      <c r="E76" s="73"/>
      <c r="F76" s="73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7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74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38"/>
      <c r="BK76" s="74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 t="s">
        <v>351</v>
      </c>
      <c r="BX76" s="57" t="s">
        <v>351</v>
      </c>
      <c r="BY76" s="57"/>
      <c r="BZ76" s="57"/>
      <c r="CA76" s="57"/>
      <c r="CB76" s="57"/>
      <c r="CC76" s="57"/>
      <c r="CD76" s="38"/>
      <c r="CE76" s="74"/>
      <c r="CF76" s="57"/>
      <c r="CG76" s="57" t="s">
        <v>351</v>
      </c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 t="s">
        <v>351</v>
      </c>
      <c r="CV76" s="57" t="s">
        <v>351</v>
      </c>
      <c r="CW76" s="57"/>
      <c r="CX76" s="38"/>
      <c r="CY76" s="37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61"/>
      <c r="DT76" s="57"/>
      <c r="DU76" s="57" t="s">
        <v>351</v>
      </c>
      <c r="DV76" s="57"/>
      <c r="DW76" s="57"/>
      <c r="DX76" s="57" t="s">
        <v>351</v>
      </c>
      <c r="DY76" s="57"/>
      <c r="DZ76" s="57"/>
      <c r="EA76" s="57"/>
      <c r="EB76" s="57"/>
      <c r="EC76" s="57"/>
      <c r="ED76" s="57"/>
      <c r="EE76" s="57" t="s">
        <v>351</v>
      </c>
      <c r="EF76" s="57"/>
      <c r="EG76" s="57"/>
      <c r="EH76" s="57"/>
      <c r="EI76" s="57"/>
      <c r="EJ76" s="57"/>
      <c r="EK76" s="57"/>
      <c r="EL76" s="57"/>
      <c r="EM76" s="57" t="s">
        <v>351</v>
      </c>
      <c r="EN76" s="57"/>
      <c r="EO76" s="57"/>
      <c r="EP76" s="57"/>
      <c r="EQ76" s="57" t="s">
        <v>351</v>
      </c>
      <c r="ER76" s="57"/>
      <c r="ES76" s="57"/>
      <c r="ET76" s="57"/>
      <c r="EU76" s="57"/>
      <c r="EV76" s="57"/>
      <c r="EW76" s="57"/>
      <c r="EX76" s="57"/>
      <c r="EY76" s="57"/>
      <c r="EZ76" s="57"/>
      <c r="FA76" s="38"/>
      <c r="FB76" s="38"/>
      <c r="FC76" s="38"/>
      <c r="FD76" s="38"/>
      <c r="FE76" s="38"/>
      <c r="FF76" s="38"/>
      <c r="FG76" s="61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 t="s">
        <v>351</v>
      </c>
      <c r="FZ76" s="57"/>
      <c r="GA76" s="61"/>
      <c r="GB76" s="57"/>
      <c r="GC76" s="57"/>
      <c r="GD76" s="57"/>
      <c r="GE76" s="57"/>
      <c r="GF76" s="57"/>
      <c r="GG76" s="57" t="s">
        <v>351</v>
      </c>
      <c r="GH76" s="57" t="s">
        <v>351</v>
      </c>
      <c r="GI76" s="57"/>
      <c r="GJ76" s="57"/>
      <c r="GK76" s="57"/>
      <c r="GL76" s="57"/>
      <c r="GM76" s="57"/>
      <c r="GN76" s="57"/>
      <c r="GO76" s="57"/>
      <c r="GP76" s="57"/>
      <c r="GQ76" s="57" t="s">
        <v>351</v>
      </c>
      <c r="GR76" s="57" t="s">
        <v>351</v>
      </c>
      <c r="GS76" s="38"/>
      <c r="GT76" s="38"/>
      <c r="GU76" s="61"/>
      <c r="GV76" s="57"/>
      <c r="GW76" s="57"/>
      <c r="GX76" s="57"/>
      <c r="GY76" s="57"/>
      <c r="GZ76" s="57"/>
      <c r="HA76" s="57"/>
      <c r="HB76" s="57"/>
      <c r="HC76" s="57" t="s">
        <v>351</v>
      </c>
      <c r="HD76" s="57" t="s">
        <v>351</v>
      </c>
      <c r="HE76" s="57"/>
      <c r="HF76" s="57"/>
      <c r="HG76" s="57" t="s">
        <v>351</v>
      </c>
      <c r="HH76" s="57" t="s">
        <v>351</v>
      </c>
      <c r="HI76" s="57"/>
      <c r="HJ76" s="57"/>
      <c r="HK76" s="57"/>
      <c r="HL76" s="57"/>
      <c r="HM76" s="57"/>
      <c r="HN76" s="57"/>
      <c r="HO76" s="61"/>
      <c r="HP76" s="57"/>
      <c r="HQ76" s="57"/>
      <c r="HR76" s="57"/>
      <c r="HS76" s="57"/>
      <c r="HT76" s="57"/>
      <c r="HU76" s="57"/>
      <c r="HV76" s="57"/>
      <c r="HW76" s="57"/>
      <c r="HX76" s="57"/>
      <c r="HY76" s="57"/>
      <c r="HZ76" s="57"/>
      <c r="IA76" s="57"/>
      <c r="IB76" s="57" t="s">
        <v>351</v>
      </c>
      <c r="IC76" s="57"/>
      <c r="ID76" s="57"/>
      <c r="IE76" s="57"/>
      <c r="IF76" s="57"/>
      <c r="IG76" s="57"/>
      <c r="IH76" s="57"/>
      <c r="II76" s="61"/>
      <c r="IJ76" s="57"/>
      <c r="IK76" s="57"/>
      <c r="IL76" s="57"/>
      <c r="IM76" s="57"/>
      <c r="IN76" s="57"/>
      <c r="IO76" s="57"/>
      <c r="IP76" s="57"/>
      <c r="IQ76" s="57"/>
      <c r="IR76" s="57"/>
      <c r="IS76" s="57"/>
      <c r="IT76" s="57"/>
      <c r="IU76" s="57"/>
      <c r="IV76" s="57"/>
      <c r="IW76" s="57"/>
      <c r="IX76" s="57"/>
      <c r="IY76" s="57"/>
      <c r="IZ76" s="57"/>
      <c r="JA76" s="57"/>
      <c r="JB76" s="38"/>
      <c r="JC76" s="61"/>
      <c r="JD76" s="57"/>
      <c r="JE76" s="57"/>
      <c r="JF76" s="57"/>
      <c r="JG76" s="57"/>
      <c r="JH76" s="57" t="s">
        <v>351</v>
      </c>
      <c r="JI76" s="57" t="s">
        <v>351</v>
      </c>
      <c r="JJ76" s="57" t="s">
        <v>351</v>
      </c>
      <c r="JK76" s="57"/>
      <c r="JL76" s="57"/>
      <c r="JM76" s="57"/>
      <c r="JN76" s="57"/>
      <c r="JO76" s="57"/>
      <c r="JP76" s="57" t="s">
        <v>351</v>
      </c>
      <c r="JQ76" s="57"/>
      <c r="JR76" s="57"/>
      <c r="JS76" s="57"/>
      <c r="JT76" s="57"/>
      <c r="JU76" s="57" t="s">
        <v>351</v>
      </c>
      <c r="JV76" s="38"/>
      <c r="JW76" s="61"/>
      <c r="JX76" s="57"/>
      <c r="JY76" s="57" t="s">
        <v>351</v>
      </c>
      <c r="JZ76" s="57"/>
      <c r="KA76" s="57"/>
      <c r="KB76" s="57"/>
      <c r="KC76" s="57"/>
      <c r="KD76" s="57"/>
      <c r="KE76" s="57"/>
      <c r="KF76" s="57"/>
      <c r="KG76" s="57"/>
      <c r="KH76" s="57"/>
      <c r="KI76" s="57"/>
      <c r="KJ76" s="57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57"/>
      <c r="NT76" s="57"/>
      <c r="NU76" s="57"/>
      <c r="NV76" s="57"/>
      <c r="NW76" s="57"/>
      <c r="NX76" s="57"/>
      <c r="NY76" s="57"/>
      <c r="NZ76" s="57"/>
      <c r="OA76" s="57"/>
      <c r="OB76" s="57"/>
      <c r="OC76" s="57"/>
      <c r="OD76" s="57"/>
      <c r="OE76" s="57"/>
      <c r="OF76" s="57" t="s">
        <v>351</v>
      </c>
      <c r="OG76" s="57"/>
      <c r="OH76" s="57"/>
      <c r="OI76" s="57"/>
      <c r="OJ76" s="57"/>
      <c r="OK76" s="57"/>
      <c r="OL76" s="38"/>
      <c r="OM76" s="61"/>
      <c r="ON76" s="57"/>
      <c r="OO76" s="57"/>
      <c r="OP76" s="57" t="s">
        <v>351</v>
      </c>
      <c r="OQ76" s="57"/>
      <c r="OR76" s="57"/>
      <c r="OS76" s="57"/>
      <c r="OT76" s="57"/>
      <c r="OU76" s="57"/>
      <c r="OV76" s="57"/>
      <c r="OW76" s="57" t="s">
        <v>351</v>
      </c>
      <c r="OX76" s="57" t="s">
        <v>351</v>
      </c>
      <c r="OY76" s="57"/>
      <c r="OZ76" s="57"/>
      <c r="PA76" s="57"/>
      <c r="PB76" s="57"/>
      <c r="PC76" s="57"/>
      <c r="PD76" s="57"/>
      <c r="PE76" s="57"/>
      <c r="PF76" s="38"/>
      <c r="PG76" s="61"/>
      <c r="PH76" s="57"/>
      <c r="PI76" s="57"/>
      <c r="PJ76" s="57"/>
      <c r="PK76" s="57"/>
      <c r="PL76" s="57"/>
      <c r="PM76" s="57" t="s">
        <v>351</v>
      </c>
      <c r="PN76" s="57"/>
      <c r="PO76" s="57" t="s">
        <v>351</v>
      </c>
      <c r="PP76" s="57" t="s">
        <v>351</v>
      </c>
      <c r="PQ76" s="57" t="s">
        <v>351</v>
      </c>
      <c r="PR76" s="57"/>
      <c r="PS76" s="57"/>
      <c r="PT76" s="57"/>
      <c r="PU76" s="57"/>
      <c r="PV76" s="57"/>
      <c r="PW76" s="57" t="s">
        <v>351</v>
      </c>
      <c r="PX76" s="57" t="s">
        <v>351</v>
      </c>
      <c r="PY76" s="38"/>
      <c r="PZ76" s="38"/>
      <c r="QA76" s="61"/>
      <c r="QB76" s="57"/>
      <c r="QC76" s="57"/>
      <c r="QD76" s="57"/>
      <c r="QE76" s="57" t="s">
        <v>351</v>
      </c>
      <c r="QF76" s="57"/>
      <c r="QG76" s="57"/>
      <c r="QH76" s="57"/>
      <c r="QI76" s="57"/>
      <c r="QJ76" s="57"/>
      <c r="QK76" s="57"/>
      <c r="QL76" s="57" t="s">
        <v>351</v>
      </c>
      <c r="QM76" s="57"/>
      <c r="QN76" s="57"/>
      <c r="QO76" s="57"/>
      <c r="QP76" s="57"/>
      <c r="QQ76" s="57"/>
      <c r="QR76" s="57"/>
      <c r="QS76" s="57"/>
      <c r="QT76" s="38"/>
      <c r="QU76" s="57"/>
      <c r="QV76" s="57"/>
      <c r="QW76" s="57"/>
      <c r="QX76" s="57"/>
      <c r="QY76" s="57" t="s">
        <v>351</v>
      </c>
      <c r="QZ76" s="57"/>
      <c r="RA76" s="57" t="s">
        <v>351</v>
      </c>
      <c r="RB76" s="57"/>
      <c r="RC76" s="57"/>
      <c r="RD76" s="57"/>
      <c r="RE76" s="57"/>
      <c r="RF76" s="57" t="s">
        <v>351</v>
      </c>
      <c r="RG76" s="57"/>
      <c r="RH76" s="57"/>
      <c r="RI76" s="57"/>
      <c r="RJ76" s="57"/>
      <c r="RK76" s="57"/>
      <c r="RL76" s="57" t="s">
        <v>351</v>
      </c>
      <c r="RM76" s="57"/>
      <c r="RN76" s="57"/>
      <c r="RO76" s="61"/>
      <c r="RP76" s="57"/>
      <c r="RQ76" s="57"/>
      <c r="RR76" s="57"/>
      <c r="RS76" s="57"/>
      <c r="RT76" s="57"/>
      <c r="RU76" s="57"/>
      <c r="RV76" s="57"/>
      <c r="RW76" s="57"/>
      <c r="RX76" s="57" t="s">
        <v>351</v>
      </c>
      <c r="RY76" s="57" t="s">
        <v>351</v>
      </c>
      <c r="RZ76" s="57" t="s">
        <v>351</v>
      </c>
      <c r="SA76" s="57"/>
      <c r="SB76" s="57"/>
      <c r="SC76" s="57"/>
      <c r="SD76" s="57"/>
      <c r="SE76" s="57"/>
      <c r="SF76" s="57"/>
      <c r="SG76" s="57"/>
      <c r="SH76" s="57"/>
      <c r="SI76" s="57"/>
      <c r="SJ76" s="57"/>
      <c r="SK76" s="38"/>
      <c r="SL76" s="38"/>
      <c r="SM76" s="61"/>
      <c r="SN76" s="57"/>
      <c r="SO76" s="57"/>
      <c r="SP76" s="57"/>
      <c r="SQ76" s="57"/>
      <c r="SR76" s="57"/>
      <c r="SS76" s="57"/>
      <c r="ST76" s="57"/>
      <c r="SU76" s="57" t="s">
        <v>351</v>
      </c>
      <c r="SV76" s="57" t="s">
        <v>351</v>
      </c>
      <c r="SW76" s="57" t="s">
        <v>351</v>
      </c>
      <c r="SX76" s="57" t="s">
        <v>351</v>
      </c>
      <c r="SY76" s="57"/>
      <c r="SZ76" s="57" t="s">
        <v>351</v>
      </c>
      <c r="TA76" s="57"/>
      <c r="TB76" s="57" t="s">
        <v>351</v>
      </c>
      <c r="TC76" s="57"/>
      <c r="TD76" s="57" t="s">
        <v>351</v>
      </c>
      <c r="TE76" s="38"/>
      <c r="TF76" s="38"/>
      <c r="TG76" s="61"/>
      <c r="TH76" s="57"/>
      <c r="TI76" s="57"/>
      <c r="TJ76" s="57"/>
      <c r="TK76" s="57"/>
      <c r="TL76" s="57"/>
      <c r="TM76" s="57"/>
      <c r="TN76" s="57"/>
      <c r="TO76" s="57"/>
      <c r="TP76" s="57"/>
      <c r="TQ76" s="57"/>
      <c r="TR76" s="57"/>
      <c r="TS76" s="57"/>
      <c r="TT76" s="38"/>
      <c r="TU76" s="38"/>
      <c r="TV76" s="38"/>
      <c r="TW76" s="38"/>
      <c r="TX76" s="38"/>
      <c r="TY76" s="38"/>
      <c r="TZ76" s="38"/>
      <c r="UA76" s="37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8"/>
      <c r="UR76" s="38"/>
      <c r="US76" s="38"/>
      <c r="UT76" s="38"/>
      <c r="UU76" s="37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8"/>
      <c r="VL76" s="38"/>
      <c r="VM76" s="38"/>
      <c r="VN76" s="38"/>
      <c r="VO76" s="37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8"/>
      <c r="WF76" s="38"/>
      <c r="WG76" s="38"/>
      <c r="WH76" s="38"/>
      <c r="WI76" s="37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8"/>
      <c r="WZ76" s="38"/>
      <c r="XA76" s="38"/>
      <c r="XB76" s="38"/>
      <c r="XC76" s="37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8"/>
      <c r="XT76" s="38"/>
      <c r="XU76" s="38"/>
      <c r="XV76" s="38"/>
      <c r="XW76" s="37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8"/>
      <c r="YN76" s="38"/>
      <c r="YO76" s="38"/>
      <c r="YP76" s="38"/>
      <c r="YQ76" s="37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8"/>
      <c r="ZH76" s="38"/>
      <c r="ZI76" s="38"/>
      <c r="ZJ76" s="38"/>
      <c r="ZK76" s="37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8"/>
      <c r="AAB76" s="38"/>
      <c r="AAC76" s="38"/>
      <c r="AAD76" s="38"/>
      <c r="AAE76" s="37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8"/>
      <c r="AAV76" s="38"/>
      <c r="AAW76" s="38"/>
      <c r="AAX76" s="38"/>
      <c r="AAY76" s="37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8"/>
      <c r="ABP76" s="38"/>
      <c r="ABQ76" s="38"/>
      <c r="ABR76" s="38"/>
      <c r="ABS76" s="37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8"/>
      <c r="ACJ76" s="38"/>
      <c r="ACK76" s="38"/>
      <c r="ACL76" s="38"/>
      <c r="ACM76" s="37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8"/>
      <c r="ADD76" s="38"/>
      <c r="ADE76" s="38"/>
      <c r="ADF76" s="38"/>
      <c r="ADG76" s="37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8"/>
      <c r="ADX76" s="38"/>
      <c r="ADY76" s="38"/>
      <c r="ADZ76" s="38"/>
      <c r="AEA76" s="37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8"/>
      <c r="AER76" s="38"/>
      <c r="AES76" s="38"/>
      <c r="AET76" s="38"/>
      <c r="AEU76" s="37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8"/>
      <c r="AFL76" s="38"/>
      <c r="AFM76" s="38"/>
      <c r="AFN76" s="38"/>
      <c r="AFO76" s="37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E76" s="38"/>
      <c r="AGF76" s="38"/>
      <c r="AGG76" s="38"/>
      <c r="AGH76" s="38"/>
      <c r="AGJ76" s="85" t="str">
        <f t="shared" si="509"/>
        <v/>
      </c>
      <c r="AGK76" s="85" t="str">
        <f t="shared" si="510"/>
        <v/>
      </c>
      <c r="AGL76" s="85" t="str">
        <f t="shared" si="511"/>
        <v/>
      </c>
      <c r="AGP76" s="36" t="str">
        <f t="shared" ref="AGP76:AGP104" si="553">IF(COUNTIFS($C$6:$AGI$6,9,$C76:$AGI76,"б")=0,"",COUNTIFS($C$6:$AGI$6,9,$C76:$AGI76,"б"))</f>
        <v/>
      </c>
      <c r="AGQ76" s="36" t="str">
        <f t="shared" si="543"/>
        <v/>
      </c>
      <c r="AGR76" s="39">
        <f t="shared" ref="AGR76:AGR104" si="554">IF(COUNTIFS($C$6:$AGI$6,9,$C76:$AGI76,"н")=0,"",COUNTIFS($C$6:$AGI$6,9,$C76:$AGI76,"н"))</f>
        <v>3</v>
      </c>
      <c r="AGS76" s="36" t="str">
        <f t="shared" ref="AGS76:AGS104" si="555">IF(COUNTIFS($C$6:$AGI$6,10,$C76:$AGI76,"б")=0,"",COUNTIFS($C$6:$AGI$6,10,$C76:$AGI76,"б"))</f>
        <v/>
      </c>
      <c r="AGT76" s="36" t="str">
        <f t="shared" si="544"/>
        <v/>
      </c>
      <c r="AGU76" s="39">
        <f t="shared" ref="AGU76:AGU104" si="556">IF(COUNTIFS($C$6:$AGI$6,10,$C76:$AGI76,"н")=0,"",COUNTIFS($C$6:$AGI$6,10,$C76:$AGI76,"н"))</f>
        <v>8</v>
      </c>
      <c r="AGV76" s="36" t="str">
        <f t="shared" ref="AGV76:AGV104" si="557">IF(COUNTIFS($C$6:$AGI$6,11,$C76:$AGI76,"б")=0,"",COUNTIFS($C$6:$AGI$6,11,$C76:$AGI76,"б"))</f>
        <v/>
      </c>
      <c r="AGW76" s="36" t="str">
        <f t="shared" si="545"/>
        <v/>
      </c>
      <c r="AGX76" s="39">
        <f t="shared" ref="AGX76:AGX104" si="558">IF(COUNTIFS($C$6:$AGI$6,11,$C76:$AGI76,"н")=0,"",COUNTIFS($C$6:$AGI$6,11,$C76:$AGI76,"н"))</f>
        <v>9</v>
      </c>
      <c r="AGY76" s="36" t="str">
        <f t="shared" ref="AGY76:AGY104" si="559">IF(COUNTIFS($C$6:$AGI$6,12,$C76:$AGI76,"б")=0,"",COUNTIFS($C$6:$AGI$6,12,$C76:$AGI76,"б"))</f>
        <v/>
      </c>
      <c r="AGZ76" s="36" t="str">
        <f t="shared" si="546"/>
        <v/>
      </c>
      <c r="AHA76" s="39">
        <f t="shared" ref="AHA76:AHA104" si="560">IF(COUNTIFS($C$6:$AGI$6,12,$C76:$AGI76,"н")=0,"",COUNTIFS($C$6:$AGI$6,12,$C76:$AGI76,"н"))</f>
        <v>6</v>
      </c>
      <c r="AHB76" s="36" t="str">
        <f t="shared" ref="AHB76:AHB104" si="561">IF(COUNTIFS($C$6:$AGI$6,1,$C76:$AGI76,"б")=0,"",COUNTIFS($C$6:$AGI$6,1,$C76:$AGI76,"б"))</f>
        <v/>
      </c>
      <c r="AHC76" s="36" t="str">
        <f t="shared" si="547"/>
        <v/>
      </c>
      <c r="AHD76" s="39">
        <f t="shared" ref="AHD76:AHD104" si="562">IF(COUNTIFS($C$6:$AGI$6,1,$C76:$AGI76,"н")=0,"",COUNTIFS($C$6:$AGI$6,1,$C76:$AGI76,"н"))</f>
        <v>10</v>
      </c>
      <c r="AHE76" s="36" t="str">
        <f t="shared" ref="AHE76:AHE104" si="563">IF(COUNTIFS($C$6:$AGI$6,2,$C76:$AGI76,"б")=0,"",COUNTIFS($C$6:$AGI$6,2,$C76:$AGI76,"б"))</f>
        <v/>
      </c>
      <c r="AHF76" s="36" t="str">
        <f t="shared" si="548"/>
        <v/>
      </c>
      <c r="AHG76" s="39">
        <f t="shared" ref="AHG76:AHG104" si="564">IF(COUNTIFS($C$6:$AGI$6,2,$C76:$AGI76,"н")=0,"",COUNTIFS($C$6:$AGI$6,2,$C76:$AGI76,"н"))</f>
        <v>16</v>
      </c>
      <c r="AHH76" s="36" t="str">
        <f t="shared" ref="AHH76:AHH104" si="565">IF(COUNTIFS($C$6:$AGI$6,3,$C76:$AGI76,"б")=0,"",COUNTIFS($C$6:$AGI$6,3,$C76:$AGI76,"б"))</f>
        <v/>
      </c>
      <c r="AHI76" s="36" t="str">
        <f t="shared" si="549"/>
        <v/>
      </c>
      <c r="AHJ76" s="39" t="str">
        <f t="shared" ref="AHJ76:AHJ104" si="566">IF(COUNTIFS($C$6:$AGI$6,3,$C76:$AGI76,"н")=0,"",COUNTIFS($C$6:$AGI$6,3,$C76:$AGI76,"н"))</f>
        <v/>
      </c>
      <c r="AHK76" s="36" t="str">
        <f t="shared" ref="AHK76:AHK104" si="567">IF(COUNTIFS($C$6:$AGI$6,4,$C76:$AGI76,"б")=0,"",COUNTIFS($C$6:$AGI$6,4,$C76:$AGI76,"б"))</f>
        <v/>
      </c>
      <c r="AHL76" s="36" t="str">
        <f t="shared" si="550"/>
        <v/>
      </c>
      <c r="AHM76" s="39" t="str">
        <f t="shared" ref="AHM76:AHM104" si="568">IF(COUNTIFS($C$6:$AGI$6,4,$C76:$AGI76,"н")=0,"",COUNTIFS($C$6:$AGI$6,4,$C76:$AGI76,"н"))</f>
        <v/>
      </c>
      <c r="AHN76" s="36" t="str">
        <f t="shared" ref="AHN76:AHN104" si="569">IF(COUNTIFS($C$6:$AGI$6,5,$C76:$AGI76,"б")=0,"",COUNTIFS($C$6:$AGI$6,5,$C76:$AGI76,"б"))</f>
        <v/>
      </c>
      <c r="AHO76" s="36" t="str">
        <f t="shared" si="551"/>
        <v/>
      </c>
      <c r="AHP76" s="39" t="str">
        <f t="shared" ref="AHP76:AHP104" si="570">IF(COUNTIFS($C$6:$AGI$6,5,$C76:$AGI76,"н")=0,"",COUNTIFS($C$6:$AGI$6,5,$C76:$AGI76,"н"))</f>
        <v/>
      </c>
      <c r="AHQ76" s="36" t="str">
        <f t="shared" ref="AHQ76:AHQ104" si="571">IF(COUNTIFS($C$6:$AGI$6,6,$C76:$AGI76,"б")=0,"",COUNTIFS($C$6:$AGI$6,6,$C76:$AGI76,"б"))</f>
        <v/>
      </c>
      <c r="AHR76" s="36" t="str">
        <f t="shared" si="552"/>
        <v/>
      </c>
      <c r="AHS76" s="39" t="str">
        <f t="shared" ref="AHS76:AHS104" si="572">IF(COUNTIFS($C$6:$AGI$6,6,$C76:$AGI76,"н")=0,"",COUNTIFS($C$6:$AGI$6,6,$C76:$AGI76,"н"))</f>
        <v/>
      </c>
    </row>
    <row r="77" spans="1:922" s="5" customFormat="1" outlineLevel="1" x14ac:dyDescent="0.25">
      <c r="A77" s="58">
        <f t="shared" ref="A77:A104" si="573">A76+1</f>
        <v>3</v>
      </c>
      <c r="B77" s="48" t="s">
        <v>314</v>
      </c>
      <c r="C77" s="56"/>
      <c r="D77" s="73"/>
      <c r="E77" s="73"/>
      <c r="F77" s="73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7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74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38"/>
      <c r="BK77" s="74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 t="s">
        <v>351</v>
      </c>
      <c r="BX77" s="57"/>
      <c r="BY77" s="57"/>
      <c r="BZ77" s="57"/>
      <c r="CA77" s="57"/>
      <c r="CB77" s="57"/>
      <c r="CC77" s="57"/>
      <c r="CD77" s="38"/>
      <c r="CE77" s="74"/>
      <c r="CF77" s="57"/>
      <c r="CG77" s="57"/>
      <c r="CH77" s="57"/>
      <c r="CI77" s="57"/>
      <c r="CJ77" s="57" t="s">
        <v>351</v>
      </c>
      <c r="CK77" s="57" t="s">
        <v>351</v>
      </c>
      <c r="CL77" s="57"/>
      <c r="CM77" s="57"/>
      <c r="CN77" s="57"/>
      <c r="CO77" s="57"/>
      <c r="CP77" s="57"/>
      <c r="CQ77" s="57" t="s">
        <v>351</v>
      </c>
      <c r="CR77" s="57" t="s">
        <v>351</v>
      </c>
      <c r="CS77" s="57"/>
      <c r="CT77" s="57"/>
      <c r="CU77" s="57"/>
      <c r="CV77" s="57"/>
      <c r="CW77" s="57"/>
      <c r="CX77" s="38"/>
      <c r="CY77" s="37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61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/>
      <c r="EG77" s="57"/>
      <c r="EH77" s="57"/>
      <c r="EI77" s="57"/>
      <c r="EJ77" s="57"/>
      <c r="EK77" s="57"/>
      <c r="EL77" s="57"/>
      <c r="EM77" s="57"/>
      <c r="EN77" s="57"/>
      <c r="EO77" s="57"/>
      <c r="EP77" s="57"/>
      <c r="EQ77" s="57"/>
      <c r="ER77" s="57" t="s">
        <v>351</v>
      </c>
      <c r="ES77" s="57"/>
      <c r="ET77" s="57"/>
      <c r="EU77" s="57" t="s">
        <v>351</v>
      </c>
      <c r="EV77" s="57" t="s">
        <v>351</v>
      </c>
      <c r="EW77" s="57"/>
      <c r="EX77" s="57"/>
      <c r="EY77" s="57" t="s">
        <v>351</v>
      </c>
      <c r="EZ77" s="57"/>
      <c r="FA77" s="38"/>
      <c r="FB77" s="38"/>
      <c r="FC77" s="38"/>
      <c r="FD77" s="38"/>
      <c r="FE77" s="38"/>
      <c r="FF77" s="38"/>
      <c r="FG77" s="61"/>
      <c r="FH77" s="57" t="s">
        <v>351</v>
      </c>
      <c r="FI77" s="57"/>
      <c r="FJ77" s="57"/>
      <c r="FK77" s="57"/>
      <c r="FL77" s="57"/>
      <c r="FM77" s="57"/>
      <c r="FN77" s="57"/>
      <c r="FO77" s="57" t="s">
        <v>351</v>
      </c>
      <c r="FP77" s="57"/>
      <c r="FQ77" s="57"/>
      <c r="FR77" s="57"/>
      <c r="FS77" s="57"/>
      <c r="FT77" s="57" t="s">
        <v>351</v>
      </c>
      <c r="FU77" s="57"/>
      <c r="FV77" s="57"/>
      <c r="FW77" s="57"/>
      <c r="FX77" s="57" t="s">
        <v>351</v>
      </c>
      <c r="FY77" s="57" t="s">
        <v>351</v>
      </c>
      <c r="FZ77" s="57"/>
      <c r="GA77" s="61"/>
      <c r="GB77" s="57"/>
      <c r="GC77" s="57"/>
      <c r="GD77" s="57"/>
      <c r="GE77" s="57"/>
      <c r="GF77" s="57"/>
      <c r="GG77" s="57"/>
      <c r="GH77" s="57"/>
      <c r="GI77" s="57"/>
      <c r="GJ77" s="57"/>
      <c r="GK77" s="57"/>
      <c r="GL77" s="57"/>
      <c r="GM77" s="57"/>
      <c r="GN77" s="57"/>
      <c r="GO77" s="57"/>
      <c r="GP77" s="57"/>
      <c r="GQ77" s="57"/>
      <c r="GR77" s="57"/>
      <c r="GS77" s="38"/>
      <c r="GT77" s="38"/>
      <c r="GU77" s="61"/>
      <c r="GV77" s="57"/>
      <c r="GW77" s="57" t="s">
        <v>351</v>
      </c>
      <c r="GX77" s="57"/>
      <c r="GY77" s="57"/>
      <c r="GZ77" s="57"/>
      <c r="HA77" s="57"/>
      <c r="HB77" s="57" t="s">
        <v>351</v>
      </c>
      <c r="HC77" s="57"/>
      <c r="HD77" s="57"/>
      <c r="HE77" s="57"/>
      <c r="HF77" s="57"/>
      <c r="HG77" s="57" t="s">
        <v>351</v>
      </c>
      <c r="HH77" s="57" t="s">
        <v>351</v>
      </c>
      <c r="HI77" s="57"/>
      <c r="HJ77" s="57"/>
      <c r="HK77" s="57"/>
      <c r="HL77" s="57"/>
      <c r="HM77" s="57"/>
      <c r="HN77" s="57"/>
      <c r="HO77" s="61"/>
      <c r="HP77" s="57"/>
      <c r="HQ77" s="57" t="s">
        <v>351</v>
      </c>
      <c r="HR77" s="57"/>
      <c r="HS77" s="57"/>
      <c r="HT77" s="57" t="s">
        <v>351</v>
      </c>
      <c r="HU77" s="57"/>
      <c r="HV77" s="57"/>
      <c r="HW77" s="57"/>
      <c r="HX77" s="57"/>
      <c r="HY77" s="57"/>
      <c r="HZ77" s="57"/>
      <c r="IA77" s="57"/>
      <c r="IB77" s="57" t="s">
        <v>351</v>
      </c>
      <c r="IC77" s="57"/>
      <c r="ID77" s="57"/>
      <c r="IE77" s="57"/>
      <c r="IF77" s="57"/>
      <c r="IG77" s="57"/>
      <c r="IH77" s="57"/>
      <c r="II77" s="61"/>
      <c r="IJ77" s="57"/>
      <c r="IK77" s="57" t="s">
        <v>351</v>
      </c>
      <c r="IL77" s="57"/>
      <c r="IM77" s="57"/>
      <c r="IN77" s="57"/>
      <c r="IO77" s="57" t="s">
        <v>351</v>
      </c>
      <c r="IP77" s="57"/>
      <c r="IQ77" s="57"/>
      <c r="IR77" s="57"/>
      <c r="IS77" s="57"/>
      <c r="IT77" s="57"/>
      <c r="IU77" s="57"/>
      <c r="IV77" s="57"/>
      <c r="IW77" s="57"/>
      <c r="IX77" s="57"/>
      <c r="IY77" s="57" t="s">
        <v>351</v>
      </c>
      <c r="IZ77" s="57"/>
      <c r="JA77" s="57"/>
      <c r="JB77" s="38"/>
      <c r="JC77" s="61"/>
      <c r="JD77" s="57"/>
      <c r="JE77" s="57"/>
      <c r="JF77" s="57"/>
      <c r="JG77" s="57"/>
      <c r="JH77" s="57"/>
      <c r="JI77" s="57" t="s">
        <v>351</v>
      </c>
      <c r="JJ77" s="57"/>
      <c r="JK77" s="57"/>
      <c r="JL77" s="57" t="s">
        <v>351</v>
      </c>
      <c r="JM77" s="57" t="s">
        <v>351</v>
      </c>
      <c r="JN77" s="57"/>
      <c r="JO77" s="57"/>
      <c r="JP77" s="57"/>
      <c r="JQ77" s="57"/>
      <c r="JR77" s="57"/>
      <c r="JS77" s="57"/>
      <c r="JT77" s="57"/>
      <c r="JU77" s="57"/>
      <c r="JV77" s="38"/>
      <c r="JW77" s="61"/>
      <c r="JX77" s="57"/>
      <c r="JY77" s="57" t="s">
        <v>351</v>
      </c>
      <c r="JZ77" s="57"/>
      <c r="KA77" s="57"/>
      <c r="KB77" s="57"/>
      <c r="KC77" s="57"/>
      <c r="KD77" s="57"/>
      <c r="KE77" s="57"/>
      <c r="KF77" s="57"/>
      <c r="KG77" s="57"/>
      <c r="KH77" s="57"/>
      <c r="KI77" s="57"/>
      <c r="KJ77" s="57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57"/>
      <c r="NT77" s="57"/>
      <c r="NU77" s="57"/>
      <c r="NV77" s="57"/>
      <c r="NW77" s="57"/>
      <c r="NX77" s="57"/>
      <c r="NY77" s="57"/>
      <c r="NZ77" s="57"/>
      <c r="OA77" s="57"/>
      <c r="OB77" s="57"/>
      <c r="OC77" s="57"/>
      <c r="OD77" s="57"/>
      <c r="OE77" s="57"/>
      <c r="OF77" s="57" t="s">
        <v>351</v>
      </c>
      <c r="OG77" s="57"/>
      <c r="OH77" s="57"/>
      <c r="OI77" s="57"/>
      <c r="OJ77" s="57"/>
      <c r="OK77" s="57"/>
      <c r="OL77" s="38"/>
      <c r="OM77" s="61"/>
      <c r="ON77" s="57"/>
      <c r="OO77" s="57"/>
      <c r="OP77" s="57"/>
      <c r="OQ77" s="57"/>
      <c r="OR77" s="57"/>
      <c r="OS77" s="57"/>
      <c r="OT77" s="57"/>
      <c r="OU77" s="57"/>
      <c r="OV77" s="57"/>
      <c r="OW77" s="57"/>
      <c r="OX77" s="57"/>
      <c r="OY77" s="57"/>
      <c r="OZ77" s="57"/>
      <c r="PA77" s="57"/>
      <c r="PB77" s="57"/>
      <c r="PC77" s="57"/>
      <c r="PD77" s="57"/>
      <c r="PE77" s="57"/>
      <c r="PF77" s="38"/>
      <c r="PG77" s="61"/>
      <c r="PH77" s="57"/>
      <c r="PI77" s="57"/>
      <c r="PJ77" s="57"/>
      <c r="PK77" s="57"/>
      <c r="PL77" s="57"/>
      <c r="PM77" s="57"/>
      <c r="PN77" s="57"/>
      <c r="PO77" s="57" t="s">
        <v>351</v>
      </c>
      <c r="PP77" s="57" t="s">
        <v>351</v>
      </c>
      <c r="PQ77" s="57"/>
      <c r="PR77" s="57"/>
      <c r="PS77" s="57"/>
      <c r="PT77" s="57"/>
      <c r="PU77" s="57"/>
      <c r="PV77" s="57"/>
      <c r="PW77" s="57" t="s">
        <v>351</v>
      </c>
      <c r="PX77" s="57"/>
      <c r="PY77" s="38"/>
      <c r="PZ77" s="38"/>
      <c r="QA77" s="61"/>
      <c r="QB77" s="57"/>
      <c r="QC77" s="57"/>
      <c r="QD77" s="57"/>
      <c r="QE77" s="57" t="s">
        <v>351</v>
      </c>
      <c r="QF77" s="57"/>
      <c r="QG77" s="57"/>
      <c r="QH77" s="57"/>
      <c r="QI77" s="57"/>
      <c r="QJ77" s="57"/>
      <c r="QK77" s="57"/>
      <c r="QL77" s="57"/>
      <c r="QM77" s="57"/>
      <c r="QN77" s="57"/>
      <c r="QO77" s="57"/>
      <c r="QP77" s="57"/>
      <c r="QQ77" s="57"/>
      <c r="QR77" s="57"/>
      <c r="QS77" s="57"/>
      <c r="QT77" s="38"/>
      <c r="QU77" s="57"/>
      <c r="QV77" s="57"/>
      <c r="QW77" s="57"/>
      <c r="QX77" s="57"/>
      <c r="QY77" s="57"/>
      <c r="QZ77" s="57"/>
      <c r="RA77" s="57"/>
      <c r="RB77" s="57"/>
      <c r="RC77" s="57"/>
      <c r="RD77" s="57"/>
      <c r="RE77" s="57"/>
      <c r="RF77" s="57"/>
      <c r="RG77" s="57"/>
      <c r="RH77" s="57"/>
      <c r="RI77" s="57"/>
      <c r="RJ77" s="57"/>
      <c r="RK77" s="57"/>
      <c r="RL77" s="57"/>
      <c r="RM77" s="57"/>
      <c r="RN77" s="57"/>
      <c r="RO77" s="61"/>
      <c r="RP77" s="57"/>
      <c r="RQ77" s="57"/>
      <c r="RR77" s="57"/>
      <c r="RS77" s="57"/>
      <c r="RT77" s="57"/>
      <c r="RU77" s="57"/>
      <c r="RV77" s="57"/>
      <c r="RW77" s="57"/>
      <c r="RX77" s="57"/>
      <c r="RY77" s="57"/>
      <c r="RZ77" s="57"/>
      <c r="SA77" s="57"/>
      <c r="SB77" s="57"/>
      <c r="SC77" s="57"/>
      <c r="SD77" s="57"/>
      <c r="SE77" s="57"/>
      <c r="SF77" s="57"/>
      <c r="SG77" s="57"/>
      <c r="SH77" s="57"/>
      <c r="SI77" s="57"/>
      <c r="SJ77" s="57"/>
      <c r="SK77" s="38"/>
      <c r="SL77" s="38"/>
      <c r="SM77" s="61"/>
      <c r="SN77" s="57"/>
      <c r="SO77" s="57"/>
      <c r="SP77" s="57"/>
      <c r="SQ77" s="57"/>
      <c r="SR77" s="57"/>
      <c r="SS77" s="57"/>
      <c r="ST77" s="57"/>
      <c r="SU77" s="57" t="s">
        <v>351</v>
      </c>
      <c r="SV77" s="57" t="s">
        <v>351</v>
      </c>
      <c r="SW77" s="57" t="s">
        <v>351</v>
      </c>
      <c r="SX77" s="57" t="s">
        <v>351</v>
      </c>
      <c r="SY77" s="57"/>
      <c r="SZ77" s="57" t="s">
        <v>351</v>
      </c>
      <c r="TA77" s="57"/>
      <c r="TB77" s="57"/>
      <c r="TC77" s="57"/>
      <c r="TD77" s="57"/>
      <c r="TE77" s="38"/>
      <c r="TF77" s="38"/>
      <c r="TG77" s="61"/>
      <c r="TH77" s="57"/>
      <c r="TI77" s="57" t="s">
        <v>351</v>
      </c>
      <c r="TJ77" s="57"/>
      <c r="TK77" s="57"/>
      <c r="TL77" s="57"/>
      <c r="TM77" s="57"/>
      <c r="TN77" s="57"/>
      <c r="TO77" s="57"/>
      <c r="TP77" s="57" t="s">
        <v>351</v>
      </c>
      <c r="TQ77" s="57" t="s">
        <v>351</v>
      </c>
      <c r="TR77" s="57" t="s">
        <v>351</v>
      </c>
      <c r="TS77" s="57"/>
      <c r="TT77" s="38"/>
      <c r="TU77" s="38"/>
      <c r="TV77" s="38"/>
      <c r="TW77" s="38"/>
      <c r="TX77" s="38"/>
      <c r="TY77" s="38"/>
      <c r="TZ77" s="38"/>
      <c r="UA77" s="37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8"/>
      <c r="UR77" s="38"/>
      <c r="US77" s="38"/>
      <c r="UT77" s="38"/>
      <c r="UU77" s="37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8"/>
      <c r="VL77" s="38"/>
      <c r="VM77" s="38"/>
      <c r="VN77" s="38"/>
      <c r="VO77" s="37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8"/>
      <c r="WF77" s="38"/>
      <c r="WG77" s="38"/>
      <c r="WH77" s="38"/>
      <c r="WI77" s="37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8"/>
      <c r="WZ77" s="38"/>
      <c r="XA77" s="38"/>
      <c r="XB77" s="38"/>
      <c r="XC77" s="37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8"/>
      <c r="XT77" s="38"/>
      <c r="XU77" s="38"/>
      <c r="XV77" s="38"/>
      <c r="XW77" s="37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8"/>
      <c r="YN77" s="38"/>
      <c r="YO77" s="38"/>
      <c r="YP77" s="38"/>
      <c r="YQ77" s="37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8"/>
      <c r="ZH77" s="38"/>
      <c r="ZI77" s="38"/>
      <c r="ZJ77" s="38"/>
      <c r="ZK77" s="37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8"/>
      <c r="AAB77" s="38"/>
      <c r="AAC77" s="38"/>
      <c r="AAD77" s="38"/>
      <c r="AAE77" s="37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8"/>
      <c r="AAV77" s="38"/>
      <c r="AAW77" s="38"/>
      <c r="AAX77" s="38"/>
      <c r="AAY77" s="37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8"/>
      <c r="ABP77" s="38"/>
      <c r="ABQ77" s="38"/>
      <c r="ABR77" s="38"/>
      <c r="ABS77" s="37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8"/>
      <c r="ACJ77" s="38"/>
      <c r="ACK77" s="38"/>
      <c r="ACL77" s="38"/>
      <c r="ACM77" s="37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8"/>
      <c r="ADD77" s="38"/>
      <c r="ADE77" s="38"/>
      <c r="ADF77" s="38"/>
      <c r="ADG77" s="37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8"/>
      <c r="ADX77" s="38"/>
      <c r="ADY77" s="38"/>
      <c r="ADZ77" s="38"/>
      <c r="AEA77" s="37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8"/>
      <c r="AER77" s="38"/>
      <c r="AES77" s="38"/>
      <c r="AET77" s="38"/>
      <c r="AEU77" s="37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8"/>
      <c r="AFL77" s="38"/>
      <c r="AFM77" s="38"/>
      <c r="AFN77" s="38"/>
      <c r="AFO77" s="37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E77" s="38"/>
      <c r="AGF77" s="38"/>
      <c r="AGG77" s="38"/>
      <c r="AGH77" s="38"/>
      <c r="AGJ77" s="85" t="str">
        <f t="shared" si="509"/>
        <v/>
      </c>
      <c r="AGK77" s="85" t="str">
        <f t="shared" si="510"/>
        <v/>
      </c>
      <c r="AGL77" s="85">
        <f t="shared" si="511"/>
        <v>4</v>
      </c>
      <c r="AGP77" s="36" t="str">
        <f t="shared" si="553"/>
        <v/>
      </c>
      <c r="AGQ77" s="36" t="str">
        <f t="shared" si="543"/>
        <v/>
      </c>
      <c r="AGR77" s="39">
        <f t="shared" si="554"/>
        <v>3</v>
      </c>
      <c r="AGS77" s="36" t="str">
        <f t="shared" si="555"/>
        <v/>
      </c>
      <c r="AGT77" s="36" t="str">
        <f t="shared" si="544"/>
        <v/>
      </c>
      <c r="AGU77" s="39">
        <f t="shared" si="556"/>
        <v>11</v>
      </c>
      <c r="AGV77" s="36" t="str">
        <f t="shared" si="557"/>
        <v/>
      </c>
      <c r="AGW77" s="36" t="str">
        <f t="shared" si="545"/>
        <v/>
      </c>
      <c r="AGX77" s="39">
        <f t="shared" si="558"/>
        <v>10</v>
      </c>
      <c r="AGY77" s="36" t="str">
        <f t="shared" si="559"/>
        <v/>
      </c>
      <c r="AGZ77" s="36" t="str">
        <f t="shared" si="546"/>
        <v/>
      </c>
      <c r="AHA77" s="39">
        <f t="shared" si="560"/>
        <v>4</v>
      </c>
      <c r="AHB77" s="36" t="str">
        <f t="shared" si="561"/>
        <v/>
      </c>
      <c r="AHC77" s="36" t="str">
        <f t="shared" si="547"/>
        <v/>
      </c>
      <c r="AHD77" s="39">
        <f t="shared" si="562"/>
        <v>4</v>
      </c>
      <c r="AHE77" s="36" t="str">
        <f t="shared" si="563"/>
        <v/>
      </c>
      <c r="AHF77" s="36" t="str">
        <f t="shared" si="548"/>
        <v/>
      </c>
      <c r="AHG77" s="39">
        <f t="shared" si="564"/>
        <v>6</v>
      </c>
      <c r="AHH77" s="36" t="str">
        <f t="shared" si="565"/>
        <v/>
      </c>
      <c r="AHI77" s="36" t="str">
        <f t="shared" si="549"/>
        <v/>
      </c>
      <c r="AHJ77" s="39">
        <f t="shared" si="566"/>
        <v>4</v>
      </c>
      <c r="AHK77" s="36" t="str">
        <f t="shared" si="567"/>
        <v/>
      </c>
      <c r="AHL77" s="36" t="str">
        <f t="shared" si="550"/>
        <v/>
      </c>
      <c r="AHM77" s="39" t="str">
        <f t="shared" si="568"/>
        <v/>
      </c>
      <c r="AHN77" s="36" t="str">
        <f t="shared" si="569"/>
        <v/>
      </c>
      <c r="AHO77" s="36" t="str">
        <f t="shared" si="551"/>
        <v/>
      </c>
      <c r="AHP77" s="39" t="str">
        <f t="shared" si="570"/>
        <v/>
      </c>
      <c r="AHQ77" s="36" t="str">
        <f t="shared" si="571"/>
        <v/>
      </c>
      <c r="AHR77" s="36" t="str">
        <f t="shared" si="552"/>
        <v/>
      </c>
      <c r="AHS77" s="39" t="str">
        <f t="shared" si="572"/>
        <v/>
      </c>
    </row>
    <row r="78" spans="1:922" s="5" customFormat="1" outlineLevel="1" x14ac:dyDescent="0.25">
      <c r="A78" s="58">
        <f t="shared" si="573"/>
        <v>4</v>
      </c>
      <c r="B78" s="48" t="s">
        <v>315</v>
      </c>
      <c r="C78" s="56"/>
      <c r="D78" s="73"/>
      <c r="E78" s="73"/>
      <c r="F78" s="73"/>
      <c r="G78" s="38"/>
      <c r="H78" s="38"/>
      <c r="I78" s="38"/>
      <c r="J78" s="38"/>
      <c r="K78" s="38"/>
      <c r="L78" s="38"/>
      <c r="M78" s="38"/>
      <c r="N78" s="38"/>
      <c r="O78" s="38"/>
      <c r="P78" s="38" t="s">
        <v>351</v>
      </c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74"/>
      <c r="AR78" s="57"/>
      <c r="AS78" s="57"/>
      <c r="AT78" s="57"/>
      <c r="AU78" s="57"/>
      <c r="AV78" s="57"/>
      <c r="AW78" s="57"/>
      <c r="AX78" s="57"/>
      <c r="AY78" s="57"/>
      <c r="AZ78" s="57"/>
      <c r="BA78" s="57" t="s">
        <v>351</v>
      </c>
      <c r="BB78" s="57"/>
      <c r="BC78" s="57"/>
      <c r="BD78" s="57"/>
      <c r="BE78" s="57"/>
      <c r="BF78" s="57"/>
      <c r="BG78" s="57"/>
      <c r="BH78" s="57" t="s">
        <v>351</v>
      </c>
      <c r="BI78" s="57"/>
      <c r="BJ78" s="38"/>
      <c r="BK78" s="74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38"/>
      <c r="CE78" s="74"/>
      <c r="CF78" s="57"/>
      <c r="CG78" s="57"/>
      <c r="CH78" s="57"/>
      <c r="CI78" s="57"/>
      <c r="CJ78" s="57"/>
      <c r="CK78" s="57" t="s">
        <v>351</v>
      </c>
      <c r="CL78" s="57"/>
      <c r="CM78" s="57"/>
      <c r="CN78" s="57"/>
      <c r="CO78" s="57"/>
      <c r="CP78" s="57"/>
      <c r="CQ78" s="57"/>
      <c r="CR78" s="57"/>
      <c r="CS78" s="57"/>
      <c r="CT78" s="57"/>
      <c r="CU78" s="57" t="s">
        <v>351</v>
      </c>
      <c r="CV78" s="57" t="s">
        <v>351</v>
      </c>
      <c r="CW78" s="57"/>
      <c r="CX78" s="38"/>
      <c r="CY78" s="37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61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 t="s">
        <v>351</v>
      </c>
      <c r="EK78" s="57" t="s">
        <v>351</v>
      </c>
      <c r="EL78" s="57"/>
      <c r="EM78" s="57"/>
      <c r="EN78" s="57"/>
      <c r="EO78" s="57"/>
      <c r="EP78" s="57"/>
      <c r="EQ78" s="57"/>
      <c r="ER78" s="57"/>
      <c r="ES78" s="57"/>
      <c r="ET78" s="57"/>
      <c r="EU78" s="57"/>
      <c r="EV78" s="57" t="s">
        <v>351</v>
      </c>
      <c r="EW78" s="57"/>
      <c r="EX78" s="57" t="s">
        <v>351</v>
      </c>
      <c r="EY78" s="57" t="s">
        <v>351</v>
      </c>
      <c r="EZ78" s="57"/>
      <c r="FA78" s="38"/>
      <c r="FB78" s="38"/>
      <c r="FC78" s="38"/>
      <c r="FD78" s="38"/>
      <c r="FE78" s="38"/>
      <c r="FF78" s="38"/>
      <c r="FG78" s="61"/>
      <c r="FH78" s="57" t="s">
        <v>351</v>
      </c>
      <c r="FI78" s="57"/>
      <c r="FJ78" s="57"/>
      <c r="FK78" s="57"/>
      <c r="FL78" s="57"/>
      <c r="FM78" s="57"/>
      <c r="FN78" s="57"/>
      <c r="FO78" s="57" t="s">
        <v>351</v>
      </c>
      <c r="FP78" s="57" t="s">
        <v>351</v>
      </c>
      <c r="FQ78" s="57" t="s">
        <v>351</v>
      </c>
      <c r="FR78" s="57"/>
      <c r="FS78" s="57"/>
      <c r="FT78" s="57" t="s">
        <v>351</v>
      </c>
      <c r="FU78" s="57"/>
      <c r="FV78" s="57"/>
      <c r="FW78" s="57"/>
      <c r="FX78" s="57" t="s">
        <v>351</v>
      </c>
      <c r="FY78" s="57" t="s">
        <v>351</v>
      </c>
      <c r="FZ78" s="57"/>
      <c r="GA78" s="61"/>
      <c r="GB78" s="57"/>
      <c r="GC78" s="57"/>
      <c r="GD78" s="57"/>
      <c r="GE78" s="57"/>
      <c r="GF78" s="57" t="s">
        <v>351</v>
      </c>
      <c r="GG78" s="57"/>
      <c r="GH78" s="57" t="s">
        <v>351</v>
      </c>
      <c r="GI78" s="57"/>
      <c r="GJ78" s="57"/>
      <c r="GK78" s="57"/>
      <c r="GL78" s="57"/>
      <c r="GM78" s="57" t="s">
        <v>351</v>
      </c>
      <c r="GN78" s="57" t="s">
        <v>351</v>
      </c>
      <c r="GO78" s="57"/>
      <c r="GP78" s="57"/>
      <c r="GQ78" s="57"/>
      <c r="GR78" s="57"/>
      <c r="GS78" s="38"/>
      <c r="GT78" s="38"/>
      <c r="GU78" s="61"/>
      <c r="GV78" s="57"/>
      <c r="GW78" s="57" t="s">
        <v>351</v>
      </c>
      <c r="GX78" s="57"/>
      <c r="GY78" s="57"/>
      <c r="GZ78" s="57"/>
      <c r="HA78" s="57"/>
      <c r="HB78" s="57" t="s">
        <v>351</v>
      </c>
      <c r="HC78" s="57" t="s">
        <v>351</v>
      </c>
      <c r="HD78" s="57" t="s">
        <v>351</v>
      </c>
      <c r="HE78" s="57" t="s">
        <v>351</v>
      </c>
      <c r="HF78" s="57"/>
      <c r="HG78" s="57" t="s">
        <v>351</v>
      </c>
      <c r="HH78" s="57" t="s">
        <v>351</v>
      </c>
      <c r="HI78" s="57"/>
      <c r="HJ78" s="57"/>
      <c r="HK78" s="57"/>
      <c r="HL78" s="57" t="s">
        <v>351</v>
      </c>
      <c r="HM78" s="57" t="s">
        <v>351</v>
      </c>
      <c r="HN78" s="57"/>
      <c r="HO78" s="61"/>
      <c r="HP78" s="57"/>
      <c r="HQ78" s="57" t="s">
        <v>359</v>
      </c>
      <c r="HR78" s="57"/>
      <c r="HS78" s="57" t="s">
        <v>359</v>
      </c>
      <c r="HT78" s="57" t="s">
        <v>359</v>
      </c>
      <c r="HU78" s="57" t="s">
        <v>359</v>
      </c>
      <c r="HV78" s="57"/>
      <c r="HW78" s="57"/>
      <c r="HX78" s="57" t="s">
        <v>359</v>
      </c>
      <c r="HY78" s="57" t="s">
        <v>359</v>
      </c>
      <c r="HZ78" s="57"/>
      <c r="IA78" s="57"/>
      <c r="IB78" s="57" t="s">
        <v>359</v>
      </c>
      <c r="IC78" s="57"/>
      <c r="ID78" s="57"/>
      <c r="IE78" s="57"/>
      <c r="IF78" s="57"/>
      <c r="IG78" s="57" t="s">
        <v>359</v>
      </c>
      <c r="IH78" s="57"/>
      <c r="II78" s="61"/>
      <c r="IJ78" s="57"/>
      <c r="IK78" s="57" t="s">
        <v>351</v>
      </c>
      <c r="IL78" s="57"/>
      <c r="IM78" s="57"/>
      <c r="IN78" s="57"/>
      <c r="IO78" s="57" t="s">
        <v>351</v>
      </c>
      <c r="IP78" s="57" t="s">
        <v>351</v>
      </c>
      <c r="IQ78" s="57" t="s">
        <v>351</v>
      </c>
      <c r="IR78" s="57" t="s">
        <v>351</v>
      </c>
      <c r="IS78" s="57"/>
      <c r="IT78" s="57"/>
      <c r="IU78" s="57" t="s">
        <v>351</v>
      </c>
      <c r="IV78" s="57" t="s">
        <v>351</v>
      </c>
      <c r="IW78" s="57"/>
      <c r="IX78" s="57"/>
      <c r="IY78" s="57" t="s">
        <v>351</v>
      </c>
      <c r="IZ78" s="57" t="s">
        <v>351</v>
      </c>
      <c r="JA78" s="57"/>
      <c r="JB78" s="38"/>
      <c r="JC78" s="61"/>
      <c r="JD78" s="57"/>
      <c r="JE78" s="57"/>
      <c r="JF78" s="57"/>
      <c r="JG78" s="57"/>
      <c r="JH78" s="57" t="s">
        <v>351</v>
      </c>
      <c r="JI78" s="57"/>
      <c r="JJ78" s="57"/>
      <c r="JK78" s="57"/>
      <c r="JL78" s="57"/>
      <c r="JM78" s="57"/>
      <c r="JN78" s="57"/>
      <c r="JO78" s="57"/>
      <c r="JP78" s="57" t="s">
        <v>351</v>
      </c>
      <c r="JQ78" s="57"/>
      <c r="JR78" s="57"/>
      <c r="JS78" s="57"/>
      <c r="JT78" s="57"/>
      <c r="JU78" s="57"/>
      <c r="JV78" s="38"/>
      <c r="JW78" s="61"/>
      <c r="JX78" s="57"/>
      <c r="JY78" s="57" t="s">
        <v>351</v>
      </c>
      <c r="JZ78" s="57"/>
      <c r="KA78" s="57"/>
      <c r="KB78" s="57"/>
      <c r="KC78" s="57"/>
      <c r="KD78" s="57"/>
      <c r="KE78" s="57"/>
      <c r="KF78" s="57"/>
      <c r="KG78" s="57"/>
      <c r="KH78" s="57"/>
      <c r="KI78" s="57" t="s">
        <v>351</v>
      </c>
      <c r="KJ78" s="57" t="s">
        <v>351</v>
      </c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57" t="s">
        <v>351</v>
      </c>
      <c r="NT78" s="57"/>
      <c r="NU78" s="57" t="s">
        <v>351</v>
      </c>
      <c r="NV78" s="57" t="s">
        <v>351</v>
      </c>
      <c r="NW78" s="57" t="s">
        <v>351</v>
      </c>
      <c r="NX78" s="57" t="s">
        <v>351</v>
      </c>
      <c r="NY78" s="57" t="s">
        <v>351</v>
      </c>
      <c r="NZ78" s="57"/>
      <c r="OA78" s="57" t="s">
        <v>351</v>
      </c>
      <c r="OB78" s="57"/>
      <c r="OC78" s="57" t="s">
        <v>351</v>
      </c>
      <c r="OD78" s="57" t="s">
        <v>351</v>
      </c>
      <c r="OE78" s="57"/>
      <c r="OF78" s="57" t="s">
        <v>351</v>
      </c>
      <c r="OG78" s="57"/>
      <c r="OH78" s="57"/>
      <c r="OI78" s="57"/>
      <c r="OJ78" s="57"/>
      <c r="OK78" s="57" t="s">
        <v>351</v>
      </c>
      <c r="OL78" s="38"/>
      <c r="OM78" s="61"/>
      <c r="ON78" s="57"/>
      <c r="OO78" s="57"/>
      <c r="OP78" s="57" t="s">
        <v>351</v>
      </c>
      <c r="OQ78" s="57" t="s">
        <v>351</v>
      </c>
      <c r="OR78" s="57"/>
      <c r="OS78" s="57" t="s">
        <v>351</v>
      </c>
      <c r="OT78" s="57"/>
      <c r="OU78" s="57"/>
      <c r="OV78" s="57" t="s">
        <v>351</v>
      </c>
      <c r="OW78" s="57"/>
      <c r="OX78" s="57"/>
      <c r="OY78" s="57"/>
      <c r="OZ78" s="57"/>
      <c r="PA78" s="57"/>
      <c r="PB78" s="57"/>
      <c r="PC78" s="57" t="s">
        <v>351</v>
      </c>
      <c r="PD78" s="57"/>
      <c r="PE78" s="57"/>
      <c r="PF78" s="38"/>
      <c r="PG78" s="61"/>
      <c r="PH78" s="57"/>
      <c r="PI78" s="57"/>
      <c r="PJ78" s="57"/>
      <c r="PK78" s="57"/>
      <c r="PL78" s="57"/>
      <c r="PM78" s="57" t="s">
        <v>351</v>
      </c>
      <c r="PN78" s="57"/>
      <c r="PO78" s="57" t="s">
        <v>351</v>
      </c>
      <c r="PP78" s="57" t="s">
        <v>351</v>
      </c>
      <c r="PQ78" s="57" t="s">
        <v>351</v>
      </c>
      <c r="PR78" s="57" t="s">
        <v>351</v>
      </c>
      <c r="PS78" s="57"/>
      <c r="PT78" s="57"/>
      <c r="PU78" s="57"/>
      <c r="PV78" s="57"/>
      <c r="PW78" s="57"/>
      <c r="PX78" s="57"/>
      <c r="PY78" s="38"/>
      <c r="PZ78" s="38"/>
      <c r="QA78" s="61"/>
      <c r="QB78" s="57"/>
      <c r="QC78" s="57"/>
      <c r="QD78" s="57"/>
      <c r="QE78" s="57"/>
      <c r="QF78" s="57"/>
      <c r="QG78" s="57" t="s">
        <v>351</v>
      </c>
      <c r="QH78" s="57"/>
      <c r="QI78" s="57"/>
      <c r="QJ78" s="57"/>
      <c r="QK78" s="57"/>
      <c r="QL78" s="57"/>
      <c r="QM78" s="57"/>
      <c r="QN78" s="57"/>
      <c r="QO78" s="57"/>
      <c r="QP78" s="57"/>
      <c r="QQ78" s="57"/>
      <c r="QR78" s="57"/>
      <c r="QS78" s="57"/>
      <c r="QT78" s="38"/>
      <c r="QU78" s="57"/>
      <c r="QV78" s="57"/>
      <c r="QW78" s="57"/>
      <c r="QX78" s="57"/>
      <c r="QY78" s="57" t="s">
        <v>351</v>
      </c>
      <c r="QZ78" s="57"/>
      <c r="RA78" s="57" t="s">
        <v>351</v>
      </c>
      <c r="RB78" s="57"/>
      <c r="RC78" s="57" t="s">
        <v>351</v>
      </c>
      <c r="RD78" s="57" t="s">
        <v>351</v>
      </c>
      <c r="RE78" s="57" t="s">
        <v>351</v>
      </c>
      <c r="RF78" s="57"/>
      <c r="RG78" s="57"/>
      <c r="RH78" s="57"/>
      <c r="RI78" s="57"/>
      <c r="RJ78" s="57"/>
      <c r="RK78" s="57"/>
      <c r="RL78" s="57" t="s">
        <v>351</v>
      </c>
      <c r="RM78" s="57"/>
      <c r="RN78" s="57"/>
      <c r="RO78" s="61"/>
      <c r="RP78" s="57"/>
      <c r="RQ78" s="57"/>
      <c r="RR78" s="57"/>
      <c r="RS78" s="57" t="s">
        <v>351</v>
      </c>
      <c r="RT78" s="57"/>
      <c r="RU78" s="57" t="s">
        <v>351</v>
      </c>
      <c r="RV78" s="57"/>
      <c r="RW78" s="57"/>
      <c r="RX78" s="57" t="s">
        <v>351</v>
      </c>
      <c r="RY78" s="57" t="s">
        <v>351</v>
      </c>
      <c r="RZ78" s="57" t="s">
        <v>351</v>
      </c>
      <c r="SA78" s="57"/>
      <c r="SB78" s="57"/>
      <c r="SC78" s="57"/>
      <c r="SD78" s="57"/>
      <c r="SE78" s="57"/>
      <c r="SF78" s="57"/>
      <c r="SG78" s="57"/>
      <c r="SH78" s="57"/>
      <c r="SI78" s="57"/>
      <c r="SJ78" s="57"/>
      <c r="SK78" s="38"/>
      <c r="SL78" s="38"/>
      <c r="SM78" s="61"/>
      <c r="SN78" s="57"/>
      <c r="SO78" s="57"/>
      <c r="SP78" s="57"/>
      <c r="SQ78" s="57"/>
      <c r="SR78" s="57"/>
      <c r="SS78" s="57"/>
      <c r="ST78" s="57"/>
      <c r="SU78" s="57" t="s">
        <v>351</v>
      </c>
      <c r="SV78" s="57" t="s">
        <v>351</v>
      </c>
      <c r="SW78" s="57" t="s">
        <v>351</v>
      </c>
      <c r="SX78" s="57" t="s">
        <v>351</v>
      </c>
      <c r="SY78" s="57"/>
      <c r="SZ78" s="57" t="s">
        <v>351</v>
      </c>
      <c r="TA78" s="57"/>
      <c r="TB78" s="57" t="s">
        <v>351</v>
      </c>
      <c r="TC78" s="57"/>
      <c r="TD78" s="57" t="s">
        <v>351</v>
      </c>
      <c r="TE78" s="38"/>
      <c r="TF78" s="38"/>
      <c r="TG78" s="61"/>
      <c r="TH78" s="57"/>
      <c r="TI78" s="57" t="s">
        <v>351</v>
      </c>
      <c r="TJ78" s="57"/>
      <c r="TK78" s="57"/>
      <c r="TL78" s="57"/>
      <c r="TM78" s="57"/>
      <c r="TN78" s="57"/>
      <c r="TO78" s="57"/>
      <c r="TP78" s="57" t="s">
        <v>351</v>
      </c>
      <c r="TQ78" s="57" t="s">
        <v>351</v>
      </c>
      <c r="TR78" s="57" t="s">
        <v>351</v>
      </c>
      <c r="TS78" s="57"/>
      <c r="TT78" s="38"/>
      <c r="TU78" s="38"/>
      <c r="TV78" s="38"/>
      <c r="TW78" s="38"/>
      <c r="TX78" s="38"/>
      <c r="TY78" s="38"/>
      <c r="TZ78" s="38"/>
      <c r="UA78" s="37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8"/>
      <c r="UR78" s="38"/>
      <c r="US78" s="38"/>
      <c r="UT78" s="38"/>
      <c r="UU78" s="37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8"/>
      <c r="VL78" s="38"/>
      <c r="VM78" s="38"/>
      <c r="VN78" s="38"/>
      <c r="VO78" s="37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8"/>
      <c r="WF78" s="38"/>
      <c r="WG78" s="38"/>
      <c r="WH78" s="38"/>
      <c r="WI78" s="37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8"/>
      <c r="WZ78" s="38"/>
      <c r="XA78" s="38"/>
      <c r="XB78" s="38"/>
      <c r="XC78" s="37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8"/>
      <c r="XT78" s="38"/>
      <c r="XU78" s="38"/>
      <c r="XV78" s="38"/>
      <c r="XW78" s="37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8"/>
      <c r="YN78" s="38"/>
      <c r="YO78" s="38"/>
      <c r="YP78" s="38"/>
      <c r="YQ78" s="37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8"/>
      <c r="ZH78" s="38"/>
      <c r="ZI78" s="38"/>
      <c r="ZJ78" s="38"/>
      <c r="ZK78" s="37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8"/>
      <c r="AAB78" s="38"/>
      <c r="AAC78" s="38"/>
      <c r="AAD78" s="38"/>
      <c r="AAE78" s="37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8"/>
      <c r="AAV78" s="38"/>
      <c r="AAW78" s="38"/>
      <c r="AAX78" s="38"/>
      <c r="AAY78" s="37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8"/>
      <c r="ABP78" s="38"/>
      <c r="ABQ78" s="38"/>
      <c r="ABR78" s="38"/>
      <c r="ABS78" s="37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8"/>
      <c r="ACJ78" s="38"/>
      <c r="ACK78" s="38"/>
      <c r="ACL78" s="38"/>
      <c r="ACM78" s="37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8"/>
      <c r="ADD78" s="38"/>
      <c r="ADE78" s="38"/>
      <c r="ADF78" s="38"/>
      <c r="ADG78" s="37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8"/>
      <c r="ADX78" s="38"/>
      <c r="ADY78" s="38"/>
      <c r="ADZ78" s="38"/>
      <c r="AEA78" s="37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8"/>
      <c r="AER78" s="38"/>
      <c r="AES78" s="38"/>
      <c r="AET78" s="38"/>
      <c r="AEU78" s="37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8"/>
      <c r="AFL78" s="38"/>
      <c r="AFM78" s="38"/>
      <c r="AFN78" s="38"/>
      <c r="AFO78" s="37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E78" s="38"/>
      <c r="AGF78" s="38"/>
      <c r="AGG78" s="38"/>
      <c r="AGH78" s="38"/>
      <c r="AGJ78" s="85" t="str">
        <f t="shared" si="509"/>
        <v/>
      </c>
      <c r="AGK78" s="85" t="str">
        <f t="shared" si="510"/>
        <v/>
      </c>
      <c r="AGL78" s="85">
        <f t="shared" si="511"/>
        <v>4</v>
      </c>
      <c r="AGP78" s="36" t="str">
        <f t="shared" si="553"/>
        <v/>
      </c>
      <c r="AGQ78" s="36" t="str">
        <f t="shared" si="543"/>
        <v/>
      </c>
      <c r="AGR78" s="39">
        <f t="shared" si="554"/>
        <v>4</v>
      </c>
      <c r="AGS78" s="36" t="str">
        <f t="shared" si="555"/>
        <v/>
      </c>
      <c r="AGT78" s="36" t="str">
        <f t="shared" si="544"/>
        <v/>
      </c>
      <c r="AGU78" s="39">
        <f t="shared" si="556"/>
        <v>14</v>
      </c>
      <c r="AGV78" s="36">
        <f t="shared" si="557"/>
        <v>8</v>
      </c>
      <c r="AGW78" s="36" t="str">
        <f t="shared" si="545"/>
        <v/>
      </c>
      <c r="AGX78" s="39">
        <f t="shared" si="558"/>
        <v>22</v>
      </c>
      <c r="AGY78" s="36" t="str">
        <f t="shared" si="559"/>
        <v/>
      </c>
      <c r="AGZ78" s="36" t="str">
        <f t="shared" si="546"/>
        <v/>
      </c>
      <c r="AHA78" s="39">
        <f t="shared" si="560"/>
        <v>5</v>
      </c>
      <c r="AHB78" s="36" t="str">
        <f t="shared" si="561"/>
        <v/>
      </c>
      <c r="AHC78" s="36" t="str">
        <f t="shared" si="547"/>
        <v/>
      </c>
      <c r="AHD78" s="39">
        <f t="shared" si="562"/>
        <v>21</v>
      </c>
      <c r="AHE78" s="36" t="str">
        <f t="shared" si="563"/>
        <v/>
      </c>
      <c r="AHF78" s="36" t="str">
        <f t="shared" si="548"/>
        <v/>
      </c>
      <c r="AHG78" s="39">
        <f t="shared" si="564"/>
        <v>19</v>
      </c>
      <c r="AHH78" s="36" t="str">
        <f t="shared" si="565"/>
        <v/>
      </c>
      <c r="AHI78" s="36" t="str">
        <f t="shared" si="549"/>
        <v/>
      </c>
      <c r="AHJ78" s="39">
        <f t="shared" si="566"/>
        <v>4</v>
      </c>
      <c r="AHK78" s="36" t="str">
        <f t="shared" si="567"/>
        <v/>
      </c>
      <c r="AHL78" s="36" t="str">
        <f t="shared" si="550"/>
        <v/>
      </c>
      <c r="AHM78" s="39" t="str">
        <f t="shared" si="568"/>
        <v/>
      </c>
      <c r="AHN78" s="36" t="str">
        <f t="shared" si="569"/>
        <v/>
      </c>
      <c r="AHO78" s="36" t="str">
        <f t="shared" si="551"/>
        <v/>
      </c>
      <c r="AHP78" s="39" t="str">
        <f t="shared" si="570"/>
        <v/>
      </c>
      <c r="AHQ78" s="36" t="str">
        <f t="shared" si="571"/>
        <v/>
      </c>
      <c r="AHR78" s="36" t="str">
        <f t="shared" si="552"/>
        <v/>
      </c>
      <c r="AHS78" s="39" t="str">
        <f t="shared" si="572"/>
        <v/>
      </c>
    </row>
    <row r="79" spans="1:922" s="5" customFormat="1" outlineLevel="1" x14ac:dyDescent="0.25">
      <c r="A79" s="58">
        <f t="shared" si="573"/>
        <v>5</v>
      </c>
      <c r="B79" s="48" t="s">
        <v>316</v>
      </c>
      <c r="C79" s="56"/>
      <c r="D79" s="73"/>
      <c r="E79" s="73"/>
      <c r="F79" s="73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74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38"/>
      <c r="BK79" s="74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38"/>
      <c r="CE79" s="74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 t="s">
        <v>351</v>
      </c>
      <c r="DQ79" s="38" t="s">
        <v>351</v>
      </c>
      <c r="DR79" s="38"/>
      <c r="DS79" s="61"/>
      <c r="DT79" s="57"/>
      <c r="DU79" s="57"/>
      <c r="DV79" s="57"/>
      <c r="DW79" s="57"/>
      <c r="DX79" s="57"/>
      <c r="DY79" s="57"/>
      <c r="DZ79" s="57"/>
      <c r="EA79" s="57"/>
      <c r="EB79" s="57"/>
      <c r="EC79" s="57"/>
      <c r="ED79" s="57"/>
      <c r="EE79" s="57"/>
      <c r="EF79" s="57"/>
      <c r="EG79" s="57"/>
      <c r="EH79" s="57"/>
      <c r="EI79" s="57"/>
      <c r="EJ79" s="57"/>
      <c r="EK79" s="57"/>
      <c r="EL79" s="57"/>
      <c r="EM79" s="57"/>
      <c r="EN79" s="57"/>
      <c r="EO79" s="57"/>
      <c r="EP79" s="57"/>
      <c r="EQ79" s="57"/>
      <c r="ER79" s="57"/>
      <c r="ES79" s="57"/>
      <c r="ET79" s="57"/>
      <c r="EU79" s="57"/>
      <c r="EV79" s="57"/>
      <c r="EW79" s="57"/>
      <c r="EX79" s="57"/>
      <c r="EY79" s="57"/>
      <c r="EZ79" s="57"/>
      <c r="FA79" s="38"/>
      <c r="FB79" s="38"/>
      <c r="FC79" s="38"/>
      <c r="FD79" s="38"/>
      <c r="FE79" s="38"/>
      <c r="FF79" s="38"/>
      <c r="FG79" s="61"/>
      <c r="FH79" s="57"/>
      <c r="FI79" s="57"/>
      <c r="FJ79" s="57"/>
      <c r="FK79" s="57"/>
      <c r="FL79" s="57"/>
      <c r="FM79" s="57"/>
      <c r="FN79" s="57"/>
      <c r="FO79" s="57"/>
      <c r="FP79" s="57"/>
      <c r="FQ79" s="57"/>
      <c r="FR79" s="57"/>
      <c r="FS79" s="57"/>
      <c r="FT79" s="57"/>
      <c r="FU79" s="57"/>
      <c r="FV79" s="57"/>
      <c r="FW79" s="57"/>
      <c r="FX79" s="57"/>
      <c r="FY79" s="57"/>
      <c r="FZ79" s="57"/>
      <c r="GA79" s="61"/>
      <c r="GB79" s="57"/>
      <c r="GC79" s="57"/>
      <c r="GD79" s="57"/>
      <c r="GE79" s="57"/>
      <c r="GF79" s="57"/>
      <c r="GG79" s="57"/>
      <c r="GH79" s="57"/>
      <c r="GI79" s="57"/>
      <c r="GJ79" s="57"/>
      <c r="GK79" s="57"/>
      <c r="GL79" s="57"/>
      <c r="GM79" s="57"/>
      <c r="GN79" s="57"/>
      <c r="GO79" s="57"/>
      <c r="GP79" s="57"/>
      <c r="GQ79" s="57"/>
      <c r="GR79" s="57"/>
      <c r="GS79" s="38"/>
      <c r="GT79" s="38"/>
      <c r="GU79" s="61"/>
      <c r="GV79" s="57"/>
      <c r="GW79" s="57"/>
      <c r="GX79" s="57"/>
      <c r="GY79" s="57"/>
      <c r="GZ79" s="57"/>
      <c r="HA79" s="57"/>
      <c r="HB79" s="57"/>
      <c r="HC79" s="57"/>
      <c r="HD79" s="57"/>
      <c r="HE79" s="57"/>
      <c r="HF79" s="57"/>
      <c r="HG79" s="57"/>
      <c r="HH79" s="57"/>
      <c r="HI79" s="57"/>
      <c r="HJ79" s="57"/>
      <c r="HK79" s="57"/>
      <c r="HL79" s="57"/>
      <c r="HM79" s="57" t="s">
        <v>351</v>
      </c>
      <c r="HN79" s="57"/>
      <c r="HO79" s="61"/>
      <c r="HP79" s="57"/>
      <c r="HQ79" s="57"/>
      <c r="HR79" s="57"/>
      <c r="HS79" s="57"/>
      <c r="HT79" s="57"/>
      <c r="HU79" s="57"/>
      <c r="HV79" s="57"/>
      <c r="HW79" s="57"/>
      <c r="HX79" s="57"/>
      <c r="HY79" s="57"/>
      <c r="HZ79" s="57"/>
      <c r="IA79" s="57"/>
      <c r="IB79" s="57"/>
      <c r="IC79" s="57"/>
      <c r="ID79" s="57"/>
      <c r="IE79" s="57"/>
      <c r="IF79" s="57"/>
      <c r="IG79" s="57"/>
      <c r="IH79" s="57"/>
      <c r="II79" s="61"/>
      <c r="IJ79" s="57"/>
      <c r="IK79" s="57"/>
      <c r="IL79" s="57"/>
      <c r="IM79" s="57"/>
      <c r="IN79" s="57"/>
      <c r="IO79" s="57"/>
      <c r="IP79" s="57"/>
      <c r="IQ79" s="57"/>
      <c r="IR79" s="57"/>
      <c r="IS79" s="57"/>
      <c r="IT79" s="57"/>
      <c r="IU79" s="57"/>
      <c r="IV79" s="57"/>
      <c r="IW79" s="57"/>
      <c r="IX79" s="57"/>
      <c r="IY79" s="57"/>
      <c r="IZ79" s="57"/>
      <c r="JA79" s="57"/>
      <c r="JB79" s="38"/>
      <c r="JC79" s="61"/>
      <c r="JD79" s="57"/>
      <c r="JE79" s="57"/>
      <c r="JF79" s="57"/>
      <c r="JG79" s="57"/>
      <c r="JH79" s="57"/>
      <c r="JI79" s="57"/>
      <c r="JJ79" s="57"/>
      <c r="JK79" s="57"/>
      <c r="JL79" s="57" t="s">
        <v>351</v>
      </c>
      <c r="JM79" s="57" t="s">
        <v>351</v>
      </c>
      <c r="JN79" s="57"/>
      <c r="JO79" s="57"/>
      <c r="JP79" s="57"/>
      <c r="JQ79" s="57"/>
      <c r="JR79" s="57"/>
      <c r="JS79" s="57"/>
      <c r="JT79" s="57"/>
      <c r="JU79" s="57"/>
      <c r="JV79" s="38"/>
      <c r="JW79" s="61"/>
      <c r="JX79" s="57"/>
      <c r="JY79" s="57"/>
      <c r="JZ79" s="57"/>
      <c r="KA79" s="57"/>
      <c r="KB79" s="57"/>
      <c r="KC79" s="57"/>
      <c r="KD79" s="57"/>
      <c r="KE79" s="57"/>
      <c r="KF79" s="57"/>
      <c r="KG79" s="57"/>
      <c r="KH79" s="57"/>
      <c r="KI79" s="57"/>
      <c r="KJ79" s="57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57"/>
      <c r="NT79" s="57"/>
      <c r="NU79" s="57"/>
      <c r="NV79" s="57"/>
      <c r="NW79" s="57"/>
      <c r="NX79" s="57"/>
      <c r="NY79" s="57"/>
      <c r="NZ79" s="57"/>
      <c r="OA79" s="57"/>
      <c r="OB79" s="57"/>
      <c r="OC79" s="57"/>
      <c r="OD79" s="57"/>
      <c r="OE79" s="57"/>
      <c r="OF79" s="57"/>
      <c r="OG79" s="57"/>
      <c r="OH79" s="57"/>
      <c r="OI79" s="57"/>
      <c r="OJ79" s="57"/>
      <c r="OK79" s="57"/>
      <c r="OL79" s="38"/>
      <c r="OM79" s="61"/>
      <c r="ON79" s="57"/>
      <c r="OO79" s="57"/>
      <c r="OP79" s="57"/>
      <c r="OQ79" s="57"/>
      <c r="OR79" s="57"/>
      <c r="OS79" s="57"/>
      <c r="OT79" s="57"/>
      <c r="OU79" s="57"/>
      <c r="OV79" s="57"/>
      <c r="OW79" s="57"/>
      <c r="OX79" s="57"/>
      <c r="OY79" s="57"/>
      <c r="OZ79" s="57"/>
      <c r="PA79" s="57"/>
      <c r="PB79" s="57"/>
      <c r="PC79" s="57"/>
      <c r="PD79" s="57"/>
      <c r="PE79" s="57"/>
      <c r="PF79" s="38"/>
      <c r="PG79" s="61"/>
      <c r="PH79" s="57"/>
      <c r="PI79" s="57"/>
      <c r="PJ79" s="57"/>
      <c r="PK79" s="57"/>
      <c r="PL79" s="57"/>
      <c r="PM79" s="57"/>
      <c r="PN79" s="57"/>
      <c r="PO79" s="57"/>
      <c r="PP79" s="57" t="s">
        <v>351</v>
      </c>
      <c r="PQ79" s="57"/>
      <c r="PR79" s="57"/>
      <c r="PS79" s="57"/>
      <c r="PT79" s="57"/>
      <c r="PU79" s="57"/>
      <c r="PV79" s="57"/>
      <c r="PW79" s="57"/>
      <c r="PX79" s="57" t="s">
        <v>351</v>
      </c>
      <c r="PY79" s="38"/>
      <c r="PZ79" s="38"/>
      <c r="QA79" s="61"/>
      <c r="QB79" s="57"/>
      <c r="QC79" s="57"/>
      <c r="QD79" s="57"/>
      <c r="QE79" s="57"/>
      <c r="QF79" s="57"/>
      <c r="QG79" s="57"/>
      <c r="QH79" s="57"/>
      <c r="QI79" s="57"/>
      <c r="QJ79" s="57"/>
      <c r="QK79" s="57"/>
      <c r="QL79" s="57"/>
      <c r="QM79" s="57"/>
      <c r="QN79" s="57"/>
      <c r="QO79" s="57"/>
      <c r="QP79" s="57"/>
      <c r="QQ79" s="57"/>
      <c r="QR79" s="57"/>
      <c r="QS79" s="57"/>
      <c r="QT79" s="38"/>
      <c r="QU79" s="57"/>
      <c r="QV79" s="57"/>
      <c r="QW79" s="57"/>
      <c r="QX79" s="57"/>
      <c r="QY79" s="57"/>
      <c r="QZ79" s="57"/>
      <c r="RA79" s="57"/>
      <c r="RB79" s="57"/>
      <c r="RC79" s="57"/>
      <c r="RD79" s="57"/>
      <c r="RE79" s="57"/>
      <c r="RF79" s="57"/>
      <c r="RG79" s="57"/>
      <c r="RH79" s="57"/>
      <c r="RI79" s="57"/>
      <c r="RJ79" s="57"/>
      <c r="RK79" s="57"/>
      <c r="RL79" s="57"/>
      <c r="RM79" s="57"/>
      <c r="RN79" s="57"/>
      <c r="RO79" s="61"/>
      <c r="RP79" s="57"/>
      <c r="RQ79" s="57"/>
      <c r="RR79" s="57"/>
      <c r="RS79" s="57"/>
      <c r="RT79" s="57"/>
      <c r="RU79" s="57"/>
      <c r="RV79" s="57"/>
      <c r="RW79" s="57"/>
      <c r="RX79" s="57"/>
      <c r="RY79" s="57"/>
      <c r="RZ79" s="57"/>
      <c r="SA79" s="57"/>
      <c r="SB79" s="57"/>
      <c r="SC79" s="57"/>
      <c r="SD79" s="57"/>
      <c r="SE79" s="57"/>
      <c r="SF79" s="57"/>
      <c r="SG79" s="57"/>
      <c r="SH79" s="57"/>
      <c r="SI79" s="57"/>
      <c r="SJ79" s="57"/>
      <c r="SK79" s="38"/>
      <c r="SL79" s="38"/>
      <c r="SM79" s="61"/>
      <c r="SN79" s="57"/>
      <c r="SO79" s="57"/>
      <c r="SP79" s="57"/>
      <c r="SQ79" s="57"/>
      <c r="SR79" s="57"/>
      <c r="SS79" s="57"/>
      <c r="ST79" s="57"/>
      <c r="SU79" s="57"/>
      <c r="SV79" s="57"/>
      <c r="SW79" s="57"/>
      <c r="SX79" s="57" t="s">
        <v>351</v>
      </c>
      <c r="SY79" s="57"/>
      <c r="SZ79" s="57" t="s">
        <v>351</v>
      </c>
      <c r="TA79" s="57"/>
      <c r="TB79" s="57"/>
      <c r="TC79" s="57"/>
      <c r="TD79" s="57"/>
      <c r="TE79" s="38"/>
      <c r="TF79" s="38"/>
      <c r="TG79" s="61"/>
      <c r="TH79" s="57"/>
      <c r="TI79" s="57"/>
      <c r="TJ79" s="57"/>
      <c r="TK79" s="57"/>
      <c r="TL79" s="57"/>
      <c r="TM79" s="57"/>
      <c r="TN79" s="57"/>
      <c r="TO79" s="57"/>
      <c r="TP79" s="57"/>
      <c r="TQ79" s="57"/>
      <c r="TR79" s="57"/>
      <c r="TS79" s="57"/>
      <c r="TT79" s="38"/>
      <c r="TU79" s="38"/>
      <c r="TV79" s="38"/>
      <c r="TW79" s="38"/>
      <c r="TX79" s="38"/>
      <c r="TY79" s="38"/>
      <c r="TZ79" s="38"/>
      <c r="UA79" s="37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8"/>
      <c r="UR79" s="38"/>
      <c r="US79" s="38"/>
      <c r="UT79" s="38"/>
      <c r="UU79" s="37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8"/>
      <c r="VL79" s="38"/>
      <c r="VM79" s="38"/>
      <c r="VN79" s="38"/>
      <c r="VO79" s="37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8"/>
      <c r="WF79" s="38"/>
      <c r="WG79" s="38"/>
      <c r="WH79" s="38"/>
      <c r="WI79" s="37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8"/>
      <c r="WZ79" s="38"/>
      <c r="XA79" s="38"/>
      <c r="XB79" s="38"/>
      <c r="XC79" s="37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8"/>
      <c r="XT79" s="38"/>
      <c r="XU79" s="38"/>
      <c r="XV79" s="38"/>
      <c r="XW79" s="37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8"/>
      <c r="YN79" s="38"/>
      <c r="YO79" s="38"/>
      <c r="YP79" s="38"/>
      <c r="YQ79" s="37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8"/>
      <c r="ZH79" s="38"/>
      <c r="ZI79" s="38"/>
      <c r="ZJ79" s="38"/>
      <c r="ZK79" s="37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8"/>
      <c r="AAB79" s="38"/>
      <c r="AAC79" s="38"/>
      <c r="AAD79" s="38"/>
      <c r="AAE79" s="37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8"/>
      <c r="AAV79" s="38"/>
      <c r="AAW79" s="38"/>
      <c r="AAX79" s="38"/>
      <c r="AAY79" s="37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8"/>
      <c r="ABP79" s="38"/>
      <c r="ABQ79" s="38"/>
      <c r="ABR79" s="38"/>
      <c r="ABS79" s="37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8"/>
      <c r="ACJ79" s="38"/>
      <c r="ACK79" s="38"/>
      <c r="ACL79" s="38"/>
      <c r="ACM79" s="37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8"/>
      <c r="ADD79" s="38"/>
      <c r="ADE79" s="38"/>
      <c r="ADF79" s="38"/>
      <c r="ADG79" s="37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8"/>
      <c r="ADX79" s="38"/>
      <c r="ADY79" s="38"/>
      <c r="ADZ79" s="38"/>
      <c r="AEA79" s="37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8"/>
      <c r="AER79" s="38"/>
      <c r="AES79" s="38"/>
      <c r="AET79" s="38"/>
      <c r="AEU79" s="37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8"/>
      <c r="AFL79" s="38"/>
      <c r="AFM79" s="38"/>
      <c r="AFN79" s="38"/>
      <c r="AFO79" s="37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E79" s="38"/>
      <c r="AGF79" s="38"/>
      <c r="AGG79" s="38"/>
      <c r="AGH79" s="38"/>
      <c r="AGJ79" s="85" t="str">
        <f t="shared" ref="AGJ79:AGJ104" si="574">IF(COUNTIFS($C$7:$AGI$7,"="&amp;$AGO$5,$C79:$AGI79,"б")=0,"",COUNTIFS($C$7:$AGI$7,"="&amp;$AGO$5,$C79:$AGI79,"б"))</f>
        <v/>
      </c>
      <c r="AGK79" s="85" t="str">
        <f t="shared" ref="AGK79:AGK104" si="575">IF(COUNTIFS($C$7:$AGI$7,"="&amp;$AGO$5,$C79:$AGI79,"у")=0,"",COUNTIFS($C$7:$AGI$7,"="&amp;$AGO$5,$C79:$AGI79,"у"))</f>
        <v/>
      </c>
      <c r="AGL79" s="85" t="str">
        <f t="shared" ref="AGL79:AGL104" si="576">IF(COUNTIFS($C$7:$AGI$7,"="&amp;$AGO$5,$C79:$AGI79,"н")=0,"",COUNTIFS($C$7:$AGI$7,"="&amp;$AGO$5,$C79:$AGI79,"н"))</f>
        <v/>
      </c>
      <c r="AGP79" s="36" t="str">
        <f t="shared" si="553"/>
        <v/>
      </c>
      <c r="AGQ79" s="36" t="str">
        <f t="shared" si="543"/>
        <v/>
      </c>
      <c r="AGR79" s="39" t="str">
        <f t="shared" si="554"/>
        <v/>
      </c>
      <c r="AGS79" s="36" t="str">
        <f t="shared" si="555"/>
        <v/>
      </c>
      <c r="AGT79" s="36" t="str">
        <f t="shared" si="544"/>
        <v/>
      </c>
      <c r="AGU79" s="39">
        <f t="shared" si="556"/>
        <v>2</v>
      </c>
      <c r="AGV79" s="36" t="str">
        <f t="shared" si="557"/>
        <v/>
      </c>
      <c r="AGW79" s="36" t="str">
        <f t="shared" si="545"/>
        <v/>
      </c>
      <c r="AGX79" s="39">
        <f t="shared" si="558"/>
        <v>1</v>
      </c>
      <c r="AGY79" s="36" t="str">
        <f t="shared" si="559"/>
        <v/>
      </c>
      <c r="AGZ79" s="36" t="str">
        <f t="shared" si="546"/>
        <v/>
      </c>
      <c r="AHA79" s="39">
        <f t="shared" si="560"/>
        <v>2</v>
      </c>
      <c r="AHB79" s="36" t="str">
        <f t="shared" si="561"/>
        <v/>
      </c>
      <c r="AHC79" s="36" t="str">
        <f t="shared" si="547"/>
        <v/>
      </c>
      <c r="AHD79" s="39">
        <f t="shared" si="562"/>
        <v>2</v>
      </c>
      <c r="AHE79" s="36" t="str">
        <f t="shared" si="563"/>
        <v/>
      </c>
      <c r="AHF79" s="36" t="str">
        <f t="shared" si="548"/>
        <v/>
      </c>
      <c r="AHG79" s="39">
        <f t="shared" si="564"/>
        <v>2</v>
      </c>
      <c r="AHH79" s="36" t="str">
        <f t="shared" si="565"/>
        <v/>
      </c>
      <c r="AHI79" s="36" t="str">
        <f t="shared" si="549"/>
        <v/>
      </c>
      <c r="AHJ79" s="39" t="str">
        <f t="shared" si="566"/>
        <v/>
      </c>
      <c r="AHK79" s="36" t="str">
        <f t="shared" si="567"/>
        <v/>
      </c>
      <c r="AHL79" s="36" t="str">
        <f t="shared" si="550"/>
        <v/>
      </c>
      <c r="AHM79" s="39" t="str">
        <f t="shared" si="568"/>
        <v/>
      </c>
      <c r="AHN79" s="36" t="str">
        <f t="shared" si="569"/>
        <v/>
      </c>
      <c r="AHO79" s="36" t="str">
        <f t="shared" si="551"/>
        <v/>
      </c>
      <c r="AHP79" s="39" t="str">
        <f t="shared" si="570"/>
        <v/>
      </c>
      <c r="AHQ79" s="36" t="str">
        <f t="shared" si="571"/>
        <v/>
      </c>
      <c r="AHR79" s="36" t="str">
        <f t="shared" si="552"/>
        <v/>
      </c>
      <c r="AHS79" s="39" t="str">
        <f t="shared" si="572"/>
        <v/>
      </c>
    </row>
    <row r="80" spans="1:922" s="5" customFormat="1" outlineLevel="1" x14ac:dyDescent="0.25">
      <c r="A80" s="58">
        <f t="shared" si="573"/>
        <v>6</v>
      </c>
      <c r="B80" s="48" t="s">
        <v>317</v>
      </c>
      <c r="C80" s="56"/>
      <c r="D80" s="73"/>
      <c r="E80" s="73"/>
      <c r="F80" s="73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74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38"/>
      <c r="BK80" s="74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38"/>
      <c r="CE80" s="74"/>
      <c r="CF80" s="57"/>
      <c r="CG80" s="57" t="s">
        <v>351</v>
      </c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 t="s">
        <v>351</v>
      </c>
      <c r="CV80" s="57"/>
      <c r="CW80" s="57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61"/>
      <c r="DT80" s="57"/>
      <c r="DU80" s="57"/>
      <c r="DV80" s="57"/>
      <c r="DW80" s="57"/>
      <c r="DX80" s="57"/>
      <c r="DY80" s="57"/>
      <c r="DZ80" s="57"/>
      <c r="EA80" s="57"/>
      <c r="EB80" s="57"/>
      <c r="EC80" s="57"/>
      <c r="ED80" s="57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7"/>
      <c r="EQ80" s="57"/>
      <c r="ER80" s="57"/>
      <c r="ES80" s="57"/>
      <c r="ET80" s="57"/>
      <c r="EU80" s="57"/>
      <c r="EV80" s="57"/>
      <c r="EW80" s="57"/>
      <c r="EX80" s="57" t="s">
        <v>351</v>
      </c>
      <c r="EY80" s="57"/>
      <c r="EZ80" s="57"/>
      <c r="FA80" s="38"/>
      <c r="FB80" s="38"/>
      <c r="FC80" s="38"/>
      <c r="FD80" s="38"/>
      <c r="FE80" s="38"/>
      <c r="FF80" s="38"/>
      <c r="FG80" s="61"/>
      <c r="FH80" s="57" t="s">
        <v>351</v>
      </c>
      <c r="FI80" s="57"/>
      <c r="FJ80" s="57"/>
      <c r="FK80" s="57"/>
      <c r="FL80" s="57"/>
      <c r="FM80" s="57"/>
      <c r="FN80" s="57"/>
      <c r="FO80" s="57"/>
      <c r="FP80" s="57"/>
      <c r="FQ80" s="57"/>
      <c r="FR80" s="57"/>
      <c r="FS80" s="57"/>
      <c r="FT80" s="57"/>
      <c r="FU80" s="57"/>
      <c r="FV80" s="57"/>
      <c r="FW80" s="57"/>
      <c r="FX80" s="57"/>
      <c r="FY80" s="57"/>
      <c r="FZ80" s="57"/>
      <c r="GA80" s="61"/>
      <c r="GB80" s="57"/>
      <c r="GC80" s="57"/>
      <c r="GD80" s="57"/>
      <c r="GE80" s="57"/>
      <c r="GF80" s="57"/>
      <c r="GG80" s="57" t="s">
        <v>359</v>
      </c>
      <c r="GH80" s="57" t="s">
        <v>359</v>
      </c>
      <c r="GI80" s="57"/>
      <c r="GJ80" s="57"/>
      <c r="GK80" s="57"/>
      <c r="GL80" s="57"/>
      <c r="GM80" s="57" t="s">
        <v>359</v>
      </c>
      <c r="GN80" s="57" t="s">
        <v>359</v>
      </c>
      <c r="GO80" s="57"/>
      <c r="GP80" s="57"/>
      <c r="GQ80" s="57" t="s">
        <v>359</v>
      </c>
      <c r="GR80" s="57" t="s">
        <v>359</v>
      </c>
      <c r="GS80" s="38"/>
      <c r="GT80" s="38"/>
      <c r="GU80" s="61"/>
      <c r="GV80" s="57"/>
      <c r="GW80" s="57" t="s">
        <v>359</v>
      </c>
      <c r="GX80" s="57"/>
      <c r="GY80" s="57"/>
      <c r="GZ80" s="57"/>
      <c r="HA80" s="57" t="s">
        <v>359</v>
      </c>
      <c r="HB80" s="57"/>
      <c r="HC80" s="57" t="s">
        <v>359</v>
      </c>
      <c r="HD80" s="57" t="s">
        <v>359</v>
      </c>
      <c r="HE80" s="57" t="s">
        <v>359</v>
      </c>
      <c r="HF80" s="57"/>
      <c r="HG80" s="57" t="s">
        <v>359</v>
      </c>
      <c r="HH80" s="57" t="s">
        <v>359</v>
      </c>
      <c r="HI80" s="57"/>
      <c r="HJ80" s="57"/>
      <c r="HK80" s="57"/>
      <c r="HL80" s="57" t="s">
        <v>359</v>
      </c>
      <c r="HM80" s="57" t="s">
        <v>359</v>
      </c>
      <c r="HN80" s="57"/>
      <c r="HO80" s="61"/>
      <c r="HP80" s="57"/>
      <c r="HQ80" s="57" t="s">
        <v>359</v>
      </c>
      <c r="HR80" s="57"/>
      <c r="HS80" s="57"/>
      <c r="HT80" s="57" t="s">
        <v>359</v>
      </c>
      <c r="HU80" s="57"/>
      <c r="HV80" s="57"/>
      <c r="HW80" s="57"/>
      <c r="HX80" s="57" t="s">
        <v>359</v>
      </c>
      <c r="HY80" s="57" t="s">
        <v>359</v>
      </c>
      <c r="HZ80" s="57"/>
      <c r="IA80" s="57"/>
      <c r="IB80" s="57" t="s">
        <v>359</v>
      </c>
      <c r="IC80" s="57"/>
      <c r="ID80" s="57"/>
      <c r="IE80" s="57"/>
      <c r="IF80" s="57"/>
      <c r="IG80" s="57" t="s">
        <v>359</v>
      </c>
      <c r="IH80" s="57"/>
      <c r="II80" s="61"/>
      <c r="IJ80" s="57"/>
      <c r="IK80" s="57"/>
      <c r="IL80" s="57"/>
      <c r="IM80" s="57"/>
      <c r="IN80" s="57"/>
      <c r="IO80" s="57" t="s">
        <v>351</v>
      </c>
      <c r="IP80" s="57"/>
      <c r="IQ80" s="57"/>
      <c r="IR80" s="57"/>
      <c r="IS80" s="57"/>
      <c r="IT80" s="57"/>
      <c r="IU80" s="57" t="s">
        <v>351</v>
      </c>
      <c r="IV80" s="57" t="s">
        <v>351</v>
      </c>
      <c r="IW80" s="57"/>
      <c r="IX80" s="57"/>
      <c r="IY80" s="57"/>
      <c r="IZ80" s="57"/>
      <c r="JA80" s="57"/>
      <c r="JB80" s="38"/>
      <c r="JC80" s="61"/>
      <c r="JD80" s="57"/>
      <c r="JE80" s="57"/>
      <c r="JF80" s="57"/>
      <c r="JG80" s="57"/>
      <c r="JH80" s="57"/>
      <c r="JI80" s="57"/>
      <c r="JJ80" s="57"/>
      <c r="JK80" s="57"/>
      <c r="JL80" s="57"/>
      <c r="JM80" s="57"/>
      <c r="JN80" s="57"/>
      <c r="JO80" s="57"/>
      <c r="JP80" s="57"/>
      <c r="JQ80" s="57"/>
      <c r="JR80" s="57"/>
      <c r="JS80" s="57"/>
      <c r="JT80" s="57"/>
      <c r="JU80" s="57"/>
      <c r="JV80" s="38"/>
      <c r="JW80" s="61"/>
      <c r="JX80" s="57"/>
      <c r="JY80" s="57"/>
      <c r="JZ80" s="57"/>
      <c r="KA80" s="57"/>
      <c r="KB80" s="57"/>
      <c r="KC80" s="57"/>
      <c r="KD80" s="57"/>
      <c r="KE80" s="57"/>
      <c r="KF80" s="57"/>
      <c r="KG80" s="57"/>
      <c r="KH80" s="57"/>
      <c r="KI80" s="57"/>
      <c r="KJ80" s="57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57"/>
      <c r="NT80" s="57"/>
      <c r="NU80" s="57"/>
      <c r="NV80" s="57"/>
      <c r="NW80" s="57" t="s">
        <v>351</v>
      </c>
      <c r="NX80" s="57"/>
      <c r="NY80" s="57"/>
      <c r="NZ80" s="57"/>
      <c r="OA80" s="57" t="s">
        <v>351</v>
      </c>
      <c r="OB80" s="57"/>
      <c r="OC80" s="57"/>
      <c r="OD80" s="57"/>
      <c r="OE80" s="57"/>
      <c r="OF80" s="57"/>
      <c r="OG80" s="57"/>
      <c r="OH80" s="57"/>
      <c r="OI80" s="57"/>
      <c r="OJ80" s="57"/>
      <c r="OK80" s="57"/>
      <c r="OL80" s="38"/>
      <c r="OM80" s="61"/>
      <c r="ON80" s="57"/>
      <c r="OO80" s="57"/>
      <c r="OP80" s="57"/>
      <c r="OQ80" s="57"/>
      <c r="OR80" s="57"/>
      <c r="OS80" s="57"/>
      <c r="OT80" s="57"/>
      <c r="OU80" s="57"/>
      <c r="OV80" s="57"/>
      <c r="OW80" s="57"/>
      <c r="OX80" s="57"/>
      <c r="OY80" s="57"/>
      <c r="OZ80" s="57"/>
      <c r="PA80" s="57"/>
      <c r="PB80" s="57"/>
      <c r="PC80" s="57" t="s">
        <v>351</v>
      </c>
      <c r="PD80" s="57"/>
      <c r="PE80" s="57"/>
      <c r="PF80" s="38"/>
      <c r="PG80" s="61"/>
      <c r="PH80" s="57"/>
      <c r="PI80" s="57"/>
      <c r="PJ80" s="57"/>
      <c r="PK80" s="57"/>
      <c r="PL80" s="57"/>
      <c r="PM80" s="57"/>
      <c r="PN80" s="57"/>
      <c r="PO80" s="57"/>
      <c r="PP80" s="57"/>
      <c r="PQ80" s="57"/>
      <c r="PR80" s="57"/>
      <c r="PS80" s="57"/>
      <c r="PT80" s="57"/>
      <c r="PU80" s="57"/>
      <c r="PV80" s="57"/>
      <c r="PW80" s="57" t="s">
        <v>351</v>
      </c>
      <c r="PX80" s="57" t="s">
        <v>351</v>
      </c>
      <c r="PY80" s="38"/>
      <c r="PZ80" s="38"/>
      <c r="QA80" s="61"/>
      <c r="QB80" s="57"/>
      <c r="QC80" s="57"/>
      <c r="QD80" s="57"/>
      <c r="QE80" s="57" t="s">
        <v>351</v>
      </c>
      <c r="QF80" s="57"/>
      <c r="QG80" s="57"/>
      <c r="QH80" s="57"/>
      <c r="QI80" s="57"/>
      <c r="QJ80" s="57" t="s">
        <v>351</v>
      </c>
      <c r="QK80" s="57"/>
      <c r="QL80" s="57"/>
      <c r="QM80" s="57"/>
      <c r="QN80" s="57"/>
      <c r="QO80" s="57"/>
      <c r="QP80" s="57"/>
      <c r="QQ80" s="57"/>
      <c r="QR80" s="57"/>
      <c r="QS80" s="57"/>
      <c r="QT80" s="38"/>
      <c r="QU80" s="57"/>
      <c r="QV80" s="57"/>
      <c r="QW80" s="57"/>
      <c r="QX80" s="57"/>
      <c r="QY80" s="57" t="s">
        <v>351</v>
      </c>
      <c r="QZ80" s="57"/>
      <c r="RA80" s="57" t="s">
        <v>351</v>
      </c>
      <c r="RB80" s="57"/>
      <c r="RC80" s="57"/>
      <c r="RD80" s="57"/>
      <c r="RE80" s="57" t="s">
        <v>351</v>
      </c>
      <c r="RF80" s="57" t="s">
        <v>351</v>
      </c>
      <c r="RG80" s="57"/>
      <c r="RH80" s="57"/>
      <c r="RI80" s="57"/>
      <c r="RJ80" s="57"/>
      <c r="RK80" s="57"/>
      <c r="RL80" s="57" t="s">
        <v>351</v>
      </c>
      <c r="RM80" s="57"/>
      <c r="RN80" s="57"/>
      <c r="RO80" s="61"/>
      <c r="RP80" s="57"/>
      <c r="RQ80" s="57"/>
      <c r="RR80" s="57"/>
      <c r="RS80" s="57"/>
      <c r="RT80" s="57"/>
      <c r="RU80" s="57" t="s">
        <v>351</v>
      </c>
      <c r="RV80" s="57"/>
      <c r="RW80" s="57"/>
      <c r="RX80" s="57" t="s">
        <v>359</v>
      </c>
      <c r="RY80" s="57" t="s">
        <v>359</v>
      </c>
      <c r="RZ80" s="57" t="s">
        <v>359</v>
      </c>
      <c r="SA80" s="57"/>
      <c r="SB80" s="57"/>
      <c r="SC80" s="57"/>
      <c r="SD80" s="57"/>
      <c r="SE80" s="57"/>
      <c r="SF80" s="57"/>
      <c r="SG80" s="57"/>
      <c r="SH80" s="57"/>
      <c r="SI80" s="57"/>
      <c r="SJ80" s="57"/>
      <c r="SK80" s="38"/>
      <c r="SL80" s="38"/>
      <c r="SM80" s="61"/>
      <c r="SN80" s="57"/>
      <c r="SO80" s="57"/>
      <c r="SP80" s="57"/>
      <c r="SQ80" s="57"/>
      <c r="SR80" s="57"/>
      <c r="SS80" s="57"/>
      <c r="ST80" s="57"/>
      <c r="SU80" s="57" t="s">
        <v>351</v>
      </c>
      <c r="SV80" s="57" t="s">
        <v>351</v>
      </c>
      <c r="SW80" s="57"/>
      <c r="SX80" s="57" t="s">
        <v>351</v>
      </c>
      <c r="SY80" s="57"/>
      <c r="SZ80" s="57" t="s">
        <v>351</v>
      </c>
      <c r="TA80" s="57"/>
      <c r="TB80" s="57" t="s">
        <v>351</v>
      </c>
      <c r="TC80" s="57"/>
      <c r="TD80" s="57"/>
      <c r="TE80" s="38"/>
      <c r="TF80" s="38"/>
      <c r="TG80" s="61"/>
      <c r="TH80" s="57"/>
      <c r="TI80" s="57"/>
      <c r="TJ80" s="57"/>
      <c r="TK80" s="57"/>
      <c r="TL80" s="57"/>
      <c r="TM80" s="57"/>
      <c r="TN80" s="57"/>
      <c r="TO80" s="57"/>
      <c r="TP80" s="57"/>
      <c r="TQ80" s="57"/>
      <c r="TR80" s="57" t="s">
        <v>351</v>
      </c>
      <c r="TS80" s="57"/>
      <c r="TT80" s="38"/>
      <c r="TU80" s="38"/>
      <c r="TV80" s="38"/>
      <c r="TW80" s="38"/>
      <c r="TX80" s="38"/>
      <c r="TY80" s="38"/>
      <c r="TZ80" s="38"/>
      <c r="UA80" s="37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8"/>
      <c r="UR80" s="38"/>
      <c r="US80" s="38"/>
      <c r="UT80" s="38"/>
      <c r="UU80" s="37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8"/>
      <c r="VL80" s="38"/>
      <c r="VM80" s="38"/>
      <c r="VN80" s="38"/>
      <c r="VO80" s="37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8"/>
      <c r="WF80" s="38"/>
      <c r="WG80" s="38"/>
      <c r="WH80" s="38"/>
      <c r="WI80" s="37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8"/>
      <c r="WZ80" s="38"/>
      <c r="XA80" s="38"/>
      <c r="XB80" s="38"/>
      <c r="XC80" s="37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8"/>
      <c r="XT80" s="38"/>
      <c r="XU80" s="38"/>
      <c r="XV80" s="38"/>
      <c r="XW80" s="37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8"/>
      <c r="YN80" s="38"/>
      <c r="YO80" s="38"/>
      <c r="YP80" s="38"/>
      <c r="YQ80" s="37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8"/>
      <c r="ZH80" s="38"/>
      <c r="ZI80" s="38"/>
      <c r="ZJ80" s="38"/>
      <c r="ZK80" s="37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8"/>
      <c r="AAB80" s="38"/>
      <c r="AAC80" s="38"/>
      <c r="AAD80" s="38"/>
      <c r="AAE80" s="37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8"/>
      <c r="AAV80" s="38"/>
      <c r="AAW80" s="38"/>
      <c r="AAX80" s="38"/>
      <c r="AAY80" s="37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8"/>
      <c r="ABP80" s="38"/>
      <c r="ABQ80" s="38"/>
      <c r="ABR80" s="38"/>
      <c r="ABS80" s="37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8"/>
      <c r="ACJ80" s="38"/>
      <c r="ACK80" s="38"/>
      <c r="ACL80" s="38"/>
      <c r="ACM80" s="37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8"/>
      <c r="ADD80" s="38"/>
      <c r="ADE80" s="38"/>
      <c r="ADF80" s="38"/>
      <c r="ADG80" s="37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8"/>
      <c r="ADX80" s="38"/>
      <c r="ADY80" s="38"/>
      <c r="ADZ80" s="38"/>
      <c r="AEA80" s="37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8"/>
      <c r="AER80" s="38"/>
      <c r="AES80" s="38"/>
      <c r="AET80" s="38"/>
      <c r="AEU80" s="37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8"/>
      <c r="AFL80" s="38"/>
      <c r="AFM80" s="38"/>
      <c r="AFN80" s="38"/>
      <c r="AFO80" s="37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E80" s="38"/>
      <c r="AGF80" s="38"/>
      <c r="AGG80" s="38"/>
      <c r="AGH80" s="38"/>
      <c r="AGJ80" s="85" t="str">
        <f t="shared" si="574"/>
        <v/>
      </c>
      <c r="AGK80" s="85" t="str">
        <f t="shared" si="575"/>
        <v/>
      </c>
      <c r="AGL80" s="85">
        <f t="shared" si="576"/>
        <v>1</v>
      </c>
      <c r="AGP80" s="36" t="str">
        <f t="shared" si="553"/>
        <v/>
      </c>
      <c r="AGQ80" s="36" t="str">
        <f t="shared" si="543"/>
        <v/>
      </c>
      <c r="AGR80" s="39">
        <f t="shared" si="554"/>
        <v>1</v>
      </c>
      <c r="AGS80" s="36" t="str">
        <f t="shared" si="555"/>
        <v/>
      </c>
      <c r="AGT80" s="36" t="str">
        <f t="shared" si="544"/>
        <v/>
      </c>
      <c r="AGU80" s="39">
        <f t="shared" si="556"/>
        <v>3</v>
      </c>
      <c r="AGV80" s="36">
        <f t="shared" si="557"/>
        <v>21</v>
      </c>
      <c r="AGW80" s="36" t="str">
        <f t="shared" si="545"/>
        <v/>
      </c>
      <c r="AGX80" s="39">
        <f t="shared" si="558"/>
        <v>3</v>
      </c>
      <c r="AGY80" s="36" t="str">
        <f t="shared" si="559"/>
        <v/>
      </c>
      <c r="AGZ80" s="36" t="str">
        <f t="shared" si="546"/>
        <v/>
      </c>
      <c r="AHA80" s="39" t="str">
        <f t="shared" si="560"/>
        <v/>
      </c>
      <c r="AHB80" s="36" t="str">
        <f t="shared" si="561"/>
        <v/>
      </c>
      <c r="AHC80" s="36" t="str">
        <f t="shared" si="547"/>
        <v/>
      </c>
      <c r="AHD80" s="39">
        <f t="shared" si="562"/>
        <v>5</v>
      </c>
      <c r="AHE80" s="36">
        <f t="shared" si="563"/>
        <v>3</v>
      </c>
      <c r="AHF80" s="36" t="str">
        <f t="shared" si="548"/>
        <v/>
      </c>
      <c r="AHG80" s="39">
        <f t="shared" si="564"/>
        <v>13</v>
      </c>
      <c r="AHH80" s="36" t="str">
        <f t="shared" si="565"/>
        <v/>
      </c>
      <c r="AHI80" s="36" t="str">
        <f t="shared" si="549"/>
        <v/>
      </c>
      <c r="AHJ80" s="39">
        <f t="shared" si="566"/>
        <v>1</v>
      </c>
      <c r="AHK80" s="36" t="str">
        <f t="shared" si="567"/>
        <v/>
      </c>
      <c r="AHL80" s="36" t="str">
        <f t="shared" si="550"/>
        <v/>
      </c>
      <c r="AHM80" s="39" t="str">
        <f t="shared" si="568"/>
        <v/>
      </c>
      <c r="AHN80" s="36" t="str">
        <f t="shared" si="569"/>
        <v/>
      </c>
      <c r="AHO80" s="36" t="str">
        <f t="shared" si="551"/>
        <v/>
      </c>
      <c r="AHP80" s="39" t="str">
        <f t="shared" si="570"/>
        <v/>
      </c>
      <c r="AHQ80" s="36" t="str">
        <f t="shared" si="571"/>
        <v/>
      </c>
      <c r="AHR80" s="36" t="str">
        <f t="shared" si="552"/>
        <v/>
      </c>
      <c r="AHS80" s="39" t="str">
        <f t="shared" si="572"/>
        <v/>
      </c>
    </row>
    <row r="81" spans="1:903" s="5" customFormat="1" outlineLevel="1" x14ac:dyDescent="0.25">
      <c r="A81" s="58">
        <f t="shared" si="573"/>
        <v>7</v>
      </c>
      <c r="B81" s="48" t="s">
        <v>318</v>
      </c>
      <c r="C81" s="56"/>
      <c r="D81" s="73"/>
      <c r="E81" s="73"/>
      <c r="F81" s="73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 t="s">
        <v>351</v>
      </c>
      <c r="AO81" s="38"/>
      <c r="AP81" s="38"/>
      <c r="AQ81" s="74"/>
      <c r="AR81" s="57"/>
      <c r="AS81" s="57"/>
      <c r="AT81" s="57"/>
      <c r="AU81" s="57"/>
      <c r="AV81" s="57" t="s">
        <v>351</v>
      </c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38"/>
      <c r="BK81" s="74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38"/>
      <c r="CE81" s="74"/>
      <c r="CF81" s="57"/>
      <c r="CG81" s="57"/>
      <c r="CH81" s="57"/>
      <c r="CI81" s="57"/>
      <c r="CJ81" s="57"/>
      <c r="CK81" s="57"/>
      <c r="CL81" s="57"/>
      <c r="CM81" s="57" t="s">
        <v>351</v>
      </c>
      <c r="CN81" s="57" t="s">
        <v>351</v>
      </c>
      <c r="CO81" s="57" t="s">
        <v>351</v>
      </c>
      <c r="CP81" s="57"/>
      <c r="CQ81" s="57" t="s">
        <v>351</v>
      </c>
      <c r="CR81" s="57"/>
      <c r="CS81" s="57"/>
      <c r="CT81" s="57"/>
      <c r="CU81" s="57"/>
      <c r="CV81" s="57"/>
      <c r="CW81" s="57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 t="s">
        <v>351</v>
      </c>
      <c r="DI81" s="38" t="s">
        <v>351</v>
      </c>
      <c r="DJ81" s="38"/>
      <c r="DK81" s="38" t="s">
        <v>351</v>
      </c>
      <c r="DL81" s="38" t="s">
        <v>351</v>
      </c>
      <c r="DM81" s="38"/>
      <c r="DN81" s="38"/>
      <c r="DO81" s="38"/>
      <c r="DP81" s="38"/>
      <c r="DQ81" s="38"/>
      <c r="DR81" s="38"/>
      <c r="DS81" s="61"/>
      <c r="DT81" s="57"/>
      <c r="DU81" s="57" t="s">
        <v>351</v>
      </c>
      <c r="DV81" s="57"/>
      <c r="DW81" s="57"/>
      <c r="DX81" s="57" t="s">
        <v>351</v>
      </c>
      <c r="DY81" s="57"/>
      <c r="DZ81" s="57"/>
      <c r="EA81" s="57"/>
      <c r="EB81" s="57"/>
      <c r="EC81" s="57"/>
      <c r="ED81" s="57"/>
      <c r="EE81" s="57" t="s">
        <v>351</v>
      </c>
      <c r="EF81" s="57"/>
      <c r="EG81" s="57"/>
      <c r="EH81" s="57"/>
      <c r="EI81" s="57"/>
      <c r="EJ81" s="57"/>
      <c r="EK81" s="57"/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/>
      <c r="EW81" s="57"/>
      <c r="EX81" s="57"/>
      <c r="EY81" s="57"/>
      <c r="EZ81" s="57"/>
      <c r="FA81" s="38"/>
      <c r="FB81" s="38"/>
      <c r="FC81" s="38"/>
      <c r="FD81" s="38"/>
      <c r="FE81" s="38"/>
      <c r="FF81" s="38"/>
      <c r="FG81" s="61"/>
      <c r="FH81" s="57" t="s">
        <v>351</v>
      </c>
      <c r="FI81" s="57"/>
      <c r="FJ81" s="57"/>
      <c r="FK81" s="57"/>
      <c r="FL81" s="57"/>
      <c r="FM81" s="57"/>
      <c r="FN81" s="57"/>
      <c r="FO81" s="57" t="s">
        <v>351</v>
      </c>
      <c r="FP81" s="57"/>
      <c r="FQ81" s="57"/>
      <c r="FR81" s="57"/>
      <c r="FS81" s="57"/>
      <c r="FT81" s="57" t="s">
        <v>351</v>
      </c>
      <c r="FU81" s="57"/>
      <c r="FV81" s="57"/>
      <c r="FW81" s="57"/>
      <c r="FX81" s="57"/>
      <c r="FY81" s="57"/>
      <c r="FZ81" s="57"/>
      <c r="GA81" s="61"/>
      <c r="GB81" s="57"/>
      <c r="GC81" s="57"/>
      <c r="GD81" s="57"/>
      <c r="GE81" s="57"/>
      <c r="GF81" s="57"/>
      <c r="GG81" s="57"/>
      <c r="GH81" s="57"/>
      <c r="GI81" s="57"/>
      <c r="GJ81" s="57"/>
      <c r="GK81" s="57"/>
      <c r="GL81" s="57"/>
      <c r="GM81" s="57" t="s">
        <v>351</v>
      </c>
      <c r="GN81" s="57" t="s">
        <v>351</v>
      </c>
      <c r="GO81" s="57"/>
      <c r="GP81" s="57"/>
      <c r="GQ81" s="57"/>
      <c r="GR81" s="57"/>
      <c r="GS81" s="38"/>
      <c r="GT81" s="38"/>
      <c r="GU81" s="61"/>
      <c r="GV81" s="57"/>
      <c r="GW81" s="57"/>
      <c r="GX81" s="57"/>
      <c r="GY81" s="57"/>
      <c r="GZ81" s="57"/>
      <c r="HA81" s="57"/>
      <c r="HB81" s="57"/>
      <c r="HC81" s="57" t="s">
        <v>351</v>
      </c>
      <c r="HD81" s="57" t="s">
        <v>351</v>
      </c>
      <c r="HE81" s="57"/>
      <c r="HF81" s="57"/>
      <c r="HG81" s="57"/>
      <c r="HH81" s="57"/>
      <c r="HI81" s="57"/>
      <c r="HJ81" s="57"/>
      <c r="HK81" s="57"/>
      <c r="HL81" s="57" t="s">
        <v>351</v>
      </c>
      <c r="HM81" s="57"/>
      <c r="HN81" s="57"/>
      <c r="HO81" s="61"/>
      <c r="HP81" s="57"/>
      <c r="HQ81" s="57"/>
      <c r="HR81" s="57"/>
      <c r="HS81" s="57"/>
      <c r="HT81" s="57"/>
      <c r="HU81" s="57"/>
      <c r="HV81" s="57"/>
      <c r="HW81" s="57"/>
      <c r="HX81" s="57"/>
      <c r="HY81" s="57"/>
      <c r="HZ81" s="57"/>
      <c r="IA81" s="57"/>
      <c r="IB81" s="57" t="s">
        <v>351</v>
      </c>
      <c r="IC81" s="57"/>
      <c r="ID81" s="57"/>
      <c r="IE81" s="57"/>
      <c r="IF81" s="57"/>
      <c r="IG81" s="57"/>
      <c r="IH81" s="57"/>
      <c r="II81" s="61"/>
      <c r="IJ81" s="57"/>
      <c r="IK81" s="57" t="s">
        <v>351</v>
      </c>
      <c r="IL81" s="57"/>
      <c r="IM81" s="57"/>
      <c r="IN81" s="57"/>
      <c r="IO81" s="57"/>
      <c r="IP81" s="57"/>
      <c r="IQ81" s="57" t="s">
        <v>351</v>
      </c>
      <c r="IR81" s="57" t="s">
        <v>351</v>
      </c>
      <c r="IS81" s="57"/>
      <c r="IT81" s="57"/>
      <c r="IU81" s="57" t="s">
        <v>351</v>
      </c>
      <c r="IV81" s="57" t="s">
        <v>351</v>
      </c>
      <c r="IW81" s="57"/>
      <c r="IX81" s="57"/>
      <c r="IY81" s="57" t="s">
        <v>351</v>
      </c>
      <c r="IZ81" s="57"/>
      <c r="JA81" s="57"/>
      <c r="JB81" s="38"/>
      <c r="JC81" s="61"/>
      <c r="JD81" s="57"/>
      <c r="JE81" s="57"/>
      <c r="JF81" s="57"/>
      <c r="JG81" s="57"/>
      <c r="JH81" s="57" t="s">
        <v>351</v>
      </c>
      <c r="JI81" s="57" t="s">
        <v>351</v>
      </c>
      <c r="JJ81" s="57" t="s">
        <v>351</v>
      </c>
      <c r="JK81" s="57"/>
      <c r="JL81" s="57"/>
      <c r="JM81" s="57"/>
      <c r="JN81" s="57"/>
      <c r="JO81" s="57"/>
      <c r="JP81" s="57" t="s">
        <v>351</v>
      </c>
      <c r="JQ81" s="57"/>
      <c r="JR81" s="57"/>
      <c r="JS81" s="57"/>
      <c r="JT81" s="57"/>
      <c r="JU81" s="57" t="s">
        <v>351</v>
      </c>
      <c r="JV81" s="38"/>
      <c r="JW81" s="61"/>
      <c r="JX81" s="57"/>
      <c r="JY81" s="57"/>
      <c r="JZ81" s="57"/>
      <c r="KA81" s="57"/>
      <c r="KB81" s="57"/>
      <c r="KC81" s="57"/>
      <c r="KD81" s="57"/>
      <c r="KE81" s="57"/>
      <c r="KF81" s="57"/>
      <c r="KG81" s="57"/>
      <c r="KH81" s="57"/>
      <c r="KI81" s="57" t="s">
        <v>351</v>
      </c>
      <c r="KJ81" s="57" t="s">
        <v>351</v>
      </c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57"/>
      <c r="NT81" s="57"/>
      <c r="NU81" s="57" t="s">
        <v>351</v>
      </c>
      <c r="NV81" s="57"/>
      <c r="NW81" s="57"/>
      <c r="NX81" s="57"/>
      <c r="NY81" s="57"/>
      <c r="NZ81" s="57"/>
      <c r="OA81" s="57" t="s">
        <v>351</v>
      </c>
      <c r="OB81" s="57"/>
      <c r="OC81" s="57"/>
      <c r="OD81" s="57"/>
      <c r="OE81" s="57"/>
      <c r="OF81" s="57" t="s">
        <v>351</v>
      </c>
      <c r="OG81" s="57"/>
      <c r="OH81" s="57"/>
      <c r="OI81" s="57"/>
      <c r="OJ81" s="57"/>
      <c r="OK81" s="57"/>
      <c r="OL81" s="38"/>
      <c r="OM81" s="61"/>
      <c r="ON81" s="57"/>
      <c r="OO81" s="57"/>
      <c r="OP81" s="57"/>
      <c r="OQ81" s="57"/>
      <c r="OR81" s="57"/>
      <c r="OS81" s="57"/>
      <c r="OT81" s="57"/>
      <c r="OU81" s="57"/>
      <c r="OV81" s="57"/>
      <c r="OW81" s="57"/>
      <c r="OX81" s="57"/>
      <c r="OY81" s="57"/>
      <c r="OZ81" s="57"/>
      <c r="PA81" s="57"/>
      <c r="PB81" s="57"/>
      <c r="PC81" s="57" t="s">
        <v>351</v>
      </c>
      <c r="PD81" s="57"/>
      <c r="PE81" s="57"/>
      <c r="PF81" s="38"/>
      <c r="PG81" s="61"/>
      <c r="PH81" s="57"/>
      <c r="PI81" s="57"/>
      <c r="PJ81" s="57"/>
      <c r="PK81" s="57"/>
      <c r="PL81" s="57"/>
      <c r="PM81" s="57"/>
      <c r="PN81" s="57"/>
      <c r="PO81" s="57"/>
      <c r="PP81" s="57"/>
      <c r="PQ81" s="57"/>
      <c r="PR81" s="57"/>
      <c r="PS81" s="57"/>
      <c r="PT81" s="57"/>
      <c r="PU81" s="57"/>
      <c r="PV81" s="57"/>
      <c r="PW81" s="57" t="s">
        <v>351</v>
      </c>
      <c r="PX81" s="57" t="s">
        <v>351</v>
      </c>
      <c r="PY81" s="38"/>
      <c r="PZ81" s="38"/>
      <c r="QA81" s="61"/>
      <c r="QB81" s="57"/>
      <c r="QC81" s="57"/>
      <c r="QD81" s="57"/>
      <c r="QE81" s="57" t="s">
        <v>351</v>
      </c>
      <c r="QF81" s="57"/>
      <c r="QG81" s="57" t="s">
        <v>351</v>
      </c>
      <c r="QH81" s="57"/>
      <c r="QI81" s="57"/>
      <c r="QJ81" s="57" t="s">
        <v>351</v>
      </c>
      <c r="QK81" s="57"/>
      <c r="QL81" s="57"/>
      <c r="QM81" s="57"/>
      <c r="QN81" s="57"/>
      <c r="QO81" s="57"/>
      <c r="QP81" s="57"/>
      <c r="QQ81" s="57"/>
      <c r="QR81" s="57"/>
      <c r="QS81" s="57"/>
      <c r="QT81" s="38"/>
      <c r="QU81" s="57"/>
      <c r="QV81" s="57"/>
      <c r="QW81" s="57"/>
      <c r="QX81" s="57"/>
      <c r="QY81" s="57"/>
      <c r="QZ81" s="57"/>
      <c r="RA81" s="57"/>
      <c r="RB81" s="57"/>
      <c r="RC81" s="57" t="s">
        <v>351</v>
      </c>
      <c r="RD81" s="57" t="s">
        <v>351</v>
      </c>
      <c r="RE81" s="57" t="s">
        <v>351</v>
      </c>
      <c r="RF81" s="57" t="s">
        <v>351</v>
      </c>
      <c r="RG81" s="57"/>
      <c r="RH81" s="57"/>
      <c r="RI81" s="57"/>
      <c r="RJ81" s="57"/>
      <c r="RK81" s="57"/>
      <c r="RL81" s="57" t="s">
        <v>351</v>
      </c>
      <c r="RM81" s="57"/>
      <c r="RN81" s="57"/>
      <c r="RO81" s="61"/>
      <c r="RP81" s="57"/>
      <c r="RQ81" s="57"/>
      <c r="RR81" s="57"/>
      <c r="RS81" s="57" t="s">
        <v>351</v>
      </c>
      <c r="RT81" s="57"/>
      <c r="RU81" s="57" t="s">
        <v>351</v>
      </c>
      <c r="RV81" s="57"/>
      <c r="RW81" s="57"/>
      <c r="RX81" s="57" t="s">
        <v>351</v>
      </c>
      <c r="RY81" s="57" t="s">
        <v>351</v>
      </c>
      <c r="RZ81" s="57" t="s">
        <v>351</v>
      </c>
      <c r="SA81" s="57"/>
      <c r="SB81" s="57"/>
      <c r="SC81" s="57"/>
      <c r="SD81" s="57"/>
      <c r="SE81" s="57"/>
      <c r="SF81" s="57"/>
      <c r="SG81" s="57"/>
      <c r="SH81" s="57"/>
      <c r="SI81" s="57"/>
      <c r="SJ81" s="57"/>
      <c r="SK81" s="38"/>
      <c r="SL81" s="38"/>
      <c r="SM81" s="61"/>
      <c r="SN81" s="57"/>
      <c r="SO81" s="57"/>
      <c r="SP81" s="57"/>
      <c r="SQ81" s="57"/>
      <c r="SR81" s="57"/>
      <c r="SS81" s="57"/>
      <c r="ST81" s="57"/>
      <c r="SU81" s="57" t="s">
        <v>351</v>
      </c>
      <c r="SV81" s="57" t="s">
        <v>351</v>
      </c>
      <c r="SW81" s="57"/>
      <c r="SX81" s="57" t="s">
        <v>351</v>
      </c>
      <c r="SY81" s="57"/>
      <c r="SZ81" s="57" t="s">
        <v>351</v>
      </c>
      <c r="TA81" s="57"/>
      <c r="TB81" s="57" t="s">
        <v>351</v>
      </c>
      <c r="TC81" s="57"/>
      <c r="TD81" s="57" t="s">
        <v>351</v>
      </c>
      <c r="TE81" s="38"/>
      <c r="TF81" s="38"/>
      <c r="TG81" s="61"/>
      <c r="TH81" s="57"/>
      <c r="TI81" s="57"/>
      <c r="TJ81" s="57"/>
      <c r="TK81" s="57"/>
      <c r="TL81" s="57"/>
      <c r="TM81" s="57"/>
      <c r="TN81" s="57"/>
      <c r="TO81" s="57"/>
      <c r="TP81" s="57"/>
      <c r="TQ81" s="57"/>
      <c r="TR81" s="57" t="s">
        <v>351</v>
      </c>
      <c r="TS81" s="57"/>
      <c r="TT81" s="38"/>
      <c r="TU81" s="38"/>
      <c r="TV81" s="38"/>
      <c r="TW81" s="38"/>
      <c r="TX81" s="38"/>
      <c r="TY81" s="38"/>
      <c r="TZ81" s="38"/>
      <c r="UA81" s="37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8"/>
      <c r="UR81" s="38"/>
      <c r="US81" s="38"/>
      <c r="UT81" s="38"/>
      <c r="UU81" s="37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8"/>
      <c r="VL81" s="38"/>
      <c r="VM81" s="38"/>
      <c r="VN81" s="38"/>
      <c r="VO81" s="37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8"/>
      <c r="WF81" s="38"/>
      <c r="WG81" s="38"/>
      <c r="WH81" s="38"/>
      <c r="WI81" s="37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8"/>
      <c r="WZ81" s="38"/>
      <c r="XA81" s="38"/>
      <c r="XB81" s="38"/>
      <c r="XC81" s="37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8"/>
      <c r="XT81" s="38"/>
      <c r="XU81" s="38"/>
      <c r="XV81" s="38"/>
      <c r="XW81" s="37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8"/>
      <c r="YN81" s="38"/>
      <c r="YO81" s="38"/>
      <c r="YP81" s="38"/>
      <c r="YQ81" s="37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8"/>
      <c r="ZH81" s="38"/>
      <c r="ZI81" s="38"/>
      <c r="ZJ81" s="38"/>
      <c r="ZK81" s="37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8"/>
      <c r="AAB81" s="38"/>
      <c r="AAC81" s="38"/>
      <c r="AAD81" s="38"/>
      <c r="AAE81" s="37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8"/>
      <c r="AAV81" s="38"/>
      <c r="AAW81" s="38"/>
      <c r="AAX81" s="38"/>
      <c r="AAY81" s="37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8"/>
      <c r="ABP81" s="38"/>
      <c r="ABQ81" s="38"/>
      <c r="ABR81" s="38"/>
      <c r="ABS81" s="37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8"/>
      <c r="ACJ81" s="38"/>
      <c r="ACK81" s="38"/>
      <c r="ACL81" s="38"/>
      <c r="ACM81" s="37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8"/>
      <c r="ADD81" s="38"/>
      <c r="ADE81" s="38"/>
      <c r="ADF81" s="38"/>
      <c r="ADG81" s="37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8"/>
      <c r="ADX81" s="38"/>
      <c r="ADY81" s="38"/>
      <c r="ADZ81" s="38"/>
      <c r="AEA81" s="37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8"/>
      <c r="AER81" s="38"/>
      <c r="AES81" s="38"/>
      <c r="AET81" s="38"/>
      <c r="AEU81" s="37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8"/>
      <c r="AFL81" s="38"/>
      <c r="AFM81" s="38"/>
      <c r="AFN81" s="38"/>
      <c r="AFO81" s="37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E81" s="38"/>
      <c r="AGF81" s="38"/>
      <c r="AGG81" s="38"/>
      <c r="AGH81" s="38"/>
      <c r="AGJ81" s="85" t="str">
        <f t="shared" si="574"/>
        <v/>
      </c>
      <c r="AGK81" s="85" t="str">
        <f t="shared" si="575"/>
        <v/>
      </c>
      <c r="AGL81" s="85">
        <f t="shared" si="576"/>
        <v>1</v>
      </c>
      <c r="AGP81" s="36" t="str">
        <f t="shared" si="553"/>
        <v/>
      </c>
      <c r="AGQ81" s="36" t="str">
        <f t="shared" si="543"/>
        <v/>
      </c>
      <c r="AGR81" s="39">
        <f t="shared" si="554"/>
        <v>5</v>
      </c>
      <c r="AGS81" s="36" t="str">
        <f t="shared" si="555"/>
        <v/>
      </c>
      <c r="AGT81" s="36" t="str">
        <f t="shared" si="544"/>
        <v/>
      </c>
      <c r="AGU81" s="39">
        <f t="shared" si="556"/>
        <v>11</v>
      </c>
      <c r="AGV81" s="36" t="str">
        <f t="shared" si="557"/>
        <v/>
      </c>
      <c r="AGW81" s="36" t="str">
        <f t="shared" si="545"/>
        <v/>
      </c>
      <c r="AGX81" s="39">
        <f t="shared" si="558"/>
        <v>12</v>
      </c>
      <c r="AGY81" s="36" t="str">
        <f t="shared" si="559"/>
        <v/>
      </c>
      <c r="AGZ81" s="36" t="str">
        <f t="shared" si="546"/>
        <v/>
      </c>
      <c r="AHA81" s="39">
        <f t="shared" si="560"/>
        <v>7</v>
      </c>
      <c r="AHB81" s="36" t="str">
        <f t="shared" si="561"/>
        <v/>
      </c>
      <c r="AHC81" s="36" t="str">
        <f t="shared" si="547"/>
        <v/>
      </c>
      <c r="AHD81" s="39">
        <f t="shared" si="562"/>
        <v>6</v>
      </c>
      <c r="AHE81" s="36" t="str">
        <f t="shared" si="563"/>
        <v/>
      </c>
      <c r="AHF81" s="36" t="str">
        <f t="shared" si="548"/>
        <v/>
      </c>
      <c r="AHG81" s="39">
        <f t="shared" si="564"/>
        <v>19</v>
      </c>
      <c r="AHH81" s="36" t="str">
        <f t="shared" si="565"/>
        <v/>
      </c>
      <c r="AHI81" s="36" t="str">
        <f t="shared" si="549"/>
        <v/>
      </c>
      <c r="AHJ81" s="39">
        <f t="shared" si="566"/>
        <v>1</v>
      </c>
      <c r="AHK81" s="36" t="str">
        <f t="shared" si="567"/>
        <v/>
      </c>
      <c r="AHL81" s="36" t="str">
        <f t="shared" si="550"/>
        <v/>
      </c>
      <c r="AHM81" s="39" t="str">
        <f t="shared" si="568"/>
        <v/>
      </c>
      <c r="AHN81" s="36" t="str">
        <f t="shared" si="569"/>
        <v/>
      </c>
      <c r="AHO81" s="36" t="str">
        <f t="shared" si="551"/>
        <v/>
      </c>
      <c r="AHP81" s="39" t="str">
        <f t="shared" si="570"/>
        <v/>
      </c>
      <c r="AHQ81" s="36" t="str">
        <f t="shared" si="571"/>
        <v/>
      </c>
      <c r="AHR81" s="36" t="str">
        <f t="shared" si="552"/>
        <v/>
      </c>
      <c r="AHS81" s="39" t="str">
        <f t="shared" si="572"/>
        <v/>
      </c>
    </row>
    <row r="82" spans="1:903" s="5" customFormat="1" outlineLevel="1" x14ac:dyDescent="0.25">
      <c r="A82" s="58">
        <f t="shared" si="573"/>
        <v>8</v>
      </c>
      <c r="B82" s="48" t="s">
        <v>319</v>
      </c>
      <c r="C82" s="56"/>
      <c r="D82" s="73"/>
      <c r="E82" s="73"/>
      <c r="F82" s="73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74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38"/>
      <c r="BK82" s="74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38"/>
      <c r="CE82" s="74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61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38"/>
      <c r="FB82" s="38"/>
      <c r="FC82" s="38"/>
      <c r="FD82" s="38"/>
      <c r="FE82" s="38"/>
      <c r="FF82" s="38"/>
      <c r="FG82" s="61"/>
      <c r="FH82" s="57" t="s">
        <v>351</v>
      </c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61"/>
      <c r="GB82" s="57"/>
      <c r="GC82" s="57"/>
      <c r="GD82" s="57"/>
      <c r="GE82" s="57"/>
      <c r="GF82" s="57"/>
      <c r="GG82" s="57"/>
      <c r="GH82" s="57"/>
      <c r="GI82" s="57"/>
      <c r="GJ82" s="57"/>
      <c r="GK82" s="57"/>
      <c r="GL82" s="57"/>
      <c r="GM82" s="57"/>
      <c r="GN82" s="57"/>
      <c r="GO82" s="57"/>
      <c r="GP82" s="57"/>
      <c r="GQ82" s="57"/>
      <c r="GR82" s="57"/>
      <c r="GS82" s="38"/>
      <c r="GT82" s="38"/>
      <c r="GU82" s="61"/>
      <c r="GV82" s="57"/>
      <c r="GW82" s="57"/>
      <c r="GX82" s="57"/>
      <c r="GY82" s="57"/>
      <c r="GZ82" s="57"/>
      <c r="HA82" s="57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7"/>
      <c r="HN82" s="57"/>
      <c r="HO82" s="61"/>
      <c r="HP82" s="57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7"/>
      <c r="IC82" s="57"/>
      <c r="ID82" s="57"/>
      <c r="IE82" s="57"/>
      <c r="IF82" s="57"/>
      <c r="IG82" s="57"/>
      <c r="IH82" s="57"/>
      <c r="II82" s="61"/>
      <c r="IJ82" s="57"/>
      <c r="IK82" s="57"/>
      <c r="IL82" s="57"/>
      <c r="IM82" s="57"/>
      <c r="IN82" s="57"/>
      <c r="IO82" s="57"/>
      <c r="IP82" s="57"/>
      <c r="IQ82" s="57"/>
      <c r="IR82" s="57"/>
      <c r="IS82" s="57"/>
      <c r="IT82" s="57"/>
      <c r="IU82" s="57"/>
      <c r="IV82" s="57"/>
      <c r="IW82" s="57"/>
      <c r="IX82" s="57"/>
      <c r="IY82" s="57"/>
      <c r="IZ82" s="57"/>
      <c r="JA82" s="57"/>
      <c r="JB82" s="38"/>
      <c r="JC82" s="61"/>
      <c r="JD82" s="57"/>
      <c r="JE82" s="57"/>
      <c r="JF82" s="57"/>
      <c r="JG82" s="57"/>
      <c r="JH82" s="57"/>
      <c r="JI82" s="57"/>
      <c r="JJ82" s="57"/>
      <c r="JK82" s="57"/>
      <c r="JL82" s="57"/>
      <c r="JM82" s="57"/>
      <c r="JN82" s="57"/>
      <c r="JO82" s="57"/>
      <c r="JP82" s="57"/>
      <c r="JQ82" s="57"/>
      <c r="JR82" s="57"/>
      <c r="JS82" s="57"/>
      <c r="JT82" s="57"/>
      <c r="JU82" s="57"/>
      <c r="JV82" s="38"/>
      <c r="JW82" s="61"/>
      <c r="JX82" s="57"/>
      <c r="JY82" s="57"/>
      <c r="JZ82" s="57"/>
      <c r="KA82" s="57"/>
      <c r="KB82" s="57"/>
      <c r="KC82" s="57"/>
      <c r="KD82" s="57"/>
      <c r="KE82" s="57"/>
      <c r="KF82" s="57"/>
      <c r="KG82" s="57"/>
      <c r="KH82" s="57"/>
      <c r="KI82" s="57"/>
      <c r="KJ82" s="57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57"/>
      <c r="NT82" s="57"/>
      <c r="NU82" s="57"/>
      <c r="NV82" s="57"/>
      <c r="NW82" s="57"/>
      <c r="NX82" s="57"/>
      <c r="NY82" s="57"/>
      <c r="NZ82" s="57"/>
      <c r="OA82" s="57"/>
      <c r="OB82" s="57"/>
      <c r="OC82" s="57"/>
      <c r="OD82" s="57"/>
      <c r="OE82" s="57"/>
      <c r="OF82" s="57"/>
      <c r="OG82" s="57"/>
      <c r="OH82" s="57"/>
      <c r="OI82" s="57"/>
      <c r="OJ82" s="57"/>
      <c r="OK82" s="57"/>
      <c r="OL82" s="38"/>
      <c r="OM82" s="61"/>
      <c r="ON82" s="57"/>
      <c r="OO82" s="57"/>
      <c r="OP82" s="57"/>
      <c r="OQ82" s="57"/>
      <c r="OR82" s="57"/>
      <c r="OS82" s="57"/>
      <c r="OT82" s="57"/>
      <c r="OU82" s="57"/>
      <c r="OV82" s="57"/>
      <c r="OW82" s="57"/>
      <c r="OX82" s="57"/>
      <c r="OY82" s="57"/>
      <c r="OZ82" s="57"/>
      <c r="PA82" s="57"/>
      <c r="PB82" s="57"/>
      <c r="PC82" s="57"/>
      <c r="PD82" s="57"/>
      <c r="PE82" s="57"/>
      <c r="PF82" s="38"/>
      <c r="PG82" s="61"/>
      <c r="PH82" s="57"/>
      <c r="PI82" s="57"/>
      <c r="PJ82" s="57"/>
      <c r="PK82" s="57"/>
      <c r="PL82" s="57"/>
      <c r="PM82" s="57"/>
      <c r="PN82" s="57"/>
      <c r="PO82" s="57"/>
      <c r="PP82" s="57"/>
      <c r="PQ82" s="57"/>
      <c r="PR82" s="57"/>
      <c r="PS82" s="57"/>
      <c r="PT82" s="57"/>
      <c r="PU82" s="57"/>
      <c r="PV82" s="57"/>
      <c r="PW82" s="57" t="s">
        <v>351</v>
      </c>
      <c r="PX82" s="57"/>
      <c r="PY82" s="38"/>
      <c r="PZ82" s="38"/>
      <c r="QA82" s="61"/>
      <c r="QB82" s="57"/>
      <c r="QC82" s="57"/>
      <c r="QD82" s="57"/>
      <c r="QE82" s="57" t="s">
        <v>351</v>
      </c>
      <c r="QF82" s="57"/>
      <c r="QG82" s="57"/>
      <c r="QH82" s="57"/>
      <c r="QI82" s="57"/>
      <c r="QJ82" s="57"/>
      <c r="QK82" s="57"/>
      <c r="QL82" s="57"/>
      <c r="QM82" s="57"/>
      <c r="QN82" s="57"/>
      <c r="QO82" s="57"/>
      <c r="QP82" s="57"/>
      <c r="QQ82" s="57"/>
      <c r="QR82" s="57"/>
      <c r="QS82" s="57"/>
      <c r="QT82" s="38"/>
      <c r="QU82" s="57"/>
      <c r="QV82" s="57"/>
      <c r="QW82" s="57"/>
      <c r="QX82" s="57"/>
      <c r="QY82" s="57"/>
      <c r="QZ82" s="57"/>
      <c r="RA82" s="57"/>
      <c r="RB82" s="57"/>
      <c r="RC82" s="57"/>
      <c r="RD82" s="57"/>
      <c r="RE82" s="57"/>
      <c r="RF82" s="57"/>
      <c r="RG82" s="57"/>
      <c r="RH82" s="57"/>
      <c r="RI82" s="57"/>
      <c r="RJ82" s="57"/>
      <c r="RK82" s="57"/>
      <c r="RL82" s="57"/>
      <c r="RM82" s="57"/>
      <c r="RN82" s="57"/>
      <c r="RO82" s="61"/>
      <c r="RP82" s="57"/>
      <c r="RQ82" s="57"/>
      <c r="RR82" s="57"/>
      <c r="RS82" s="57"/>
      <c r="RT82" s="57"/>
      <c r="RU82" s="57"/>
      <c r="RV82" s="57"/>
      <c r="RW82" s="57"/>
      <c r="RX82" s="57"/>
      <c r="RY82" s="57"/>
      <c r="RZ82" s="57"/>
      <c r="SA82" s="57"/>
      <c r="SB82" s="57"/>
      <c r="SC82" s="57"/>
      <c r="SD82" s="57"/>
      <c r="SE82" s="57"/>
      <c r="SF82" s="57"/>
      <c r="SG82" s="57"/>
      <c r="SH82" s="57"/>
      <c r="SI82" s="57"/>
      <c r="SJ82" s="57"/>
      <c r="SK82" s="38"/>
      <c r="SL82" s="38"/>
      <c r="SM82" s="61"/>
      <c r="SN82" s="57"/>
      <c r="SO82" s="57"/>
      <c r="SP82" s="57"/>
      <c r="SQ82" s="57"/>
      <c r="SR82" s="57"/>
      <c r="SS82" s="57"/>
      <c r="ST82" s="57"/>
      <c r="SU82" s="57"/>
      <c r="SV82" s="57"/>
      <c r="SW82" s="57"/>
      <c r="SX82" s="57"/>
      <c r="SY82" s="57"/>
      <c r="SZ82" s="57"/>
      <c r="TA82" s="57"/>
      <c r="TB82" s="57"/>
      <c r="TC82" s="57"/>
      <c r="TD82" s="57"/>
      <c r="TE82" s="38"/>
      <c r="TF82" s="38"/>
      <c r="TG82" s="61"/>
      <c r="TH82" s="57"/>
      <c r="TI82" s="57"/>
      <c r="TJ82" s="57"/>
      <c r="TK82" s="57"/>
      <c r="TL82" s="57"/>
      <c r="TM82" s="57"/>
      <c r="TN82" s="57"/>
      <c r="TO82" s="57"/>
      <c r="TP82" s="57"/>
      <c r="TQ82" s="57"/>
      <c r="TR82" s="57"/>
      <c r="TS82" s="57"/>
      <c r="TT82" s="38"/>
      <c r="TU82" s="38"/>
      <c r="TV82" s="38"/>
      <c r="TW82" s="38"/>
      <c r="TX82" s="38"/>
      <c r="TY82" s="38"/>
      <c r="TZ82" s="38"/>
      <c r="UA82" s="37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8"/>
      <c r="UR82" s="38"/>
      <c r="US82" s="38"/>
      <c r="UT82" s="38"/>
      <c r="UU82" s="37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8"/>
      <c r="VL82" s="38"/>
      <c r="VM82" s="38"/>
      <c r="VN82" s="38"/>
      <c r="VO82" s="37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8"/>
      <c r="WF82" s="38"/>
      <c r="WG82" s="38"/>
      <c r="WH82" s="38"/>
      <c r="WI82" s="37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8"/>
      <c r="WZ82" s="38"/>
      <c r="XA82" s="38"/>
      <c r="XB82" s="38"/>
      <c r="XC82" s="37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8"/>
      <c r="XT82" s="38"/>
      <c r="XU82" s="38"/>
      <c r="XV82" s="38"/>
      <c r="XW82" s="37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8"/>
      <c r="YN82" s="38"/>
      <c r="YO82" s="38"/>
      <c r="YP82" s="38"/>
      <c r="YQ82" s="37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8"/>
      <c r="ZH82" s="38"/>
      <c r="ZI82" s="38"/>
      <c r="ZJ82" s="38"/>
      <c r="ZK82" s="37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8"/>
      <c r="AAB82" s="38"/>
      <c r="AAC82" s="38"/>
      <c r="AAD82" s="38"/>
      <c r="AAE82" s="37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8"/>
      <c r="AAV82" s="38"/>
      <c r="AAW82" s="38"/>
      <c r="AAX82" s="38"/>
      <c r="AAY82" s="37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8"/>
      <c r="ABP82" s="38"/>
      <c r="ABQ82" s="38"/>
      <c r="ABR82" s="38"/>
      <c r="ABS82" s="37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8"/>
      <c r="ACJ82" s="38"/>
      <c r="ACK82" s="38"/>
      <c r="ACL82" s="38"/>
      <c r="ACM82" s="37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8"/>
      <c r="ADD82" s="38"/>
      <c r="ADE82" s="38"/>
      <c r="ADF82" s="38"/>
      <c r="ADG82" s="37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8"/>
      <c r="ADX82" s="38"/>
      <c r="ADY82" s="38"/>
      <c r="ADZ82" s="38"/>
      <c r="AEA82" s="37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8"/>
      <c r="AER82" s="38"/>
      <c r="AES82" s="38"/>
      <c r="AET82" s="38"/>
      <c r="AEU82" s="37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8"/>
      <c r="AFL82" s="38"/>
      <c r="AFM82" s="38"/>
      <c r="AFN82" s="38"/>
      <c r="AFO82" s="37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E82" s="38"/>
      <c r="AGF82" s="38"/>
      <c r="AGG82" s="38"/>
      <c r="AGH82" s="38"/>
      <c r="AGJ82" s="85" t="str">
        <f t="shared" si="574"/>
        <v/>
      </c>
      <c r="AGK82" s="85" t="str">
        <f t="shared" si="575"/>
        <v/>
      </c>
      <c r="AGL82" s="85" t="str">
        <f t="shared" si="576"/>
        <v/>
      </c>
      <c r="AGP82" s="36" t="str">
        <f t="shared" si="553"/>
        <v/>
      </c>
      <c r="AGQ82" s="36" t="str">
        <f t="shared" si="543"/>
        <v/>
      </c>
      <c r="AGR82" s="39" t="str">
        <f t="shared" si="554"/>
        <v/>
      </c>
      <c r="AGS82" s="36" t="str">
        <f t="shared" si="555"/>
        <v/>
      </c>
      <c r="AGT82" s="36" t="str">
        <f t="shared" si="544"/>
        <v/>
      </c>
      <c r="AGU82" s="39">
        <f t="shared" si="556"/>
        <v>1</v>
      </c>
      <c r="AGV82" s="36" t="str">
        <f t="shared" si="557"/>
        <v/>
      </c>
      <c r="AGW82" s="36" t="str">
        <f t="shared" si="545"/>
        <v/>
      </c>
      <c r="AGX82" s="39" t="str">
        <f t="shared" si="558"/>
        <v/>
      </c>
      <c r="AGY82" s="36" t="str">
        <f t="shared" si="559"/>
        <v/>
      </c>
      <c r="AGZ82" s="36" t="str">
        <f t="shared" si="546"/>
        <v/>
      </c>
      <c r="AHA82" s="39" t="str">
        <f t="shared" si="560"/>
        <v/>
      </c>
      <c r="AHB82" s="36" t="str">
        <f t="shared" si="561"/>
        <v/>
      </c>
      <c r="AHC82" s="36" t="str">
        <f t="shared" si="547"/>
        <v/>
      </c>
      <c r="AHD82" s="39">
        <f t="shared" si="562"/>
        <v>1</v>
      </c>
      <c r="AHE82" s="36" t="str">
        <f t="shared" si="563"/>
        <v/>
      </c>
      <c r="AHF82" s="36" t="str">
        <f t="shared" si="548"/>
        <v/>
      </c>
      <c r="AHG82" s="39">
        <f t="shared" si="564"/>
        <v>1</v>
      </c>
      <c r="AHH82" s="36" t="str">
        <f t="shared" si="565"/>
        <v/>
      </c>
      <c r="AHI82" s="36" t="str">
        <f t="shared" si="549"/>
        <v/>
      </c>
      <c r="AHJ82" s="39" t="str">
        <f t="shared" si="566"/>
        <v/>
      </c>
      <c r="AHK82" s="36" t="str">
        <f t="shared" si="567"/>
        <v/>
      </c>
      <c r="AHL82" s="36" t="str">
        <f t="shared" si="550"/>
        <v/>
      </c>
      <c r="AHM82" s="39" t="str">
        <f t="shared" si="568"/>
        <v/>
      </c>
      <c r="AHN82" s="36" t="str">
        <f t="shared" si="569"/>
        <v/>
      </c>
      <c r="AHO82" s="36" t="str">
        <f t="shared" si="551"/>
        <v/>
      </c>
      <c r="AHP82" s="39" t="str">
        <f t="shared" si="570"/>
        <v/>
      </c>
      <c r="AHQ82" s="36" t="str">
        <f t="shared" si="571"/>
        <v/>
      </c>
      <c r="AHR82" s="36" t="str">
        <f t="shared" si="552"/>
        <v/>
      </c>
      <c r="AHS82" s="39" t="str">
        <f t="shared" si="572"/>
        <v/>
      </c>
    </row>
    <row r="83" spans="1:903" s="5" customFormat="1" outlineLevel="1" x14ac:dyDescent="0.25">
      <c r="A83" s="58">
        <f t="shared" si="573"/>
        <v>9</v>
      </c>
      <c r="B83" s="48" t="s">
        <v>320</v>
      </c>
      <c r="C83" s="56"/>
      <c r="D83" s="73"/>
      <c r="E83" s="73"/>
      <c r="F83" s="73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74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38"/>
      <c r="BK83" s="74"/>
      <c r="BL83" s="57"/>
      <c r="BM83" s="57"/>
      <c r="BN83" s="57"/>
      <c r="BO83" s="57"/>
      <c r="BP83" s="57"/>
      <c r="BQ83" s="57" t="s">
        <v>351</v>
      </c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38"/>
      <c r="CE83" s="74"/>
      <c r="CF83" s="57"/>
      <c r="CG83" s="57" t="s">
        <v>351</v>
      </c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38"/>
      <c r="CY83" s="37"/>
      <c r="CZ83" s="38"/>
      <c r="DA83" s="38" t="s">
        <v>351</v>
      </c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 t="s">
        <v>351</v>
      </c>
      <c r="DR83" s="38" t="s">
        <v>351</v>
      </c>
      <c r="DS83" s="61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 t="s">
        <v>351</v>
      </c>
      <c r="EY83" s="57"/>
      <c r="EZ83" s="57"/>
      <c r="FA83" s="38"/>
      <c r="FB83" s="38"/>
      <c r="FC83" s="38"/>
      <c r="FD83" s="38"/>
      <c r="FE83" s="38"/>
      <c r="FF83" s="38"/>
      <c r="FG83" s="61"/>
      <c r="FH83" s="57" t="s">
        <v>359</v>
      </c>
      <c r="FI83" s="57"/>
      <c r="FJ83" s="57"/>
      <c r="FK83" s="57"/>
      <c r="FL83" s="57"/>
      <c r="FM83" s="57"/>
      <c r="FN83" s="57"/>
      <c r="FO83" s="57" t="s">
        <v>359</v>
      </c>
      <c r="FP83" s="57" t="s">
        <v>359</v>
      </c>
      <c r="FQ83" s="57" t="s">
        <v>359</v>
      </c>
      <c r="FR83" s="57"/>
      <c r="FS83" s="57"/>
      <c r="FT83" s="57" t="s">
        <v>359</v>
      </c>
      <c r="FU83" s="57"/>
      <c r="FV83" s="57"/>
      <c r="FW83" s="57"/>
      <c r="FX83" s="57" t="s">
        <v>359</v>
      </c>
      <c r="FY83" s="57"/>
      <c r="FZ83" s="57"/>
      <c r="GA83" s="61"/>
      <c r="GB83" s="57"/>
      <c r="GC83" s="57" t="s">
        <v>359</v>
      </c>
      <c r="GD83" s="57"/>
      <c r="GE83" s="57"/>
      <c r="GF83" s="57" t="s">
        <v>359</v>
      </c>
      <c r="GG83" s="57" t="s">
        <v>359</v>
      </c>
      <c r="GH83" s="57" t="s">
        <v>359</v>
      </c>
      <c r="GI83" s="57"/>
      <c r="GJ83" s="57"/>
      <c r="GK83" s="57"/>
      <c r="GL83" s="57"/>
      <c r="GM83" s="57" t="s">
        <v>359</v>
      </c>
      <c r="GN83" s="57" t="s">
        <v>359</v>
      </c>
      <c r="GO83" s="57"/>
      <c r="GP83" s="57"/>
      <c r="GQ83" s="57" t="s">
        <v>359</v>
      </c>
      <c r="GR83" s="57" t="s">
        <v>359</v>
      </c>
      <c r="GS83" s="38"/>
      <c r="GT83" s="38"/>
      <c r="GU83" s="61"/>
      <c r="GV83" s="57"/>
      <c r="GW83" s="57" t="s">
        <v>351</v>
      </c>
      <c r="GX83" s="57"/>
      <c r="GY83" s="57"/>
      <c r="GZ83" s="57"/>
      <c r="HA83" s="57"/>
      <c r="HB83" s="57"/>
      <c r="HC83" s="57"/>
      <c r="HD83" s="57"/>
      <c r="HE83" s="57"/>
      <c r="HF83" s="57"/>
      <c r="HG83" s="57"/>
      <c r="HH83" s="57"/>
      <c r="HI83" s="57"/>
      <c r="HJ83" s="57"/>
      <c r="HK83" s="57"/>
      <c r="HL83" s="57"/>
      <c r="HM83" s="57"/>
      <c r="HN83" s="57"/>
      <c r="HO83" s="61"/>
      <c r="HP83" s="57"/>
      <c r="HQ83" s="57" t="s">
        <v>351</v>
      </c>
      <c r="HR83" s="57"/>
      <c r="HS83" s="57"/>
      <c r="HT83" s="57"/>
      <c r="HU83" s="57"/>
      <c r="HV83" s="57"/>
      <c r="HW83" s="57"/>
      <c r="HX83" s="57"/>
      <c r="HY83" s="57"/>
      <c r="HZ83" s="57"/>
      <c r="IA83" s="57"/>
      <c r="IB83" s="57" t="s">
        <v>351</v>
      </c>
      <c r="IC83" s="57"/>
      <c r="ID83" s="57"/>
      <c r="IE83" s="57"/>
      <c r="IF83" s="57"/>
      <c r="IG83" s="57"/>
      <c r="IH83" s="57"/>
      <c r="II83" s="61"/>
      <c r="IJ83" s="57"/>
      <c r="IK83" s="57"/>
      <c r="IL83" s="57"/>
      <c r="IM83" s="57"/>
      <c r="IN83" s="57"/>
      <c r="IO83" s="57"/>
      <c r="IP83" s="57"/>
      <c r="IQ83" s="57"/>
      <c r="IR83" s="57"/>
      <c r="IS83" s="57"/>
      <c r="IT83" s="57"/>
      <c r="IU83" s="57"/>
      <c r="IV83" s="57"/>
      <c r="IW83" s="57"/>
      <c r="IX83" s="57"/>
      <c r="IY83" s="57"/>
      <c r="IZ83" s="57"/>
      <c r="JA83" s="57"/>
      <c r="JB83" s="38"/>
      <c r="JC83" s="61"/>
      <c r="JD83" s="57"/>
      <c r="JE83" s="57"/>
      <c r="JF83" s="57"/>
      <c r="JG83" s="57"/>
      <c r="JH83" s="57"/>
      <c r="JI83" s="57"/>
      <c r="JJ83" s="57"/>
      <c r="JK83" s="57"/>
      <c r="JL83" s="57"/>
      <c r="JM83" s="57"/>
      <c r="JN83" s="57"/>
      <c r="JO83" s="57"/>
      <c r="JP83" s="57"/>
      <c r="JQ83" s="57"/>
      <c r="JR83" s="57"/>
      <c r="JS83" s="57"/>
      <c r="JT83" s="57"/>
      <c r="JU83" s="57"/>
      <c r="JV83" s="38"/>
      <c r="JW83" s="61"/>
      <c r="JX83" s="57"/>
      <c r="JY83" s="57"/>
      <c r="JZ83" s="57"/>
      <c r="KA83" s="57"/>
      <c r="KB83" s="57"/>
      <c r="KC83" s="57"/>
      <c r="KD83" s="57"/>
      <c r="KE83" s="57"/>
      <c r="KF83" s="57"/>
      <c r="KG83" s="57"/>
      <c r="KH83" s="57"/>
      <c r="KI83" s="57"/>
      <c r="KJ83" s="57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57"/>
      <c r="NT83" s="57"/>
      <c r="NU83" s="57"/>
      <c r="NV83" s="57"/>
      <c r="NW83" s="57"/>
      <c r="NX83" s="57"/>
      <c r="NY83" s="57"/>
      <c r="NZ83" s="57"/>
      <c r="OA83" s="57"/>
      <c r="OB83" s="57"/>
      <c r="OC83" s="57"/>
      <c r="OD83" s="57"/>
      <c r="OE83" s="57"/>
      <c r="OF83" s="57"/>
      <c r="OG83" s="57"/>
      <c r="OH83" s="57"/>
      <c r="OI83" s="57"/>
      <c r="OJ83" s="57"/>
      <c r="OK83" s="57"/>
      <c r="OL83" s="38"/>
      <c r="OM83" s="61"/>
      <c r="ON83" s="57"/>
      <c r="OO83" s="57"/>
      <c r="OP83" s="57"/>
      <c r="OQ83" s="57"/>
      <c r="OR83" s="57"/>
      <c r="OS83" s="57"/>
      <c r="OT83" s="57"/>
      <c r="OU83" s="57"/>
      <c r="OV83" s="57"/>
      <c r="OW83" s="57"/>
      <c r="OX83" s="57" t="s">
        <v>351</v>
      </c>
      <c r="OY83" s="57"/>
      <c r="OZ83" s="57"/>
      <c r="PA83" s="57"/>
      <c r="PB83" s="57"/>
      <c r="PC83" s="57"/>
      <c r="PD83" s="57"/>
      <c r="PE83" s="57"/>
      <c r="PF83" s="38"/>
      <c r="PG83" s="61"/>
      <c r="PH83" s="57"/>
      <c r="PI83" s="57"/>
      <c r="PJ83" s="57"/>
      <c r="PK83" s="57"/>
      <c r="PL83" s="57"/>
      <c r="PM83" s="57"/>
      <c r="PN83" s="57"/>
      <c r="PO83" s="57"/>
      <c r="PP83" s="57"/>
      <c r="PQ83" s="57" t="s">
        <v>351</v>
      </c>
      <c r="PR83" s="57" t="s">
        <v>351</v>
      </c>
      <c r="PS83" s="57"/>
      <c r="PT83" s="57"/>
      <c r="PU83" s="57"/>
      <c r="PV83" s="57"/>
      <c r="PW83" s="57"/>
      <c r="PX83" s="57"/>
      <c r="PY83" s="38"/>
      <c r="PZ83" s="38"/>
      <c r="QA83" s="61"/>
      <c r="QB83" s="57"/>
      <c r="QC83" s="57"/>
      <c r="QD83" s="57" t="s">
        <v>351</v>
      </c>
      <c r="QE83" s="57" t="s">
        <v>351</v>
      </c>
      <c r="QF83" s="57"/>
      <c r="QG83" s="57" t="s">
        <v>351</v>
      </c>
      <c r="QH83" s="57"/>
      <c r="QI83" s="57"/>
      <c r="QJ83" s="57" t="s">
        <v>351</v>
      </c>
      <c r="QK83" s="57" t="s">
        <v>351</v>
      </c>
      <c r="QL83" s="57" t="s">
        <v>351</v>
      </c>
      <c r="QM83" s="57"/>
      <c r="QN83" s="57"/>
      <c r="QO83" s="57" t="s">
        <v>351</v>
      </c>
      <c r="QP83" s="57"/>
      <c r="QQ83" s="57"/>
      <c r="QR83" s="57"/>
      <c r="QS83" s="57" t="s">
        <v>351</v>
      </c>
      <c r="QT83" s="38"/>
      <c r="QU83" s="57" t="s">
        <v>359</v>
      </c>
      <c r="QV83" s="57" t="s">
        <v>359</v>
      </c>
      <c r="QW83" s="57"/>
      <c r="QX83" s="57"/>
      <c r="QY83" s="57" t="s">
        <v>359</v>
      </c>
      <c r="QZ83" s="57"/>
      <c r="RA83" s="57" t="s">
        <v>359</v>
      </c>
      <c r="RB83" s="57"/>
      <c r="RC83" s="57" t="s">
        <v>359</v>
      </c>
      <c r="RD83" s="57" t="s">
        <v>359</v>
      </c>
      <c r="RE83" s="57" t="s">
        <v>359</v>
      </c>
      <c r="RF83" s="57" t="s">
        <v>359</v>
      </c>
      <c r="RG83" s="57"/>
      <c r="RH83" s="57"/>
      <c r="RI83" s="57" t="s">
        <v>359</v>
      </c>
      <c r="RJ83" s="57"/>
      <c r="RK83" s="57"/>
      <c r="RL83" s="57" t="s">
        <v>359</v>
      </c>
      <c r="RM83" s="57" t="s">
        <v>359</v>
      </c>
      <c r="RN83" s="57"/>
      <c r="RO83" s="57"/>
      <c r="RP83" s="57" t="s">
        <v>359</v>
      </c>
      <c r="RQ83" s="57"/>
      <c r="RR83" s="57"/>
      <c r="RS83" s="57" t="s">
        <v>359</v>
      </c>
      <c r="RT83" s="57"/>
      <c r="RU83" s="57" t="s">
        <v>359</v>
      </c>
      <c r="RV83" s="57"/>
      <c r="RW83" s="57"/>
      <c r="RX83" s="57" t="s">
        <v>359</v>
      </c>
      <c r="RY83" s="57" t="s">
        <v>359</v>
      </c>
      <c r="RZ83" s="57" t="s">
        <v>359</v>
      </c>
      <c r="SA83" s="57"/>
      <c r="SB83" s="57"/>
      <c r="SC83" s="57" t="s">
        <v>359</v>
      </c>
      <c r="SD83" s="57"/>
      <c r="SE83" s="57"/>
      <c r="SF83" s="57"/>
      <c r="SG83" s="57" t="s">
        <v>359</v>
      </c>
      <c r="SH83" s="57"/>
      <c r="SI83" s="57" t="s">
        <v>359</v>
      </c>
      <c r="SJ83" s="57" t="s">
        <v>359</v>
      </c>
      <c r="SK83" s="38"/>
      <c r="SL83" s="38"/>
      <c r="SM83" s="61"/>
      <c r="SN83" s="57"/>
      <c r="SO83" s="57"/>
      <c r="SP83" s="57"/>
      <c r="SQ83" s="57"/>
      <c r="SR83" s="57"/>
      <c r="SS83" s="57"/>
      <c r="ST83" s="57"/>
      <c r="SU83" s="57" t="s">
        <v>359</v>
      </c>
      <c r="SV83" s="57" t="s">
        <v>359</v>
      </c>
      <c r="SW83" s="57" t="s">
        <v>359</v>
      </c>
      <c r="SX83" s="57" t="s">
        <v>359</v>
      </c>
      <c r="SY83" s="57"/>
      <c r="SZ83" s="57" t="s">
        <v>359</v>
      </c>
      <c r="TA83" s="57" t="s">
        <v>359</v>
      </c>
      <c r="TB83" s="57" t="s">
        <v>359</v>
      </c>
      <c r="TC83" s="57"/>
      <c r="TD83" s="57" t="s">
        <v>359</v>
      </c>
      <c r="TE83" s="38"/>
      <c r="TF83" s="38"/>
      <c r="TG83" s="61"/>
      <c r="TH83" s="57"/>
      <c r="TI83" s="57"/>
      <c r="TJ83" s="57"/>
      <c r="TK83" s="57"/>
      <c r="TL83" s="57"/>
      <c r="TM83" s="57"/>
      <c r="TN83" s="57"/>
      <c r="TO83" s="57"/>
      <c r="TP83" s="57"/>
      <c r="TQ83" s="57"/>
      <c r="TR83" s="57" t="s">
        <v>351</v>
      </c>
      <c r="TS83" s="57"/>
      <c r="TT83" s="38"/>
      <c r="TU83" s="38"/>
      <c r="TV83" s="38"/>
      <c r="TW83" s="38"/>
      <c r="TX83" s="38"/>
      <c r="TY83" s="38"/>
      <c r="TZ83" s="38"/>
      <c r="UA83" s="37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8"/>
      <c r="UR83" s="38"/>
      <c r="US83" s="38"/>
      <c r="UT83" s="38"/>
      <c r="UU83" s="37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8"/>
      <c r="VL83" s="38"/>
      <c r="VM83" s="38"/>
      <c r="VN83" s="38"/>
      <c r="VO83" s="37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8"/>
      <c r="WF83" s="38"/>
      <c r="WG83" s="38"/>
      <c r="WH83" s="38"/>
      <c r="WI83" s="37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8"/>
      <c r="WZ83" s="38"/>
      <c r="XA83" s="38"/>
      <c r="XB83" s="38"/>
      <c r="XC83" s="37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8"/>
      <c r="XT83" s="38"/>
      <c r="XU83" s="38"/>
      <c r="XV83" s="38"/>
      <c r="XW83" s="37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8"/>
      <c r="YN83" s="38"/>
      <c r="YO83" s="38"/>
      <c r="YP83" s="38"/>
      <c r="YQ83" s="37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8"/>
      <c r="ZH83" s="38"/>
      <c r="ZI83" s="38"/>
      <c r="ZJ83" s="38"/>
      <c r="ZK83" s="37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8"/>
      <c r="AAB83" s="38"/>
      <c r="AAC83" s="38"/>
      <c r="AAD83" s="38"/>
      <c r="AAE83" s="37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8"/>
      <c r="AAV83" s="38"/>
      <c r="AAW83" s="38"/>
      <c r="AAX83" s="38"/>
      <c r="AAY83" s="37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8"/>
      <c r="ABP83" s="38"/>
      <c r="ABQ83" s="38"/>
      <c r="ABR83" s="38"/>
      <c r="ABS83" s="37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8"/>
      <c r="ACJ83" s="38"/>
      <c r="ACK83" s="38"/>
      <c r="ACL83" s="38"/>
      <c r="ACM83" s="37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8"/>
      <c r="ADD83" s="38"/>
      <c r="ADE83" s="38"/>
      <c r="ADF83" s="38"/>
      <c r="ADG83" s="37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8"/>
      <c r="ADX83" s="38"/>
      <c r="ADY83" s="38"/>
      <c r="ADZ83" s="38"/>
      <c r="AEA83" s="37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8"/>
      <c r="AER83" s="38"/>
      <c r="AES83" s="38"/>
      <c r="AET83" s="38"/>
      <c r="AEU83" s="37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8"/>
      <c r="AFL83" s="38"/>
      <c r="AFM83" s="38"/>
      <c r="AFN83" s="38"/>
      <c r="AFO83" s="37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E83" s="38"/>
      <c r="AGF83" s="38"/>
      <c r="AGG83" s="38"/>
      <c r="AGH83" s="38"/>
      <c r="AGJ83" s="85" t="str">
        <f t="shared" si="574"/>
        <v/>
      </c>
      <c r="AGK83" s="85" t="str">
        <f t="shared" si="575"/>
        <v/>
      </c>
      <c r="AGL83" s="85">
        <f t="shared" si="576"/>
        <v>1</v>
      </c>
      <c r="AGP83" s="36" t="str">
        <f t="shared" si="553"/>
        <v/>
      </c>
      <c r="AGQ83" s="36" t="str">
        <f t="shared" si="543"/>
        <v/>
      </c>
      <c r="AGR83" s="39">
        <f t="shared" si="554"/>
        <v>2</v>
      </c>
      <c r="AGS83" s="36">
        <f t="shared" si="555"/>
        <v>6</v>
      </c>
      <c r="AGT83" s="36" t="str">
        <f t="shared" si="544"/>
        <v/>
      </c>
      <c r="AGU83" s="39">
        <f t="shared" si="556"/>
        <v>4</v>
      </c>
      <c r="AGV83" s="36">
        <f t="shared" si="557"/>
        <v>8</v>
      </c>
      <c r="AGW83" s="36" t="str">
        <f t="shared" si="545"/>
        <v/>
      </c>
      <c r="AGX83" s="39">
        <f t="shared" si="558"/>
        <v>3</v>
      </c>
      <c r="AGY83" s="36" t="str">
        <f t="shared" si="559"/>
        <v/>
      </c>
      <c r="AGZ83" s="36" t="str">
        <f t="shared" si="546"/>
        <v/>
      </c>
      <c r="AHA83" s="39" t="str">
        <f t="shared" si="560"/>
        <v/>
      </c>
      <c r="AHB83" s="36" t="str">
        <f t="shared" si="561"/>
        <v/>
      </c>
      <c r="AHC83" s="36" t="str">
        <f t="shared" si="547"/>
        <v/>
      </c>
      <c r="AHD83" s="39">
        <f t="shared" si="562"/>
        <v>3</v>
      </c>
      <c r="AHE83" s="36">
        <f t="shared" si="563"/>
        <v>27</v>
      </c>
      <c r="AHF83" s="36" t="str">
        <f t="shared" si="548"/>
        <v/>
      </c>
      <c r="AHG83" s="39">
        <f t="shared" si="564"/>
        <v>8</v>
      </c>
      <c r="AHH83" s="36" t="str">
        <f t="shared" si="565"/>
        <v/>
      </c>
      <c r="AHI83" s="36" t="str">
        <f t="shared" si="549"/>
        <v/>
      </c>
      <c r="AHJ83" s="39">
        <f t="shared" si="566"/>
        <v>1</v>
      </c>
      <c r="AHK83" s="36" t="str">
        <f t="shared" si="567"/>
        <v/>
      </c>
      <c r="AHL83" s="36" t="str">
        <f t="shared" si="550"/>
        <v/>
      </c>
      <c r="AHM83" s="39" t="str">
        <f t="shared" si="568"/>
        <v/>
      </c>
      <c r="AHN83" s="36" t="str">
        <f t="shared" si="569"/>
        <v/>
      </c>
      <c r="AHO83" s="36" t="str">
        <f t="shared" si="551"/>
        <v/>
      </c>
      <c r="AHP83" s="39" t="str">
        <f t="shared" si="570"/>
        <v/>
      </c>
      <c r="AHQ83" s="36" t="str">
        <f t="shared" si="571"/>
        <v/>
      </c>
      <c r="AHR83" s="36" t="str">
        <f t="shared" si="552"/>
        <v/>
      </c>
      <c r="AHS83" s="39" t="str">
        <f t="shared" si="572"/>
        <v/>
      </c>
    </row>
    <row r="84" spans="1:903" s="5" customFormat="1" outlineLevel="1" x14ac:dyDescent="0.25">
      <c r="A84" s="58">
        <f t="shared" si="573"/>
        <v>10</v>
      </c>
      <c r="B84" s="48" t="s">
        <v>321</v>
      </c>
      <c r="C84" s="56"/>
      <c r="D84" s="73"/>
      <c r="E84" s="73"/>
      <c r="F84" s="73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74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38"/>
      <c r="BK84" s="74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38"/>
      <c r="CE84" s="74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61"/>
      <c r="DT84" s="57"/>
      <c r="DU84" s="57"/>
      <c r="DV84" s="57"/>
      <c r="DW84" s="57"/>
      <c r="DX84" s="57"/>
      <c r="DY84" s="57"/>
      <c r="DZ84" s="57"/>
      <c r="EA84" s="57"/>
      <c r="EB84" s="57"/>
      <c r="EC84" s="57"/>
      <c r="ED84" s="57"/>
      <c r="EE84" s="57"/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7"/>
      <c r="EQ84" s="57"/>
      <c r="ER84" s="57"/>
      <c r="ES84" s="57"/>
      <c r="ET84" s="57"/>
      <c r="EU84" s="57" t="s">
        <v>351</v>
      </c>
      <c r="EV84" s="57" t="s">
        <v>351</v>
      </c>
      <c r="EW84" s="57"/>
      <c r="EX84" s="57"/>
      <c r="EY84" s="57"/>
      <c r="EZ84" s="57"/>
      <c r="FA84" s="38"/>
      <c r="FB84" s="38"/>
      <c r="FC84" s="38"/>
      <c r="FD84" s="38"/>
      <c r="FE84" s="38"/>
      <c r="FF84" s="38"/>
      <c r="FG84" s="61"/>
      <c r="FH84" s="57"/>
      <c r="FI84" s="57"/>
      <c r="FJ84" s="57"/>
      <c r="FK84" s="57"/>
      <c r="FL84" s="57"/>
      <c r="FM84" s="57"/>
      <c r="FN84" s="57"/>
      <c r="FO84" s="57"/>
      <c r="FP84" s="57"/>
      <c r="FQ84" s="57"/>
      <c r="FR84" s="57"/>
      <c r="FS84" s="57"/>
      <c r="FT84" s="57"/>
      <c r="FU84" s="57"/>
      <c r="FV84" s="57"/>
      <c r="FW84" s="57"/>
      <c r="FX84" s="57"/>
      <c r="FY84" s="57"/>
      <c r="FZ84" s="57"/>
      <c r="GA84" s="61"/>
      <c r="GB84" s="57"/>
      <c r="GC84" s="57"/>
      <c r="GD84" s="57"/>
      <c r="GE84" s="57"/>
      <c r="GF84" s="57"/>
      <c r="GG84" s="57"/>
      <c r="GH84" s="57"/>
      <c r="GI84" s="57"/>
      <c r="GJ84" s="57"/>
      <c r="GK84" s="57"/>
      <c r="GL84" s="57"/>
      <c r="GM84" s="57"/>
      <c r="GN84" s="57"/>
      <c r="GO84" s="57"/>
      <c r="GP84" s="57"/>
      <c r="GQ84" s="57"/>
      <c r="GR84" s="57"/>
      <c r="GS84" s="38"/>
      <c r="GT84" s="38"/>
      <c r="GU84" s="61"/>
      <c r="GV84" s="57"/>
      <c r="GW84" s="57"/>
      <c r="GX84" s="57"/>
      <c r="GY84" s="57"/>
      <c r="GZ84" s="57"/>
      <c r="HA84" s="57"/>
      <c r="HB84" s="57"/>
      <c r="HC84" s="57"/>
      <c r="HD84" s="57"/>
      <c r="HE84" s="57"/>
      <c r="HF84" s="57"/>
      <c r="HG84" s="57"/>
      <c r="HH84" s="57"/>
      <c r="HI84" s="57"/>
      <c r="HJ84" s="57"/>
      <c r="HK84" s="57"/>
      <c r="HL84" s="57"/>
      <c r="HM84" s="57"/>
      <c r="HN84" s="57"/>
      <c r="HO84" s="61"/>
      <c r="HP84" s="57"/>
      <c r="HQ84" s="57"/>
      <c r="HR84" s="57"/>
      <c r="HS84" s="57"/>
      <c r="HT84" s="57"/>
      <c r="HU84" s="57"/>
      <c r="HV84" s="57"/>
      <c r="HW84" s="57"/>
      <c r="HX84" s="57"/>
      <c r="HY84" s="57"/>
      <c r="HZ84" s="57"/>
      <c r="IA84" s="57"/>
      <c r="IB84" s="57"/>
      <c r="IC84" s="57"/>
      <c r="ID84" s="57"/>
      <c r="IE84" s="57"/>
      <c r="IF84" s="57"/>
      <c r="IG84" s="57"/>
      <c r="IH84" s="57"/>
      <c r="II84" s="61"/>
      <c r="IJ84" s="57"/>
      <c r="IK84" s="57"/>
      <c r="IL84" s="57"/>
      <c r="IM84" s="57"/>
      <c r="IN84" s="57"/>
      <c r="IO84" s="57"/>
      <c r="IP84" s="57"/>
      <c r="IQ84" s="57"/>
      <c r="IR84" s="57"/>
      <c r="IS84" s="57"/>
      <c r="IT84" s="57"/>
      <c r="IU84" s="57"/>
      <c r="IV84" s="57"/>
      <c r="IW84" s="57"/>
      <c r="IX84" s="57"/>
      <c r="IY84" s="57"/>
      <c r="IZ84" s="57"/>
      <c r="JA84" s="57"/>
      <c r="JB84" s="38"/>
      <c r="JC84" s="61"/>
      <c r="JD84" s="57"/>
      <c r="JE84" s="57"/>
      <c r="JF84" s="57"/>
      <c r="JG84" s="57"/>
      <c r="JH84" s="57"/>
      <c r="JI84" s="57"/>
      <c r="JJ84" s="57"/>
      <c r="JK84" s="57"/>
      <c r="JL84" s="57" t="s">
        <v>351</v>
      </c>
      <c r="JM84" s="57" t="s">
        <v>351</v>
      </c>
      <c r="JN84" s="57"/>
      <c r="JO84" s="57"/>
      <c r="JP84" s="57"/>
      <c r="JQ84" s="57"/>
      <c r="JR84" s="57"/>
      <c r="JS84" s="57"/>
      <c r="JT84" s="57"/>
      <c r="JU84" s="57"/>
      <c r="JV84" s="38"/>
      <c r="JW84" s="61"/>
      <c r="JX84" s="57"/>
      <c r="JY84" s="57"/>
      <c r="JZ84" s="57"/>
      <c r="KA84" s="57"/>
      <c r="KB84" s="57"/>
      <c r="KC84" s="57"/>
      <c r="KD84" s="57"/>
      <c r="KE84" s="57"/>
      <c r="KF84" s="57"/>
      <c r="KG84" s="57"/>
      <c r="KH84" s="57"/>
      <c r="KI84" s="57"/>
      <c r="KJ84" s="57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57"/>
      <c r="NT84" s="57"/>
      <c r="NU84" s="57"/>
      <c r="NV84" s="57"/>
      <c r="NW84" s="57"/>
      <c r="NX84" s="57"/>
      <c r="NY84" s="57"/>
      <c r="NZ84" s="57"/>
      <c r="OA84" s="57"/>
      <c r="OB84" s="57"/>
      <c r="OC84" s="57"/>
      <c r="OD84" s="57"/>
      <c r="OE84" s="57"/>
      <c r="OF84" s="57"/>
      <c r="OG84" s="57"/>
      <c r="OH84" s="57"/>
      <c r="OI84" s="57"/>
      <c r="OJ84" s="57"/>
      <c r="OK84" s="57"/>
      <c r="OL84" s="38"/>
      <c r="OM84" s="61"/>
      <c r="ON84" s="57"/>
      <c r="OO84" s="57"/>
      <c r="OP84" s="57"/>
      <c r="OQ84" s="57"/>
      <c r="OR84" s="57"/>
      <c r="OS84" s="57"/>
      <c r="OT84" s="57"/>
      <c r="OU84" s="57"/>
      <c r="OV84" s="57"/>
      <c r="OW84" s="57"/>
      <c r="OX84" s="57"/>
      <c r="OY84" s="57"/>
      <c r="OZ84" s="57"/>
      <c r="PA84" s="57"/>
      <c r="PB84" s="57"/>
      <c r="PC84" s="57"/>
      <c r="PD84" s="57"/>
      <c r="PE84" s="57"/>
      <c r="PF84" s="38"/>
      <c r="PG84" s="61"/>
      <c r="PH84" s="57"/>
      <c r="PI84" s="57"/>
      <c r="PJ84" s="57"/>
      <c r="PK84" s="57"/>
      <c r="PL84" s="57"/>
      <c r="PM84" s="57"/>
      <c r="PN84" s="57"/>
      <c r="PO84" s="57"/>
      <c r="PP84" s="57"/>
      <c r="PQ84" s="57"/>
      <c r="PR84" s="57"/>
      <c r="PS84" s="57"/>
      <c r="PT84" s="57"/>
      <c r="PU84" s="57"/>
      <c r="PV84" s="57"/>
      <c r="PW84" s="57"/>
      <c r="PX84" s="57"/>
      <c r="PY84" s="38"/>
      <c r="PZ84" s="38"/>
      <c r="QA84" s="61"/>
      <c r="QB84" s="57"/>
      <c r="QC84" s="57"/>
      <c r="QD84" s="57"/>
      <c r="QE84" s="57"/>
      <c r="QF84" s="57"/>
      <c r="QG84" s="57"/>
      <c r="QH84" s="57"/>
      <c r="QI84" s="57"/>
      <c r="QJ84" s="57"/>
      <c r="QK84" s="57"/>
      <c r="QL84" s="57"/>
      <c r="QM84" s="57"/>
      <c r="QN84" s="57"/>
      <c r="QO84" s="57"/>
      <c r="QP84" s="57"/>
      <c r="QQ84" s="57"/>
      <c r="QR84" s="57"/>
      <c r="QS84" s="57"/>
      <c r="QT84" s="38"/>
      <c r="QU84" s="57"/>
      <c r="QV84" s="57"/>
      <c r="QW84" s="57"/>
      <c r="QX84" s="57"/>
      <c r="QY84" s="57" t="s">
        <v>351</v>
      </c>
      <c r="QZ84" s="57"/>
      <c r="RA84" s="57"/>
      <c r="RB84" s="57"/>
      <c r="RC84" s="57"/>
      <c r="RD84" s="57"/>
      <c r="RE84" s="57"/>
      <c r="RF84" s="57"/>
      <c r="RG84" s="57"/>
      <c r="RH84" s="57"/>
      <c r="RI84" s="57"/>
      <c r="RJ84" s="57"/>
      <c r="RK84" s="57"/>
      <c r="RL84" s="57"/>
      <c r="RM84" s="57"/>
      <c r="RN84" s="57"/>
      <c r="RO84" s="61"/>
      <c r="RP84" s="57"/>
      <c r="RQ84" s="57"/>
      <c r="RR84" s="57"/>
      <c r="RS84" s="57"/>
      <c r="RT84" s="57"/>
      <c r="RU84" s="57"/>
      <c r="RV84" s="57"/>
      <c r="RW84" s="57"/>
      <c r="RX84" s="57"/>
      <c r="RY84" s="57"/>
      <c r="RZ84" s="57"/>
      <c r="SA84" s="57"/>
      <c r="SB84" s="57"/>
      <c r="SC84" s="57"/>
      <c r="SD84" s="57"/>
      <c r="SE84" s="57"/>
      <c r="SF84" s="57"/>
      <c r="SG84" s="57"/>
      <c r="SH84" s="57"/>
      <c r="SI84" s="57"/>
      <c r="SJ84" s="57"/>
      <c r="SK84" s="38"/>
      <c r="SL84" s="38"/>
      <c r="SM84" s="61"/>
      <c r="SN84" s="57"/>
      <c r="SO84" s="57"/>
      <c r="SP84" s="57"/>
      <c r="SQ84" s="57"/>
      <c r="SR84" s="57"/>
      <c r="SS84" s="57"/>
      <c r="ST84" s="57"/>
      <c r="SU84" s="57"/>
      <c r="SV84" s="57"/>
      <c r="SW84" s="57"/>
      <c r="SX84" s="57"/>
      <c r="SY84" s="57"/>
      <c r="SZ84" s="57"/>
      <c r="TA84" s="57"/>
      <c r="TB84" s="57"/>
      <c r="TC84" s="57"/>
      <c r="TD84" s="57"/>
      <c r="TE84" s="38"/>
      <c r="TF84" s="38"/>
      <c r="TG84" s="61"/>
      <c r="TH84" s="57"/>
      <c r="TI84" s="57"/>
      <c r="TJ84" s="57"/>
      <c r="TK84" s="57"/>
      <c r="TL84" s="57"/>
      <c r="TM84" s="57"/>
      <c r="TN84" s="57"/>
      <c r="TO84" s="57"/>
      <c r="TP84" s="57"/>
      <c r="TQ84" s="57"/>
      <c r="TR84" s="57"/>
      <c r="TS84" s="57"/>
      <c r="TT84" s="38"/>
      <c r="TU84" s="38"/>
      <c r="TV84" s="38"/>
      <c r="TW84" s="38"/>
      <c r="TX84" s="38"/>
      <c r="TY84" s="38"/>
      <c r="TZ84" s="38"/>
      <c r="UA84" s="37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8"/>
      <c r="UR84" s="38"/>
      <c r="US84" s="38"/>
      <c r="UT84" s="38"/>
      <c r="UU84" s="37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8"/>
      <c r="VL84" s="38"/>
      <c r="VM84" s="38"/>
      <c r="VN84" s="38"/>
      <c r="VO84" s="37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8"/>
      <c r="WF84" s="38"/>
      <c r="WG84" s="38"/>
      <c r="WH84" s="38"/>
      <c r="WI84" s="37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8"/>
      <c r="WZ84" s="38"/>
      <c r="XA84" s="38"/>
      <c r="XB84" s="38"/>
      <c r="XC84" s="37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8"/>
      <c r="XT84" s="38"/>
      <c r="XU84" s="38"/>
      <c r="XV84" s="38"/>
      <c r="XW84" s="37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8"/>
      <c r="YN84" s="38"/>
      <c r="YO84" s="38"/>
      <c r="YP84" s="38"/>
      <c r="YQ84" s="37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8"/>
      <c r="ZH84" s="38"/>
      <c r="ZI84" s="38"/>
      <c r="ZJ84" s="38"/>
      <c r="ZK84" s="37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8"/>
      <c r="AAB84" s="38"/>
      <c r="AAC84" s="38"/>
      <c r="AAD84" s="38"/>
      <c r="AAE84" s="37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8"/>
      <c r="AAV84" s="38"/>
      <c r="AAW84" s="38"/>
      <c r="AAX84" s="38"/>
      <c r="AAY84" s="37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8"/>
      <c r="ABP84" s="38"/>
      <c r="ABQ84" s="38"/>
      <c r="ABR84" s="38"/>
      <c r="ABS84" s="37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8"/>
      <c r="ACJ84" s="38"/>
      <c r="ACK84" s="38"/>
      <c r="ACL84" s="38"/>
      <c r="ACM84" s="37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8"/>
      <c r="ADD84" s="38"/>
      <c r="ADE84" s="38"/>
      <c r="ADF84" s="38"/>
      <c r="ADG84" s="37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8"/>
      <c r="ADX84" s="38"/>
      <c r="ADY84" s="38"/>
      <c r="ADZ84" s="38"/>
      <c r="AEA84" s="37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8"/>
      <c r="AER84" s="38"/>
      <c r="AES84" s="38"/>
      <c r="AET84" s="38"/>
      <c r="AEU84" s="37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8"/>
      <c r="AFL84" s="38"/>
      <c r="AFM84" s="38"/>
      <c r="AFN84" s="38"/>
      <c r="AFO84" s="37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E84" s="38"/>
      <c r="AGF84" s="38"/>
      <c r="AGG84" s="38"/>
      <c r="AGH84" s="38"/>
      <c r="AGJ84" s="85" t="str">
        <f t="shared" si="574"/>
        <v/>
      </c>
      <c r="AGK84" s="85" t="str">
        <f t="shared" si="575"/>
        <v/>
      </c>
      <c r="AGL84" s="85" t="str">
        <f t="shared" si="576"/>
        <v/>
      </c>
      <c r="AGP84" s="36" t="str">
        <f t="shared" si="553"/>
        <v/>
      </c>
      <c r="AGQ84" s="36" t="str">
        <f t="shared" si="543"/>
        <v/>
      </c>
      <c r="AGR84" s="39" t="str">
        <f t="shared" si="554"/>
        <v/>
      </c>
      <c r="AGS84" s="36" t="str">
        <f t="shared" si="555"/>
        <v/>
      </c>
      <c r="AGT84" s="36" t="str">
        <f t="shared" si="544"/>
        <v/>
      </c>
      <c r="AGU84" s="39">
        <f t="shared" si="556"/>
        <v>2</v>
      </c>
      <c r="AGV84" s="36" t="str">
        <f t="shared" si="557"/>
        <v/>
      </c>
      <c r="AGW84" s="36" t="str">
        <f t="shared" si="545"/>
        <v/>
      </c>
      <c r="AGX84" s="39" t="str">
        <f t="shared" si="558"/>
        <v/>
      </c>
      <c r="AGY84" s="36" t="str">
        <f t="shared" si="559"/>
        <v/>
      </c>
      <c r="AGZ84" s="36" t="str">
        <f t="shared" si="546"/>
        <v/>
      </c>
      <c r="AHA84" s="39">
        <f t="shared" si="560"/>
        <v>2</v>
      </c>
      <c r="AHB84" s="36" t="str">
        <f t="shared" si="561"/>
        <v/>
      </c>
      <c r="AHC84" s="36" t="str">
        <f t="shared" si="547"/>
        <v/>
      </c>
      <c r="AHD84" s="39" t="str">
        <f t="shared" si="562"/>
        <v/>
      </c>
      <c r="AHE84" s="36" t="str">
        <f t="shared" si="563"/>
        <v/>
      </c>
      <c r="AHF84" s="36" t="str">
        <f t="shared" si="548"/>
        <v/>
      </c>
      <c r="AHG84" s="39">
        <f t="shared" si="564"/>
        <v>1</v>
      </c>
      <c r="AHH84" s="36" t="str">
        <f t="shared" si="565"/>
        <v/>
      </c>
      <c r="AHI84" s="36" t="str">
        <f t="shared" si="549"/>
        <v/>
      </c>
      <c r="AHJ84" s="39" t="str">
        <f t="shared" si="566"/>
        <v/>
      </c>
      <c r="AHK84" s="36" t="str">
        <f t="shared" si="567"/>
        <v/>
      </c>
      <c r="AHL84" s="36" t="str">
        <f t="shared" si="550"/>
        <v/>
      </c>
      <c r="AHM84" s="39" t="str">
        <f t="shared" si="568"/>
        <v/>
      </c>
      <c r="AHN84" s="36" t="str">
        <f t="shared" si="569"/>
        <v/>
      </c>
      <c r="AHO84" s="36" t="str">
        <f t="shared" si="551"/>
        <v/>
      </c>
      <c r="AHP84" s="39" t="str">
        <f t="shared" si="570"/>
        <v/>
      </c>
      <c r="AHQ84" s="36" t="str">
        <f t="shared" si="571"/>
        <v/>
      </c>
      <c r="AHR84" s="36" t="str">
        <f t="shared" si="552"/>
        <v/>
      </c>
      <c r="AHS84" s="39" t="str">
        <f t="shared" si="572"/>
        <v/>
      </c>
    </row>
    <row r="85" spans="1:903" s="5" customFormat="1" outlineLevel="1" x14ac:dyDescent="0.25">
      <c r="A85" s="58">
        <f t="shared" si="573"/>
        <v>11</v>
      </c>
      <c r="B85" s="48" t="s">
        <v>322</v>
      </c>
      <c r="C85" s="56"/>
      <c r="D85" s="73"/>
      <c r="E85" s="73"/>
      <c r="F85" s="73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74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38"/>
      <c r="BK85" s="74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38"/>
      <c r="CE85" s="74"/>
      <c r="CF85" s="57"/>
      <c r="CG85" s="57" t="s">
        <v>351</v>
      </c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61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38"/>
      <c r="FB85" s="38"/>
      <c r="FC85" s="38"/>
      <c r="FD85" s="38"/>
      <c r="FE85" s="38"/>
      <c r="FF85" s="38"/>
      <c r="FG85" s="61"/>
      <c r="FH85" s="57"/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7"/>
      <c r="FU85" s="57"/>
      <c r="FV85" s="57"/>
      <c r="FW85" s="57"/>
      <c r="FX85" s="57"/>
      <c r="FY85" s="57"/>
      <c r="FZ85" s="57"/>
      <c r="GA85" s="61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/>
      <c r="GN85" s="57"/>
      <c r="GO85" s="57"/>
      <c r="GP85" s="57"/>
      <c r="GQ85" s="57"/>
      <c r="GR85" s="57"/>
      <c r="GS85" s="38"/>
      <c r="GT85" s="38"/>
      <c r="GU85" s="61"/>
      <c r="GV85" s="57"/>
      <c r="GW85" s="57"/>
      <c r="GX85" s="57"/>
      <c r="GY85" s="57"/>
      <c r="GZ85" s="57"/>
      <c r="HA85" s="57"/>
      <c r="HB85" s="57"/>
      <c r="HC85" s="57"/>
      <c r="HD85" s="57"/>
      <c r="HE85" s="57"/>
      <c r="HF85" s="57"/>
      <c r="HG85" s="57"/>
      <c r="HH85" s="57"/>
      <c r="HI85" s="57"/>
      <c r="HJ85" s="57"/>
      <c r="HK85" s="57"/>
      <c r="HL85" s="57" t="s">
        <v>351</v>
      </c>
      <c r="HM85" s="57"/>
      <c r="HN85" s="57"/>
      <c r="HO85" s="61"/>
      <c r="HP85" s="57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7"/>
      <c r="IC85" s="57"/>
      <c r="ID85" s="57"/>
      <c r="IE85" s="57"/>
      <c r="IF85" s="57"/>
      <c r="IG85" s="57"/>
      <c r="IH85" s="57"/>
      <c r="II85" s="61"/>
      <c r="IJ85" s="57"/>
      <c r="IK85" s="57"/>
      <c r="IL85" s="57"/>
      <c r="IM85" s="57"/>
      <c r="IN85" s="57"/>
      <c r="IO85" s="57"/>
      <c r="IP85" s="57"/>
      <c r="IQ85" s="57"/>
      <c r="IR85" s="57"/>
      <c r="IS85" s="57"/>
      <c r="IT85" s="57"/>
      <c r="IU85" s="57"/>
      <c r="IV85" s="57"/>
      <c r="IW85" s="57"/>
      <c r="IX85" s="57"/>
      <c r="IY85" s="57"/>
      <c r="IZ85" s="57"/>
      <c r="JA85" s="57"/>
      <c r="JB85" s="38"/>
      <c r="JC85" s="61"/>
      <c r="JD85" s="57"/>
      <c r="JE85" s="57"/>
      <c r="JF85" s="57"/>
      <c r="JG85" s="57"/>
      <c r="JH85" s="57"/>
      <c r="JI85" s="57"/>
      <c r="JJ85" s="57"/>
      <c r="JK85" s="57"/>
      <c r="JL85" s="57"/>
      <c r="JM85" s="57"/>
      <c r="JN85" s="57"/>
      <c r="JO85" s="57"/>
      <c r="JP85" s="57"/>
      <c r="JQ85" s="57"/>
      <c r="JR85" s="57"/>
      <c r="JS85" s="57"/>
      <c r="JT85" s="57"/>
      <c r="JU85" s="57"/>
      <c r="JV85" s="38"/>
      <c r="JW85" s="61"/>
      <c r="JX85" s="57"/>
      <c r="JY85" s="57"/>
      <c r="JZ85" s="57"/>
      <c r="KA85" s="57"/>
      <c r="KB85" s="57"/>
      <c r="KC85" s="57"/>
      <c r="KD85" s="57"/>
      <c r="KE85" s="57"/>
      <c r="KF85" s="57"/>
      <c r="KG85" s="57"/>
      <c r="KH85" s="57"/>
      <c r="KI85" s="57"/>
      <c r="KJ85" s="57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57"/>
      <c r="NT85" s="57"/>
      <c r="NU85" s="57"/>
      <c r="NV85" s="57"/>
      <c r="NW85" s="57"/>
      <c r="NX85" s="57"/>
      <c r="NY85" s="57"/>
      <c r="NZ85" s="57"/>
      <c r="OA85" s="57"/>
      <c r="OB85" s="57"/>
      <c r="OC85" s="57"/>
      <c r="OD85" s="57"/>
      <c r="OE85" s="57"/>
      <c r="OF85" s="57"/>
      <c r="OG85" s="57"/>
      <c r="OH85" s="57"/>
      <c r="OI85" s="57"/>
      <c r="OJ85" s="57"/>
      <c r="OK85" s="57"/>
      <c r="OL85" s="38"/>
      <c r="OM85" s="61"/>
      <c r="ON85" s="57"/>
      <c r="OO85" s="57"/>
      <c r="OP85" s="57"/>
      <c r="OQ85" s="57"/>
      <c r="OR85" s="57"/>
      <c r="OS85" s="57"/>
      <c r="OT85" s="57"/>
      <c r="OU85" s="57"/>
      <c r="OV85" s="57"/>
      <c r="OW85" s="57" t="s">
        <v>351</v>
      </c>
      <c r="OX85" s="57"/>
      <c r="OY85" s="57"/>
      <c r="OZ85" s="57"/>
      <c r="PA85" s="57"/>
      <c r="PB85" s="57"/>
      <c r="PC85" s="57"/>
      <c r="PD85" s="57"/>
      <c r="PE85" s="57"/>
      <c r="PF85" s="38"/>
      <c r="PG85" s="61"/>
      <c r="PH85" s="57"/>
      <c r="PI85" s="57"/>
      <c r="PJ85" s="57"/>
      <c r="PK85" s="57"/>
      <c r="PL85" s="57"/>
      <c r="PM85" s="57"/>
      <c r="PN85" s="57"/>
      <c r="PO85" s="57"/>
      <c r="PP85" s="57" t="s">
        <v>351</v>
      </c>
      <c r="PQ85" s="57" t="s">
        <v>351</v>
      </c>
      <c r="PR85" s="57"/>
      <c r="PS85" s="57"/>
      <c r="PT85" s="57"/>
      <c r="PU85" s="57"/>
      <c r="PV85" s="57"/>
      <c r="PW85" s="57" t="s">
        <v>351</v>
      </c>
      <c r="PX85" s="57" t="s">
        <v>351</v>
      </c>
      <c r="PY85" s="38"/>
      <c r="PZ85" s="38"/>
      <c r="QA85" s="61"/>
      <c r="QB85" s="57"/>
      <c r="QC85" s="57"/>
      <c r="QD85" s="57"/>
      <c r="QE85" s="57"/>
      <c r="QF85" s="57"/>
      <c r="QG85" s="57"/>
      <c r="QH85" s="57"/>
      <c r="QI85" s="57"/>
      <c r="QJ85" s="57"/>
      <c r="QK85" s="57"/>
      <c r="QL85" s="57"/>
      <c r="QM85" s="57"/>
      <c r="QN85" s="57"/>
      <c r="QO85" s="57"/>
      <c r="QP85" s="57"/>
      <c r="QQ85" s="57"/>
      <c r="QR85" s="57"/>
      <c r="QS85" s="57"/>
      <c r="QT85" s="38"/>
      <c r="QU85" s="57"/>
      <c r="QV85" s="57"/>
      <c r="QW85" s="57"/>
      <c r="QX85" s="57"/>
      <c r="QY85" s="57"/>
      <c r="QZ85" s="57"/>
      <c r="RA85" s="57"/>
      <c r="RB85" s="57"/>
      <c r="RC85" s="57"/>
      <c r="RD85" s="57"/>
      <c r="RE85" s="57"/>
      <c r="RF85" s="57" t="s">
        <v>351</v>
      </c>
      <c r="RG85" s="57"/>
      <c r="RH85" s="57"/>
      <c r="RI85" s="57"/>
      <c r="RJ85" s="57"/>
      <c r="RK85" s="57"/>
      <c r="RL85" s="57" t="s">
        <v>351</v>
      </c>
      <c r="RM85" s="57"/>
      <c r="RN85" s="57"/>
      <c r="RO85" s="61"/>
      <c r="RP85" s="57"/>
      <c r="RQ85" s="57"/>
      <c r="RR85" s="57"/>
      <c r="RS85" s="57"/>
      <c r="RT85" s="57"/>
      <c r="RU85" s="57"/>
      <c r="RV85" s="57"/>
      <c r="RW85" s="57"/>
      <c r="RX85" s="57"/>
      <c r="RY85" s="57"/>
      <c r="RZ85" s="57"/>
      <c r="SA85" s="57"/>
      <c r="SB85" s="57"/>
      <c r="SC85" s="57"/>
      <c r="SD85" s="57"/>
      <c r="SE85" s="57"/>
      <c r="SF85" s="57"/>
      <c r="SG85" s="57"/>
      <c r="SH85" s="57"/>
      <c r="SI85" s="57"/>
      <c r="SJ85" s="57"/>
      <c r="SK85" s="38"/>
      <c r="SL85" s="38"/>
      <c r="SM85" s="61"/>
      <c r="SN85" s="57"/>
      <c r="SO85" s="57"/>
      <c r="SP85" s="57"/>
      <c r="SQ85" s="57"/>
      <c r="SR85" s="57"/>
      <c r="SS85" s="57"/>
      <c r="ST85" s="57"/>
      <c r="SU85" s="57" t="s">
        <v>351</v>
      </c>
      <c r="SV85" s="57" t="s">
        <v>351</v>
      </c>
      <c r="SW85" s="57" t="s">
        <v>351</v>
      </c>
      <c r="SX85" s="57" t="s">
        <v>351</v>
      </c>
      <c r="SY85" s="57"/>
      <c r="SZ85" s="57" t="s">
        <v>351</v>
      </c>
      <c r="TA85" s="57"/>
      <c r="TB85" s="57" t="s">
        <v>351</v>
      </c>
      <c r="TC85" s="57"/>
      <c r="TD85" s="57" t="s">
        <v>351</v>
      </c>
      <c r="TE85" s="38"/>
      <c r="TF85" s="38"/>
      <c r="TG85" s="61"/>
      <c r="TH85" s="57"/>
      <c r="TI85" s="57"/>
      <c r="TJ85" s="57"/>
      <c r="TK85" s="57"/>
      <c r="TL85" s="57"/>
      <c r="TM85" s="57"/>
      <c r="TN85" s="57"/>
      <c r="TO85" s="57"/>
      <c r="TP85" s="57"/>
      <c r="TQ85" s="57"/>
      <c r="TR85" s="57"/>
      <c r="TS85" s="57"/>
      <c r="TT85" s="38"/>
      <c r="TU85" s="38"/>
      <c r="TV85" s="38"/>
      <c r="TW85" s="38"/>
      <c r="TX85" s="38"/>
      <c r="TY85" s="38"/>
      <c r="TZ85" s="38"/>
      <c r="UA85" s="37"/>
      <c r="UB85" s="38"/>
      <c r="UC85" s="38"/>
      <c r="UD85" s="38"/>
      <c r="UE85" s="38"/>
      <c r="UF85" s="38"/>
      <c r="UG85" s="38"/>
      <c r="UH85" s="38"/>
      <c r="UI85" s="38"/>
      <c r="UJ85" s="38"/>
      <c r="UK85" s="38"/>
      <c r="UL85" s="38"/>
      <c r="UM85" s="38"/>
      <c r="UN85" s="38"/>
      <c r="UO85" s="38"/>
      <c r="UP85" s="38"/>
      <c r="UQ85" s="38"/>
      <c r="UR85" s="38"/>
      <c r="US85" s="38"/>
      <c r="UT85" s="38"/>
      <c r="UU85" s="37"/>
      <c r="UV85" s="38"/>
      <c r="UW85" s="38"/>
      <c r="UX85" s="38"/>
      <c r="UY85" s="38"/>
      <c r="UZ85" s="38"/>
      <c r="VA85" s="38"/>
      <c r="VB85" s="38"/>
      <c r="VC85" s="38"/>
      <c r="VD85" s="38"/>
      <c r="VE85" s="38"/>
      <c r="VF85" s="38"/>
      <c r="VG85" s="38"/>
      <c r="VH85" s="38"/>
      <c r="VI85" s="38"/>
      <c r="VJ85" s="38"/>
      <c r="VK85" s="38"/>
      <c r="VL85" s="38"/>
      <c r="VM85" s="38"/>
      <c r="VN85" s="38"/>
      <c r="VO85" s="37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8"/>
      <c r="WF85" s="38"/>
      <c r="WG85" s="38"/>
      <c r="WH85" s="38"/>
      <c r="WI85" s="37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8"/>
      <c r="WZ85" s="38"/>
      <c r="XA85" s="38"/>
      <c r="XB85" s="38"/>
      <c r="XC85" s="37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8"/>
      <c r="XT85" s="38"/>
      <c r="XU85" s="38"/>
      <c r="XV85" s="38"/>
      <c r="XW85" s="37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8"/>
      <c r="YN85" s="38"/>
      <c r="YO85" s="38"/>
      <c r="YP85" s="38"/>
      <c r="YQ85" s="37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8"/>
      <c r="ZH85" s="38"/>
      <c r="ZI85" s="38"/>
      <c r="ZJ85" s="38"/>
      <c r="ZK85" s="37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8"/>
      <c r="AAB85" s="38"/>
      <c r="AAC85" s="38"/>
      <c r="AAD85" s="38"/>
      <c r="AAE85" s="37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8"/>
      <c r="AAV85" s="38"/>
      <c r="AAW85" s="38"/>
      <c r="AAX85" s="38"/>
      <c r="AAY85" s="37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8"/>
      <c r="ABP85" s="38"/>
      <c r="ABQ85" s="38"/>
      <c r="ABR85" s="38"/>
      <c r="ABS85" s="37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8"/>
      <c r="ACJ85" s="38"/>
      <c r="ACK85" s="38"/>
      <c r="ACL85" s="38"/>
      <c r="ACM85" s="37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8"/>
      <c r="ADD85" s="38"/>
      <c r="ADE85" s="38"/>
      <c r="ADF85" s="38"/>
      <c r="ADG85" s="37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8"/>
      <c r="ADX85" s="38"/>
      <c r="ADY85" s="38"/>
      <c r="ADZ85" s="38"/>
      <c r="AEA85" s="37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8"/>
      <c r="AER85" s="38"/>
      <c r="AES85" s="38"/>
      <c r="AET85" s="38"/>
      <c r="AEU85" s="37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8"/>
      <c r="AFL85" s="38"/>
      <c r="AFM85" s="38"/>
      <c r="AFN85" s="38"/>
      <c r="AFO85" s="37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E85" s="38"/>
      <c r="AGF85" s="38"/>
      <c r="AGG85" s="38"/>
      <c r="AGH85" s="38"/>
      <c r="AGJ85" s="85" t="str">
        <f t="shared" si="574"/>
        <v/>
      </c>
      <c r="AGK85" s="85" t="str">
        <f t="shared" si="575"/>
        <v/>
      </c>
      <c r="AGL85" s="85" t="str">
        <f t="shared" si="576"/>
        <v/>
      </c>
      <c r="AGP85" s="36" t="str">
        <f t="shared" si="553"/>
        <v/>
      </c>
      <c r="AGQ85" s="36" t="str">
        <f t="shared" si="543"/>
        <v/>
      </c>
      <c r="AGR85" s="39">
        <f t="shared" si="554"/>
        <v>1</v>
      </c>
      <c r="AGS85" s="36" t="str">
        <f t="shared" si="555"/>
        <v/>
      </c>
      <c r="AGT85" s="36" t="str">
        <f t="shared" si="544"/>
        <v/>
      </c>
      <c r="AGU85" s="39" t="str">
        <f t="shared" si="556"/>
        <v/>
      </c>
      <c r="AGV85" s="36" t="str">
        <f t="shared" si="557"/>
        <v/>
      </c>
      <c r="AGW85" s="36" t="str">
        <f t="shared" si="545"/>
        <v/>
      </c>
      <c r="AGX85" s="39">
        <f t="shared" si="558"/>
        <v>1</v>
      </c>
      <c r="AGY85" s="36" t="str">
        <f t="shared" si="559"/>
        <v/>
      </c>
      <c r="AGZ85" s="36" t="str">
        <f t="shared" si="546"/>
        <v/>
      </c>
      <c r="AHA85" s="39" t="str">
        <f t="shared" si="560"/>
        <v/>
      </c>
      <c r="AHB85" s="36" t="str">
        <f t="shared" si="561"/>
        <v/>
      </c>
      <c r="AHC85" s="36" t="str">
        <f t="shared" si="547"/>
        <v/>
      </c>
      <c r="AHD85" s="39">
        <f t="shared" si="562"/>
        <v>5</v>
      </c>
      <c r="AHE85" s="36" t="str">
        <f t="shared" si="563"/>
        <v/>
      </c>
      <c r="AHF85" s="36" t="str">
        <f t="shared" si="548"/>
        <v/>
      </c>
      <c r="AHG85" s="39">
        <f t="shared" si="564"/>
        <v>9</v>
      </c>
      <c r="AHH85" s="36" t="str">
        <f t="shared" si="565"/>
        <v/>
      </c>
      <c r="AHI85" s="36" t="str">
        <f t="shared" si="549"/>
        <v/>
      </c>
      <c r="AHJ85" s="39" t="str">
        <f t="shared" si="566"/>
        <v/>
      </c>
      <c r="AHK85" s="36" t="str">
        <f t="shared" si="567"/>
        <v/>
      </c>
      <c r="AHL85" s="36" t="str">
        <f t="shared" si="550"/>
        <v/>
      </c>
      <c r="AHM85" s="39" t="str">
        <f t="shared" si="568"/>
        <v/>
      </c>
      <c r="AHN85" s="36" t="str">
        <f t="shared" si="569"/>
        <v/>
      </c>
      <c r="AHO85" s="36" t="str">
        <f t="shared" si="551"/>
        <v/>
      </c>
      <c r="AHP85" s="39" t="str">
        <f t="shared" si="570"/>
        <v/>
      </c>
      <c r="AHQ85" s="36" t="str">
        <f t="shared" si="571"/>
        <v/>
      </c>
      <c r="AHR85" s="36" t="str">
        <f t="shared" si="552"/>
        <v/>
      </c>
      <c r="AHS85" s="39" t="str">
        <f t="shared" si="572"/>
        <v/>
      </c>
    </row>
    <row r="86" spans="1:903" s="5" customFormat="1" outlineLevel="1" x14ac:dyDescent="0.25">
      <c r="A86" s="58">
        <f t="shared" si="573"/>
        <v>12</v>
      </c>
      <c r="B86" s="48" t="s">
        <v>323</v>
      </c>
      <c r="C86" s="56"/>
      <c r="D86" s="73"/>
      <c r="E86" s="73"/>
      <c r="F86" s="73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7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74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 t="s">
        <v>351</v>
      </c>
      <c r="BI86" s="57"/>
      <c r="BJ86" s="38"/>
      <c r="BK86" s="74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 t="s">
        <v>351</v>
      </c>
      <c r="CB86" s="57" t="s">
        <v>351</v>
      </c>
      <c r="CC86" s="57"/>
      <c r="CD86" s="38"/>
      <c r="CE86" s="74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38"/>
      <c r="CY86" s="37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61"/>
      <c r="DT86" s="57"/>
      <c r="DU86" s="57" t="s">
        <v>351</v>
      </c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/>
      <c r="EY86" s="57"/>
      <c r="EZ86" s="57"/>
      <c r="FA86" s="38"/>
      <c r="FB86" s="38"/>
      <c r="FC86" s="38"/>
      <c r="FD86" s="38"/>
      <c r="FE86" s="38"/>
      <c r="FF86" s="38"/>
      <c r="FG86" s="61"/>
      <c r="FH86" s="57"/>
      <c r="FI86" s="57"/>
      <c r="FJ86" s="57"/>
      <c r="FK86" s="57"/>
      <c r="FL86" s="57"/>
      <c r="FM86" s="57"/>
      <c r="FN86" s="57"/>
      <c r="FO86" s="57"/>
      <c r="FP86" s="57"/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61"/>
      <c r="GB86" s="57"/>
      <c r="GC86" s="57"/>
      <c r="GD86" s="57"/>
      <c r="GE86" s="57"/>
      <c r="GF86" s="57"/>
      <c r="GG86" s="57"/>
      <c r="GH86" s="57"/>
      <c r="GI86" s="57"/>
      <c r="GJ86" s="57"/>
      <c r="GK86" s="57"/>
      <c r="GL86" s="57"/>
      <c r="GM86" s="57"/>
      <c r="GN86" s="57"/>
      <c r="GO86" s="57"/>
      <c r="GP86" s="57"/>
      <c r="GQ86" s="57"/>
      <c r="GR86" s="57"/>
      <c r="GS86" s="38"/>
      <c r="GT86" s="38"/>
      <c r="GU86" s="61"/>
      <c r="GV86" s="57"/>
      <c r="GW86" s="57"/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61"/>
      <c r="HP86" s="57"/>
      <c r="HQ86" s="57"/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/>
      <c r="IC86" s="57"/>
      <c r="ID86" s="57"/>
      <c r="IE86" s="57"/>
      <c r="IF86" s="57"/>
      <c r="IG86" s="57"/>
      <c r="IH86" s="57"/>
      <c r="II86" s="61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  <c r="IX86" s="57"/>
      <c r="IY86" s="57"/>
      <c r="IZ86" s="57"/>
      <c r="JA86" s="57"/>
      <c r="JB86" s="38"/>
      <c r="JC86" s="61"/>
      <c r="JD86" s="57"/>
      <c r="JE86" s="57"/>
      <c r="JF86" s="57"/>
      <c r="JG86" s="57"/>
      <c r="JH86" s="57"/>
      <c r="JI86" s="57"/>
      <c r="JJ86" s="57"/>
      <c r="JK86" s="57"/>
      <c r="JL86" s="57" t="s">
        <v>351</v>
      </c>
      <c r="JM86" s="57" t="s">
        <v>351</v>
      </c>
      <c r="JN86" s="57"/>
      <c r="JO86" s="57"/>
      <c r="JP86" s="57"/>
      <c r="JQ86" s="57"/>
      <c r="JR86" s="57"/>
      <c r="JS86" s="57"/>
      <c r="JT86" s="57"/>
      <c r="JU86" s="57"/>
      <c r="JV86" s="38"/>
      <c r="JW86" s="61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38"/>
      <c r="KL86" s="38"/>
      <c r="KM86" s="38"/>
      <c r="KN86" s="38"/>
      <c r="KO86" s="38"/>
      <c r="KP86" s="38"/>
      <c r="KQ86" s="37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7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7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7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57"/>
      <c r="NT86" s="57"/>
      <c r="NU86" s="57"/>
      <c r="NV86" s="57"/>
      <c r="NW86" s="57"/>
      <c r="NX86" s="57"/>
      <c r="NY86" s="57"/>
      <c r="NZ86" s="57"/>
      <c r="OA86" s="57"/>
      <c r="OB86" s="57"/>
      <c r="OC86" s="57"/>
      <c r="OD86" s="57"/>
      <c r="OE86" s="57"/>
      <c r="OF86" s="57"/>
      <c r="OG86" s="57"/>
      <c r="OH86" s="57"/>
      <c r="OI86" s="57"/>
      <c r="OJ86" s="57"/>
      <c r="OK86" s="57"/>
      <c r="OL86" s="38"/>
      <c r="OM86" s="61"/>
      <c r="ON86" s="57"/>
      <c r="OO86" s="57"/>
      <c r="OP86" s="57" t="s">
        <v>351</v>
      </c>
      <c r="OQ86" s="57"/>
      <c r="OR86" s="57"/>
      <c r="OS86" s="57"/>
      <c r="OT86" s="57"/>
      <c r="OU86" s="57"/>
      <c r="OV86" s="57"/>
      <c r="OW86" s="57"/>
      <c r="OX86" s="57"/>
      <c r="OY86" s="57"/>
      <c r="OZ86" s="57"/>
      <c r="PA86" s="57"/>
      <c r="PB86" s="57"/>
      <c r="PC86" s="57"/>
      <c r="PD86" s="57"/>
      <c r="PE86" s="57"/>
      <c r="PF86" s="38"/>
      <c r="PG86" s="61"/>
      <c r="PH86" s="57"/>
      <c r="PI86" s="57"/>
      <c r="PJ86" s="57"/>
      <c r="PK86" s="57"/>
      <c r="PL86" s="57"/>
      <c r="PM86" s="57"/>
      <c r="PN86" s="57"/>
      <c r="PO86" s="57"/>
      <c r="PP86" s="57"/>
      <c r="PQ86" s="57"/>
      <c r="PR86" s="57"/>
      <c r="PS86" s="57"/>
      <c r="PT86" s="57"/>
      <c r="PU86" s="57"/>
      <c r="PV86" s="57"/>
      <c r="PW86" s="57"/>
      <c r="PX86" s="57"/>
      <c r="PY86" s="38"/>
      <c r="PZ86" s="38"/>
      <c r="QA86" s="61"/>
      <c r="QB86" s="57"/>
      <c r="QC86" s="57"/>
      <c r="QD86" s="57"/>
      <c r="QE86" s="57"/>
      <c r="QF86" s="57"/>
      <c r="QG86" s="57"/>
      <c r="QH86" s="57"/>
      <c r="QI86" s="57"/>
      <c r="QJ86" s="57"/>
      <c r="QK86" s="57"/>
      <c r="QL86" s="57"/>
      <c r="QM86" s="57"/>
      <c r="QN86" s="57"/>
      <c r="QO86" s="57"/>
      <c r="QP86" s="57"/>
      <c r="QQ86" s="57"/>
      <c r="QR86" s="57"/>
      <c r="QS86" s="57"/>
      <c r="QT86" s="38"/>
      <c r="QU86" s="57"/>
      <c r="QV86" s="57"/>
      <c r="QW86" s="57"/>
      <c r="QX86" s="57"/>
      <c r="QY86" s="57"/>
      <c r="QZ86" s="57"/>
      <c r="RA86" s="57"/>
      <c r="RB86" s="57"/>
      <c r="RC86" s="57"/>
      <c r="RD86" s="57"/>
      <c r="RE86" s="57"/>
      <c r="RF86" s="57"/>
      <c r="RG86" s="57"/>
      <c r="RH86" s="57"/>
      <c r="RI86" s="57"/>
      <c r="RJ86" s="57"/>
      <c r="RK86" s="57"/>
      <c r="RL86" s="57"/>
      <c r="RM86" s="57"/>
      <c r="RN86" s="57"/>
      <c r="RO86" s="61"/>
      <c r="RP86" s="57"/>
      <c r="RQ86" s="57"/>
      <c r="RR86" s="57"/>
      <c r="RS86" s="57"/>
      <c r="RT86" s="57"/>
      <c r="RU86" s="57"/>
      <c r="RV86" s="57"/>
      <c r="RW86" s="57"/>
      <c r="RX86" s="57"/>
      <c r="RY86" s="57"/>
      <c r="RZ86" s="57"/>
      <c r="SA86" s="57"/>
      <c r="SB86" s="57"/>
      <c r="SC86" s="57"/>
      <c r="SD86" s="57"/>
      <c r="SE86" s="57"/>
      <c r="SF86" s="57"/>
      <c r="SG86" s="57"/>
      <c r="SH86" s="57"/>
      <c r="SI86" s="57"/>
      <c r="SJ86" s="57"/>
      <c r="SK86" s="38"/>
      <c r="SL86" s="38"/>
      <c r="SM86" s="61"/>
      <c r="SN86" s="57"/>
      <c r="SO86" s="57"/>
      <c r="SP86" s="57"/>
      <c r="SQ86" s="57"/>
      <c r="SR86" s="57"/>
      <c r="SS86" s="57"/>
      <c r="ST86" s="57"/>
      <c r="SU86" s="57"/>
      <c r="SV86" s="57"/>
      <c r="SW86" s="57"/>
      <c r="SX86" s="57"/>
      <c r="SY86" s="57"/>
      <c r="SZ86" s="57"/>
      <c r="TA86" s="57"/>
      <c r="TB86" s="57"/>
      <c r="TC86" s="57"/>
      <c r="TD86" s="57"/>
      <c r="TE86" s="38"/>
      <c r="TF86" s="38"/>
      <c r="TG86" s="61"/>
      <c r="TH86" s="57"/>
      <c r="TI86" s="57"/>
      <c r="TJ86" s="57"/>
      <c r="TK86" s="57"/>
      <c r="TL86" s="57"/>
      <c r="TM86" s="57"/>
      <c r="TN86" s="57"/>
      <c r="TO86" s="57"/>
      <c r="TP86" s="57"/>
      <c r="TQ86" s="57"/>
      <c r="TR86" s="57"/>
      <c r="TS86" s="57"/>
      <c r="TT86" s="38"/>
      <c r="TU86" s="38"/>
      <c r="TV86" s="38"/>
      <c r="TW86" s="38"/>
      <c r="TX86" s="38"/>
      <c r="TY86" s="38"/>
      <c r="TZ86" s="38"/>
      <c r="UA86" s="37"/>
      <c r="UB86" s="38"/>
      <c r="UC86" s="38"/>
      <c r="UD86" s="38"/>
      <c r="UE86" s="38"/>
      <c r="UF86" s="38"/>
      <c r="UG86" s="38"/>
      <c r="UH86" s="38"/>
      <c r="UI86" s="38"/>
      <c r="UJ86" s="38"/>
      <c r="UK86" s="38"/>
      <c r="UL86" s="38"/>
      <c r="UM86" s="38"/>
      <c r="UN86" s="38"/>
      <c r="UO86" s="38"/>
      <c r="UP86" s="38"/>
      <c r="UQ86" s="38"/>
      <c r="UR86" s="38"/>
      <c r="US86" s="38"/>
      <c r="UT86" s="38"/>
      <c r="UU86" s="37"/>
      <c r="UV86" s="38"/>
      <c r="UW86" s="38"/>
      <c r="UX86" s="38"/>
      <c r="UY86" s="38"/>
      <c r="UZ86" s="38"/>
      <c r="VA86" s="38"/>
      <c r="VB86" s="38"/>
      <c r="VC86" s="38"/>
      <c r="VD86" s="38"/>
      <c r="VE86" s="38"/>
      <c r="VF86" s="38"/>
      <c r="VG86" s="38"/>
      <c r="VH86" s="38"/>
      <c r="VI86" s="38"/>
      <c r="VJ86" s="38"/>
      <c r="VK86" s="38"/>
      <c r="VL86" s="38"/>
      <c r="VM86" s="38"/>
      <c r="VN86" s="38"/>
      <c r="VO86" s="37"/>
      <c r="VP86" s="38"/>
      <c r="VQ86" s="38"/>
      <c r="VR86" s="38"/>
      <c r="VS86" s="38"/>
      <c r="VT86" s="38"/>
      <c r="VU86" s="38"/>
      <c r="VV86" s="38"/>
      <c r="VW86" s="38"/>
      <c r="VX86" s="38"/>
      <c r="VY86" s="38"/>
      <c r="VZ86" s="38"/>
      <c r="WA86" s="38"/>
      <c r="WB86" s="38"/>
      <c r="WC86" s="38"/>
      <c r="WD86" s="38"/>
      <c r="WE86" s="38"/>
      <c r="WF86" s="38"/>
      <c r="WG86" s="38"/>
      <c r="WH86" s="38"/>
      <c r="WI86" s="37"/>
      <c r="WJ86" s="38"/>
      <c r="WK86" s="38"/>
      <c r="WL86" s="38"/>
      <c r="WM86" s="38"/>
      <c r="WN86" s="38"/>
      <c r="WO86" s="38"/>
      <c r="WP86" s="38"/>
      <c r="WQ86" s="38"/>
      <c r="WR86" s="38"/>
      <c r="WS86" s="38"/>
      <c r="WT86" s="38"/>
      <c r="WU86" s="38"/>
      <c r="WV86" s="38"/>
      <c r="WW86" s="38"/>
      <c r="WX86" s="38"/>
      <c r="WY86" s="38"/>
      <c r="WZ86" s="38"/>
      <c r="XA86" s="38"/>
      <c r="XB86" s="38"/>
      <c r="XC86" s="37"/>
      <c r="XD86" s="38"/>
      <c r="XE86" s="38"/>
      <c r="XF86" s="38"/>
      <c r="XG86" s="38"/>
      <c r="XH86" s="38"/>
      <c r="XI86" s="38"/>
      <c r="XJ86" s="38"/>
      <c r="XK86" s="38"/>
      <c r="XL86" s="38"/>
      <c r="XM86" s="38"/>
      <c r="XN86" s="38"/>
      <c r="XO86" s="38"/>
      <c r="XP86" s="38"/>
      <c r="XQ86" s="38"/>
      <c r="XR86" s="38"/>
      <c r="XS86" s="38"/>
      <c r="XT86" s="38"/>
      <c r="XU86" s="38"/>
      <c r="XV86" s="38"/>
      <c r="XW86" s="37"/>
      <c r="XX86" s="38"/>
      <c r="XY86" s="38"/>
      <c r="XZ86" s="38"/>
      <c r="YA86" s="38"/>
      <c r="YB86" s="38"/>
      <c r="YC86" s="38"/>
      <c r="YD86" s="38"/>
      <c r="YE86" s="38"/>
      <c r="YF86" s="38"/>
      <c r="YG86" s="38"/>
      <c r="YH86" s="38"/>
      <c r="YI86" s="38"/>
      <c r="YJ86" s="38"/>
      <c r="YK86" s="38"/>
      <c r="YL86" s="38"/>
      <c r="YM86" s="38"/>
      <c r="YN86" s="38"/>
      <c r="YO86" s="38"/>
      <c r="YP86" s="38"/>
      <c r="YQ86" s="37"/>
      <c r="YR86" s="38"/>
      <c r="YS86" s="38"/>
      <c r="YT86" s="38"/>
      <c r="YU86" s="38"/>
      <c r="YV86" s="38"/>
      <c r="YW86" s="38"/>
      <c r="YX86" s="38"/>
      <c r="YY86" s="38"/>
      <c r="YZ86" s="38"/>
      <c r="ZA86" s="38"/>
      <c r="ZB86" s="38"/>
      <c r="ZC86" s="38"/>
      <c r="ZD86" s="38"/>
      <c r="ZE86" s="38"/>
      <c r="ZF86" s="38"/>
      <c r="ZG86" s="38"/>
      <c r="ZH86" s="38"/>
      <c r="ZI86" s="38"/>
      <c r="ZJ86" s="38"/>
      <c r="ZK86" s="37"/>
      <c r="ZL86" s="38"/>
      <c r="ZM86" s="38"/>
      <c r="ZN86" s="38"/>
      <c r="ZO86" s="38"/>
      <c r="ZP86" s="38"/>
      <c r="ZQ86" s="38"/>
      <c r="ZR86" s="38"/>
      <c r="ZS86" s="38"/>
      <c r="ZT86" s="38"/>
      <c r="ZU86" s="38"/>
      <c r="ZV86" s="38"/>
      <c r="ZW86" s="38"/>
      <c r="ZX86" s="38"/>
      <c r="ZY86" s="38"/>
      <c r="ZZ86" s="38"/>
      <c r="AAA86" s="38"/>
      <c r="AAB86" s="38"/>
      <c r="AAC86" s="38"/>
      <c r="AAD86" s="38"/>
      <c r="AAE86" s="37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8"/>
      <c r="AAV86" s="38"/>
      <c r="AAW86" s="38"/>
      <c r="AAX86" s="38"/>
      <c r="AAY86" s="37"/>
      <c r="AAZ86" s="38"/>
      <c r="ABA86" s="38"/>
      <c r="ABB86" s="38"/>
      <c r="ABC86" s="38"/>
      <c r="ABD86" s="38"/>
      <c r="ABE86" s="38"/>
      <c r="ABF86" s="38"/>
      <c r="ABG86" s="38"/>
      <c r="ABH86" s="38"/>
      <c r="ABI86" s="38"/>
      <c r="ABJ86" s="38"/>
      <c r="ABK86" s="38"/>
      <c r="ABL86" s="38"/>
      <c r="ABM86" s="38"/>
      <c r="ABN86" s="38"/>
      <c r="ABO86" s="38"/>
      <c r="ABP86" s="38"/>
      <c r="ABQ86" s="38"/>
      <c r="ABR86" s="38"/>
      <c r="ABS86" s="37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8"/>
      <c r="ACJ86" s="38"/>
      <c r="ACK86" s="38"/>
      <c r="ACL86" s="38"/>
      <c r="ACM86" s="37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8"/>
      <c r="ADD86" s="38"/>
      <c r="ADE86" s="38"/>
      <c r="ADF86" s="38"/>
      <c r="ADG86" s="37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8"/>
      <c r="ADX86" s="38"/>
      <c r="ADY86" s="38"/>
      <c r="ADZ86" s="38"/>
      <c r="AEA86" s="37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8"/>
      <c r="AER86" s="38"/>
      <c r="AES86" s="38"/>
      <c r="AET86" s="38"/>
      <c r="AEU86" s="37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8"/>
      <c r="AFL86" s="38"/>
      <c r="AFM86" s="38"/>
      <c r="AFN86" s="38"/>
      <c r="AFO86" s="37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E86" s="38"/>
      <c r="AGF86" s="38"/>
      <c r="AGG86" s="38"/>
      <c r="AGH86" s="38"/>
      <c r="AGJ86" s="85" t="str">
        <f t="shared" si="574"/>
        <v/>
      </c>
      <c r="AGK86" s="85" t="str">
        <f t="shared" si="575"/>
        <v/>
      </c>
      <c r="AGL86" s="85" t="str">
        <f t="shared" si="576"/>
        <v/>
      </c>
      <c r="AGP86" s="36" t="str">
        <f t="shared" si="553"/>
        <v/>
      </c>
      <c r="AGQ86" s="36" t="str">
        <f t="shared" si="543"/>
        <v/>
      </c>
      <c r="AGR86" s="39">
        <f t="shared" si="554"/>
        <v>3</v>
      </c>
      <c r="AGS86" s="36" t="str">
        <f t="shared" si="555"/>
        <v/>
      </c>
      <c r="AGT86" s="36" t="str">
        <f t="shared" si="544"/>
        <v/>
      </c>
      <c r="AGU86" s="39">
        <f t="shared" si="556"/>
        <v>1</v>
      </c>
      <c r="AGV86" s="36" t="str">
        <f t="shared" si="557"/>
        <v/>
      </c>
      <c r="AGW86" s="36" t="str">
        <f t="shared" si="545"/>
        <v/>
      </c>
      <c r="AGX86" s="39" t="str">
        <f t="shared" si="558"/>
        <v/>
      </c>
      <c r="AGY86" s="36" t="str">
        <f t="shared" si="559"/>
        <v/>
      </c>
      <c r="AGZ86" s="36" t="str">
        <f t="shared" si="546"/>
        <v/>
      </c>
      <c r="AHA86" s="39">
        <f t="shared" si="560"/>
        <v>2</v>
      </c>
      <c r="AHB86" s="36" t="str">
        <f t="shared" si="561"/>
        <v/>
      </c>
      <c r="AHC86" s="36" t="str">
        <f t="shared" si="547"/>
        <v/>
      </c>
      <c r="AHD86" s="39">
        <f t="shared" si="562"/>
        <v>1</v>
      </c>
      <c r="AHE86" s="36" t="str">
        <f t="shared" si="563"/>
        <v/>
      </c>
      <c r="AHF86" s="36" t="str">
        <f t="shared" si="548"/>
        <v/>
      </c>
      <c r="AHG86" s="39" t="str">
        <f t="shared" si="564"/>
        <v/>
      </c>
      <c r="AHH86" s="36" t="str">
        <f t="shared" si="565"/>
        <v/>
      </c>
      <c r="AHI86" s="36" t="str">
        <f t="shared" si="549"/>
        <v/>
      </c>
      <c r="AHJ86" s="39" t="str">
        <f t="shared" si="566"/>
        <v/>
      </c>
      <c r="AHK86" s="36" t="str">
        <f t="shared" si="567"/>
        <v/>
      </c>
      <c r="AHL86" s="36" t="str">
        <f t="shared" si="550"/>
        <v/>
      </c>
      <c r="AHM86" s="39" t="str">
        <f t="shared" si="568"/>
        <v/>
      </c>
      <c r="AHN86" s="36" t="str">
        <f t="shared" si="569"/>
        <v/>
      </c>
      <c r="AHO86" s="36" t="str">
        <f t="shared" si="551"/>
        <v/>
      </c>
      <c r="AHP86" s="39" t="str">
        <f t="shared" si="570"/>
        <v/>
      </c>
      <c r="AHQ86" s="36" t="str">
        <f t="shared" si="571"/>
        <v/>
      </c>
      <c r="AHR86" s="36" t="str">
        <f t="shared" si="552"/>
        <v/>
      </c>
      <c r="AHS86" s="39" t="str">
        <f t="shared" si="572"/>
        <v/>
      </c>
    </row>
    <row r="87" spans="1:903" s="5" customFormat="1" outlineLevel="1" x14ac:dyDescent="0.25">
      <c r="A87" s="58">
        <f t="shared" si="573"/>
        <v>13</v>
      </c>
      <c r="B87" s="48" t="s">
        <v>324</v>
      </c>
      <c r="C87" s="56"/>
      <c r="D87" s="73"/>
      <c r="E87" s="73"/>
      <c r="F87" s="73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4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4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4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 t="s">
        <v>351</v>
      </c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61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38"/>
      <c r="GT87" s="38"/>
      <c r="GU87" s="61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61"/>
      <c r="HP87" s="57"/>
      <c r="HQ87" s="57" t="s">
        <v>351</v>
      </c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61"/>
      <c r="IJ87" s="57"/>
      <c r="IK87" s="57" t="s">
        <v>351</v>
      </c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38"/>
      <c r="JC87" s="61"/>
      <c r="JD87" s="57"/>
      <c r="JE87" s="57"/>
      <c r="JF87" s="57"/>
      <c r="JG87" s="57"/>
      <c r="JH87" s="57"/>
      <c r="JI87" s="57"/>
      <c r="JJ87" s="57"/>
      <c r="JK87" s="57"/>
      <c r="JL87" s="57" t="s">
        <v>351</v>
      </c>
      <c r="JM87" s="57" t="s">
        <v>351</v>
      </c>
      <c r="JN87" s="57"/>
      <c r="JO87" s="57"/>
      <c r="JP87" s="57"/>
      <c r="JQ87" s="57"/>
      <c r="JR87" s="57"/>
      <c r="JS87" s="57"/>
      <c r="JT87" s="57"/>
      <c r="JU87" s="57"/>
      <c r="JV87" s="38"/>
      <c r="JW87" s="61"/>
      <c r="JX87" s="57"/>
      <c r="JY87" s="57"/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57"/>
      <c r="NT87" s="57"/>
      <c r="NU87" s="57"/>
      <c r="NV87" s="57"/>
      <c r="NW87" s="57"/>
      <c r="NX87" s="57"/>
      <c r="NY87" s="57"/>
      <c r="NZ87" s="57"/>
      <c r="OA87" s="57"/>
      <c r="OB87" s="57"/>
      <c r="OC87" s="57"/>
      <c r="OD87" s="57"/>
      <c r="OE87" s="57"/>
      <c r="OF87" s="57"/>
      <c r="OG87" s="57"/>
      <c r="OH87" s="57"/>
      <c r="OI87" s="57"/>
      <c r="OJ87" s="57"/>
      <c r="OK87" s="57"/>
      <c r="OL87" s="38"/>
      <c r="OM87" s="61"/>
      <c r="ON87" s="57"/>
      <c r="OO87" s="57"/>
      <c r="OP87" s="57"/>
      <c r="OQ87" s="57"/>
      <c r="OR87" s="57"/>
      <c r="OS87" s="57"/>
      <c r="OT87" s="57"/>
      <c r="OU87" s="57"/>
      <c r="OV87" s="57"/>
      <c r="OW87" s="57"/>
      <c r="OX87" s="57" t="s">
        <v>351</v>
      </c>
      <c r="OY87" s="57"/>
      <c r="OZ87" s="57"/>
      <c r="PA87" s="57"/>
      <c r="PB87" s="57"/>
      <c r="PC87" s="57"/>
      <c r="PD87" s="57"/>
      <c r="PE87" s="57"/>
      <c r="PF87" s="38"/>
      <c r="PG87" s="61"/>
      <c r="PH87" s="57"/>
      <c r="PI87" s="57"/>
      <c r="PJ87" s="57"/>
      <c r="PK87" s="57"/>
      <c r="PL87" s="57"/>
      <c r="PM87" s="57"/>
      <c r="PN87" s="57"/>
      <c r="PO87" s="57"/>
      <c r="PP87" s="57"/>
      <c r="PQ87" s="57" t="s">
        <v>351</v>
      </c>
      <c r="PR87" s="57" t="s">
        <v>351</v>
      </c>
      <c r="PS87" s="57"/>
      <c r="PT87" s="57"/>
      <c r="PU87" s="57"/>
      <c r="PV87" s="57"/>
      <c r="PW87" s="57"/>
      <c r="PX87" s="57"/>
      <c r="PY87" s="38"/>
      <c r="PZ87" s="38"/>
      <c r="QA87" s="61"/>
      <c r="QB87" s="57"/>
      <c r="QC87" s="57"/>
      <c r="QD87" s="57"/>
      <c r="QE87" s="57" t="s">
        <v>351</v>
      </c>
      <c r="QF87" s="57"/>
      <c r="QG87" s="57"/>
      <c r="QH87" s="57"/>
      <c r="QI87" s="57"/>
      <c r="QJ87" s="57"/>
      <c r="QK87" s="57"/>
      <c r="QL87" s="57" t="s">
        <v>351</v>
      </c>
      <c r="QM87" s="57"/>
      <c r="QN87" s="57"/>
      <c r="QO87" s="57"/>
      <c r="QP87" s="57"/>
      <c r="QQ87" s="57"/>
      <c r="QR87" s="57"/>
      <c r="QS87" s="57"/>
      <c r="QT87" s="38"/>
      <c r="QU87" s="57"/>
      <c r="QV87" s="57"/>
      <c r="QW87" s="57"/>
      <c r="QX87" s="57"/>
      <c r="QY87" s="57" t="s">
        <v>351</v>
      </c>
      <c r="QZ87" s="57"/>
      <c r="RA87" s="57" t="s">
        <v>351</v>
      </c>
      <c r="RB87" s="57"/>
      <c r="RC87" s="57"/>
      <c r="RD87" s="57"/>
      <c r="RE87" s="57"/>
      <c r="RF87" s="57" t="s">
        <v>351</v>
      </c>
      <c r="RG87" s="57"/>
      <c r="RH87" s="57"/>
      <c r="RI87" s="57"/>
      <c r="RJ87" s="57"/>
      <c r="RK87" s="57"/>
      <c r="RL87" s="57"/>
      <c r="RM87" s="57"/>
      <c r="RN87" s="57"/>
      <c r="RO87" s="61"/>
      <c r="RP87" s="57"/>
      <c r="RQ87" s="57"/>
      <c r="RR87" s="57"/>
      <c r="RS87" s="57"/>
      <c r="RT87" s="57"/>
      <c r="RU87" s="57"/>
      <c r="RV87" s="57"/>
      <c r="RW87" s="57"/>
      <c r="RX87" s="57"/>
      <c r="RY87" s="57"/>
      <c r="RZ87" s="57" t="s">
        <v>351</v>
      </c>
      <c r="SA87" s="57"/>
      <c r="SB87" s="57"/>
      <c r="SC87" s="57"/>
      <c r="SD87" s="57"/>
      <c r="SE87" s="57"/>
      <c r="SF87" s="57"/>
      <c r="SG87" s="57"/>
      <c r="SH87" s="57"/>
      <c r="SI87" s="57"/>
      <c r="SJ87" s="57"/>
      <c r="SK87" s="38"/>
      <c r="SL87" s="38"/>
      <c r="SM87" s="61"/>
      <c r="SN87" s="57"/>
      <c r="SO87" s="57"/>
      <c r="SP87" s="57"/>
      <c r="SQ87" s="57"/>
      <c r="SR87" s="57"/>
      <c r="SS87" s="57"/>
      <c r="ST87" s="57"/>
      <c r="SU87" s="57"/>
      <c r="SV87" s="57"/>
      <c r="SW87" s="57"/>
      <c r="SX87" s="57" t="s">
        <v>351</v>
      </c>
      <c r="SY87" s="57"/>
      <c r="SZ87" s="57" t="s">
        <v>351</v>
      </c>
      <c r="TA87" s="57"/>
      <c r="TB87" s="57"/>
      <c r="TC87" s="57"/>
      <c r="TD87" s="57"/>
      <c r="TE87" s="38"/>
      <c r="TF87" s="38"/>
      <c r="TG87" s="61"/>
      <c r="TH87" s="57"/>
      <c r="TI87" s="57"/>
      <c r="TJ87" s="57"/>
      <c r="TK87" s="57"/>
      <c r="TL87" s="57"/>
      <c r="TM87" s="57"/>
      <c r="TN87" s="57"/>
      <c r="TO87" s="57"/>
      <c r="TP87" s="57"/>
      <c r="TQ87" s="57"/>
      <c r="TR87" s="57" t="s">
        <v>351</v>
      </c>
      <c r="TS87" s="57"/>
      <c r="TT87" s="38"/>
      <c r="TU87" s="38"/>
      <c r="TV87" s="38"/>
      <c r="TW87" s="38"/>
      <c r="TX87" s="38"/>
      <c r="TY87" s="38"/>
      <c r="TZ87" s="38"/>
      <c r="UA87" s="37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8"/>
      <c r="UR87" s="38"/>
      <c r="US87" s="38"/>
      <c r="UT87" s="38"/>
      <c r="UU87" s="37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8"/>
      <c r="VL87" s="38"/>
      <c r="VM87" s="38"/>
      <c r="VN87" s="38"/>
      <c r="VO87" s="37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8"/>
      <c r="WF87" s="38"/>
      <c r="WG87" s="38"/>
      <c r="WH87" s="38"/>
      <c r="WI87" s="37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8"/>
      <c r="WZ87" s="38"/>
      <c r="XA87" s="38"/>
      <c r="XB87" s="38"/>
      <c r="XC87" s="37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8"/>
      <c r="XT87" s="38"/>
      <c r="XU87" s="38"/>
      <c r="XV87" s="38"/>
      <c r="XW87" s="37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8"/>
      <c r="YN87" s="38"/>
      <c r="YO87" s="38"/>
      <c r="YP87" s="38"/>
      <c r="YQ87" s="37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8"/>
      <c r="ZH87" s="38"/>
      <c r="ZI87" s="38"/>
      <c r="ZJ87" s="38"/>
      <c r="ZK87" s="37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8"/>
      <c r="AAB87" s="38"/>
      <c r="AAC87" s="38"/>
      <c r="AAD87" s="38"/>
      <c r="AAE87" s="37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8"/>
      <c r="AAV87" s="38"/>
      <c r="AAW87" s="38"/>
      <c r="AAX87" s="38"/>
      <c r="AAY87" s="37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8"/>
      <c r="ABP87" s="38"/>
      <c r="ABQ87" s="38"/>
      <c r="ABR87" s="38"/>
      <c r="ABS87" s="37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8"/>
      <c r="ACJ87" s="38"/>
      <c r="ACK87" s="38"/>
      <c r="ACL87" s="38"/>
      <c r="ACM87" s="37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8"/>
      <c r="ADD87" s="38"/>
      <c r="ADE87" s="38"/>
      <c r="ADF87" s="38"/>
      <c r="ADG87" s="37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8"/>
      <c r="ADX87" s="38"/>
      <c r="ADY87" s="38"/>
      <c r="ADZ87" s="38"/>
      <c r="AEA87" s="37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8"/>
      <c r="AER87" s="38"/>
      <c r="AES87" s="38"/>
      <c r="AET87" s="38"/>
      <c r="AEU87" s="37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8"/>
      <c r="AFL87" s="38"/>
      <c r="AFM87" s="38"/>
      <c r="AFN87" s="38"/>
      <c r="AFO87" s="37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E87" s="38"/>
      <c r="AGF87" s="38"/>
      <c r="AGG87" s="38"/>
      <c r="AGH87" s="38"/>
      <c r="AGJ87" s="85" t="str">
        <f t="shared" si="574"/>
        <v/>
      </c>
      <c r="AGK87" s="85" t="str">
        <f t="shared" si="575"/>
        <v/>
      </c>
      <c r="AGL87" s="85">
        <f t="shared" si="576"/>
        <v>1</v>
      </c>
      <c r="AGP87" s="36" t="str">
        <f t="shared" si="553"/>
        <v/>
      </c>
      <c r="AGQ87" s="36" t="str">
        <f t="shared" si="543"/>
        <v/>
      </c>
      <c r="AGR87" s="39" t="str">
        <f t="shared" si="554"/>
        <v/>
      </c>
      <c r="AGS87" s="36" t="str">
        <f t="shared" si="555"/>
        <v/>
      </c>
      <c r="AGT87" s="36" t="str">
        <f t="shared" si="544"/>
        <v/>
      </c>
      <c r="AGU87" s="39">
        <f t="shared" si="556"/>
        <v>1</v>
      </c>
      <c r="AGV87" s="36" t="str">
        <f t="shared" si="557"/>
        <v/>
      </c>
      <c r="AGW87" s="36" t="str">
        <f t="shared" si="545"/>
        <v/>
      </c>
      <c r="AGX87" s="39">
        <f t="shared" si="558"/>
        <v>2</v>
      </c>
      <c r="AGY87" s="36" t="str">
        <f t="shared" si="559"/>
        <v/>
      </c>
      <c r="AGZ87" s="36" t="str">
        <f t="shared" si="546"/>
        <v/>
      </c>
      <c r="AHA87" s="39">
        <f t="shared" si="560"/>
        <v>2</v>
      </c>
      <c r="AHB87" s="36" t="str">
        <f t="shared" si="561"/>
        <v/>
      </c>
      <c r="AHC87" s="36" t="str">
        <f t="shared" si="547"/>
        <v/>
      </c>
      <c r="AHD87" s="39">
        <f t="shared" si="562"/>
        <v>3</v>
      </c>
      <c r="AHE87" s="36" t="str">
        <f t="shared" si="563"/>
        <v/>
      </c>
      <c r="AHF87" s="36" t="str">
        <f t="shared" si="548"/>
        <v/>
      </c>
      <c r="AHG87" s="39">
        <f t="shared" si="564"/>
        <v>8</v>
      </c>
      <c r="AHH87" s="36" t="str">
        <f t="shared" si="565"/>
        <v/>
      </c>
      <c r="AHI87" s="36" t="str">
        <f t="shared" si="549"/>
        <v/>
      </c>
      <c r="AHJ87" s="39">
        <f t="shared" si="566"/>
        <v>1</v>
      </c>
      <c r="AHK87" s="36" t="str">
        <f t="shared" si="567"/>
        <v/>
      </c>
      <c r="AHL87" s="36" t="str">
        <f t="shared" si="550"/>
        <v/>
      </c>
      <c r="AHM87" s="39" t="str">
        <f t="shared" si="568"/>
        <v/>
      </c>
      <c r="AHN87" s="36" t="str">
        <f t="shared" si="569"/>
        <v/>
      </c>
      <c r="AHO87" s="36" t="str">
        <f t="shared" si="551"/>
        <v/>
      </c>
      <c r="AHP87" s="39" t="str">
        <f t="shared" si="570"/>
        <v/>
      </c>
      <c r="AHQ87" s="36" t="str">
        <f t="shared" si="571"/>
        <v/>
      </c>
      <c r="AHR87" s="36" t="str">
        <f t="shared" si="552"/>
        <v/>
      </c>
      <c r="AHS87" s="39" t="str">
        <f t="shared" si="572"/>
        <v/>
      </c>
    </row>
    <row r="88" spans="1:903" s="5" customFormat="1" outlineLevel="1" x14ac:dyDescent="0.25">
      <c r="A88" s="58">
        <f t="shared" si="573"/>
        <v>14</v>
      </c>
      <c r="B88" s="48" t="s">
        <v>325</v>
      </c>
      <c r="C88" s="56"/>
      <c r="D88" s="73"/>
      <c r="E88" s="73"/>
      <c r="F88" s="73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4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4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38"/>
      <c r="CE88" s="74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38"/>
      <c r="FB88" s="38"/>
      <c r="FC88" s="38"/>
      <c r="FD88" s="38"/>
      <c r="FE88" s="38"/>
      <c r="FF88" s="38"/>
      <c r="FG88" s="61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61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38"/>
      <c r="GT88" s="38"/>
      <c r="GU88" s="61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/>
      <c r="HM88" s="57"/>
      <c r="HN88" s="57"/>
      <c r="HO88" s="61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61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  <c r="IV88" s="57"/>
      <c r="IW88" s="57"/>
      <c r="IX88" s="57"/>
      <c r="IY88" s="57"/>
      <c r="IZ88" s="57"/>
      <c r="JA88" s="57"/>
      <c r="JB88" s="38"/>
      <c r="JC88" s="61"/>
      <c r="JD88" s="57"/>
      <c r="JE88" s="57"/>
      <c r="JF88" s="57"/>
      <c r="JG88" s="57"/>
      <c r="JH88" s="57"/>
      <c r="JI88" s="57"/>
      <c r="JJ88" s="57"/>
      <c r="JK88" s="57"/>
      <c r="JL88" s="57"/>
      <c r="JM88" s="57"/>
      <c r="JN88" s="57"/>
      <c r="JO88" s="57"/>
      <c r="JP88" s="57"/>
      <c r="JQ88" s="57"/>
      <c r="JR88" s="57"/>
      <c r="JS88" s="57"/>
      <c r="JT88" s="57"/>
      <c r="JU88" s="57"/>
      <c r="JV88" s="38"/>
      <c r="JW88" s="61"/>
      <c r="JX88" s="57"/>
      <c r="JY88" s="57"/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57"/>
      <c r="NT88" s="57"/>
      <c r="NU88" s="57"/>
      <c r="NV88" s="57"/>
      <c r="NW88" s="57"/>
      <c r="NX88" s="57"/>
      <c r="NY88" s="57"/>
      <c r="NZ88" s="57"/>
      <c r="OA88" s="57"/>
      <c r="OB88" s="57"/>
      <c r="OC88" s="57"/>
      <c r="OD88" s="57"/>
      <c r="OE88" s="57"/>
      <c r="OF88" s="57"/>
      <c r="OG88" s="57"/>
      <c r="OH88" s="57"/>
      <c r="OI88" s="57"/>
      <c r="OJ88" s="57"/>
      <c r="OK88" s="57"/>
      <c r="OL88" s="38"/>
      <c r="OM88" s="61"/>
      <c r="ON88" s="57"/>
      <c r="OO88" s="57"/>
      <c r="OP88" s="57"/>
      <c r="OQ88" s="57"/>
      <c r="OR88" s="57"/>
      <c r="OS88" s="57"/>
      <c r="OT88" s="57"/>
      <c r="OU88" s="57"/>
      <c r="OV88" s="57"/>
      <c r="OW88" s="57"/>
      <c r="OX88" s="57"/>
      <c r="OY88" s="57"/>
      <c r="OZ88" s="57"/>
      <c r="PA88" s="57"/>
      <c r="PB88" s="57"/>
      <c r="PC88" s="57"/>
      <c r="PD88" s="57"/>
      <c r="PE88" s="57"/>
      <c r="PF88" s="38"/>
      <c r="PG88" s="61"/>
      <c r="PH88" s="57"/>
      <c r="PI88" s="57"/>
      <c r="PJ88" s="57"/>
      <c r="PK88" s="57"/>
      <c r="PL88" s="57"/>
      <c r="PM88" s="57"/>
      <c r="PN88" s="57"/>
      <c r="PO88" s="57"/>
      <c r="PP88" s="57"/>
      <c r="PQ88" s="57"/>
      <c r="PR88" s="57"/>
      <c r="PS88" s="57"/>
      <c r="PT88" s="57"/>
      <c r="PU88" s="57"/>
      <c r="PV88" s="57"/>
      <c r="PW88" s="57"/>
      <c r="PX88" s="57" t="s">
        <v>351</v>
      </c>
      <c r="PY88" s="38"/>
      <c r="PZ88" s="38"/>
      <c r="QA88" s="61"/>
      <c r="QB88" s="57"/>
      <c r="QC88" s="57"/>
      <c r="QD88" s="57"/>
      <c r="QE88" s="57"/>
      <c r="QF88" s="57"/>
      <c r="QG88" s="57"/>
      <c r="QH88" s="57"/>
      <c r="QI88" s="57"/>
      <c r="QJ88" s="57"/>
      <c r="QK88" s="57"/>
      <c r="QL88" s="57"/>
      <c r="QM88" s="57"/>
      <c r="QN88" s="57"/>
      <c r="QO88" s="57"/>
      <c r="QP88" s="57"/>
      <c r="QQ88" s="57"/>
      <c r="QR88" s="57"/>
      <c r="QS88" s="57"/>
      <c r="QT88" s="38"/>
      <c r="QU88" s="57"/>
      <c r="QV88" s="57"/>
      <c r="QW88" s="57"/>
      <c r="QX88" s="57"/>
      <c r="QY88" s="57"/>
      <c r="QZ88" s="57"/>
      <c r="RA88" s="57"/>
      <c r="RB88" s="57"/>
      <c r="RC88" s="57"/>
      <c r="RD88" s="57"/>
      <c r="RE88" s="57"/>
      <c r="RF88" s="57"/>
      <c r="RG88" s="57"/>
      <c r="RH88" s="57"/>
      <c r="RI88" s="57"/>
      <c r="RJ88" s="57"/>
      <c r="RK88" s="57"/>
      <c r="RL88" s="57"/>
      <c r="RM88" s="57"/>
      <c r="RN88" s="57"/>
      <c r="RO88" s="61"/>
      <c r="RP88" s="57"/>
      <c r="RQ88" s="57"/>
      <c r="RR88" s="57"/>
      <c r="RS88" s="57"/>
      <c r="RT88" s="57"/>
      <c r="RU88" s="57"/>
      <c r="RV88" s="57"/>
      <c r="RW88" s="57"/>
      <c r="RX88" s="57"/>
      <c r="RY88" s="57"/>
      <c r="RZ88" s="57"/>
      <c r="SA88" s="57"/>
      <c r="SB88" s="57"/>
      <c r="SC88" s="57"/>
      <c r="SD88" s="57"/>
      <c r="SE88" s="57"/>
      <c r="SF88" s="57"/>
      <c r="SG88" s="57"/>
      <c r="SH88" s="57"/>
      <c r="SI88" s="57"/>
      <c r="SJ88" s="57"/>
      <c r="SK88" s="38"/>
      <c r="SL88" s="38"/>
      <c r="SM88" s="61"/>
      <c r="SN88" s="57"/>
      <c r="SO88" s="57"/>
      <c r="SP88" s="57"/>
      <c r="SQ88" s="57"/>
      <c r="SR88" s="57"/>
      <c r="SS88" s="57"/>
      <c r="ST88" s="57"/>
      <c r="SU88" s="57" t="s">
        <v>359</v>
      </c>
      <c r="SV88" s="57" t="s">
        <v>359</v>
      </c>
      <c r="SW88" s="57" t="s">
        <v>359</v>
      </c>
      <c r="SX88" s="57" t="s">
        <v>359</v>
      </c>
      <c r="SY88" s="57"/>
      <c r="SZ88" s="57"/>
      <c r="TA88" s="57"/>
      <c r="TB88" s="57"/>
      <c r="TC88" s="57"/>
      <c r="TD88" s="57"/>
      <c r="TE88" s="38"/>
      <c r="TF88" s="38"/>
      <c r="TG88" s="61"/>
      <c r="TH88" s="57"/>
      <c r="TI88" s="57"/>
      <c r="TJ88" s="57"/>
      <c r="TK88" s="57"/>
      <c r="TL88" s="57"/>
      <c r="TM88" s="57"/>
      <c r="TN88" s="57"/>
      <c r="TO88" s="57"/>
      <c r="TP88" s="57"/>
      <c r="TQ88" s="57"/>
      <c r="TR88" s="57"/>
      <c r="TS88" s="57"/>
      <c r="TT88" s="38"/>
      <c r="TU88" s="38"/>
      <c r="TV88" s="38"/>
      <c r="TW88" s="38"/>
      <c r="TX88" s="38"/>
      <c r="TY88" s="38"/>
      <c r="TZ88" s="38"/>
      <c r="UA88" s="37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8"/>
      <c r="UR88" s="38"/>
      <c r="US88" s="38"/>
      <c r="UT88" s="38"/>
      <c r="UU88" s="37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8"/>
      <c r="VL88" s="38"/>
      <c r="VM88" s="38"/>
      <c r="VN88" s="38"/>
      <c r="VO88" s="37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8"/>
      <c r="WF88" s="38"/>
      <c r="WG88" s="38"/>
      <c r="WH88" s="38"/>
      <c r="WI88" s="37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8"/>
      <c r="WZ88" s="38"/>
      <c r="XA88" s="38"/>
      <c r="XB88" s="38"/>
      <c r="XC88" s="37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8"/>
      <c r="XT88" s="38"/>
      <c r="XU88" s="38"/>
      <c r="XV88" s="38"/>
      <c r="XW88" s="37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8"/>
      <c r="YN88" s="38"/>
      <c r="YO88" s="38"/>
      <c r="YP88" s="38"/>
      <c r="YQ88" s="37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8"/>
      <c r="ZH88" s="38"/>
      <c r="ZI88" s="38"/>
      <c r="ZJ88" s="38"/>
      <c r="ZK88" s="37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8"/>
      <c r="AAB88" s="38"/>
      <c r="AAC88" s="38"/>
      <c r="AAD88" s="38"/>
      <c r="AAE88" s="37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8"/>
      <c r="AAV88" s="38"/>
      <c r="AAW88" s="38"/>
      <c r="AAX88" s="38"/>
      <c r="AAY88" s="37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8"/>
      <c r="ABP88" s="38"/>
      <c r="ABQ88" s="38"/>
      <c r="ABR88" s="38"/>
      <c r="ABS88" s="37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8"/>
      <c r="ACJ88" s="38"/>
      <c r="ACK88" s="38"/>
      <c r="ACL88" s="38"/>
      <c r="ACM88" s="37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8"/>
      <c r="ADD88" s="38"/>
      <c r="ADE88" s="38"/>
      <c r="ADF88" s="38"/>
      <c r="ADG88" s="37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8"/>
      <c r="ADX88" s="38"/>
      <c r="ADY88" s="38"/>
      <c r="ADZ88" s="38"/>
      <c r="AEA88" s="37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8"/>
      <c r="AER88" s="38"/>
      <c r="AES88" s="38"/>
      <c r="AET88" s="38"/>
      <c r="AEU88" s="37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8"/>
      <c r="AFL88" s="38"/>
      <c r="AFM88" s="38"/>
      <c r="AFN88" s="38"/>
      <c r="AFO88" s="37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E88" s="38"/>
      <c r="AGF88" s="38"/>
      <c r="AGG88" s="38"/>
      <c r="AGH88" s="38"/>
      <c r="AGJ88" s="85" t="str">
        <f t="shared" si="574"/>
        <v/>
      </c>
      <c r="AGK88" s="85" t="str">
        <f t="shared" si="575"/>
        <v/>
      </c>
      <c r="AGL88" s="85" t="str">
        <f t="shared" si="576"/>
        <v/>
      </c>
      <c r="AGP88" s="36" t="str">
        <f t="shared" si="553"/>
        <v/>
      </c>
      <c r="AGQ88" s="36" t="str">
        <f t="shared" si="543"/>
        <v/>
      </c>
      <c r="AGR88" s="39" t="str">
        <f t="shared" si="554"/>
        <v/>
      </c>
      <c r="AGS88" s="36" t="str">
        <f t="shared" si="555"/>
        <v/>
      </c>
      <c r="AGT88" s="36" t="str">
        <f t="shared" si="544"/>
        <v/>
      </c>
      <c r="AGU88" s="39" t="str">
        <f t="shared" si="556"/>
        <v/>
      </c>
      <c r="AGV88" s="36" t="str">
        <f t="shared" si="557"/>
        <v/>
      </c>
      <c r="AGW88" s="36" t="str">
        <f t="shared" si="545"/>
        <v/>
      </c>
      <c r="AGX88" s="39" t="str">
        <f t="shared" si="558"/>
        <v/>
      </c>
      <c r="AGY88" s="36" t="str">
        <f t="shared" si="559"/>
        <v/>
      </c>
      <c r="AGZ88" s="36" t="str">
        <f t="shared" si="546"/>
        <v/>
      </c>
      <c r="AHA88" s="39" t="str">
        <f t="shared" si="560"/>
        <v/>
      </c>
      <c r="AHB88" s="36" t="str">
        <f t="shared" si="561"/>
        <v/>
      </c>
      <c r="AHC88" s="36" t="str">
        <f t="shared" si="547"/>
        <v/>
      </c>
      <c r="AHD88" s="39">
        <f t="shared" si="562"/>
        <v>1</v>
      </c>
      <c r="AHE88" s="36">
        <f t="shared" si="563"/>
        <v>4</v>
      </c>
      <c r="AHF88" s="36" t="str">
        <f t="shared" si="548"/>
        <v/>
      </c>
      <c r="AHG88" s="39" t="str">
        <f t="shared" si="564"/>
        <v/>
      </c>
      <c r="AHH88" s="36" t="str">
        <f t="shared" si="565"/>
        <v/>
      </c>
      <c r="AHI88" s="36" t="str">
        <f t="shared" si="549"/>
        <v/>
      </c>
      <c r="AHJ88" s="39" t="str">
        <f t="shared" si="566"/>
        <v/>
      </c>
      <c r="AHK88" s="36" t="str">
        <f t="shared" si="567"/>
        <v/>
      </c>
      <c r="AHL88" s="36" t="str">
        <f t="shared" si="550"/>
        <v/>
      </c>
      <c r="AHM88" s="39" t="str">
        <f t="shared" si="568"/>
        <v/>
      </c>
      <c r="AHN88" s="36" t="str">
        <f t="shared" si="569"/>
        <v/>
      </c>
      <c r="AHO88" s="36" t="str">
        <f t="shared" si="551"/>
        <v/>
      </c>
      <c r="AHP88" s="39" t="str">
        <f t="shared" si="570"/>
        <v/>
      </c>
      <c r="AHQ88" s="36" t="str">
        <f t="shared" si="571"/>
        <v/>
      </c>
      <c r="AHR88" s="36" t="str">
        <f t="shared" si="552"/>
        <v/>
      </c>
      <c r="AHS88" s="39" t="str">
        <f t="shared" si="572"/>
        <v/>
      </c>
    </row>
    <row r="89" spans="1:903" s="5" customFormat="1" outlineLevel="1" x14ac:dyDescent="0.25">
      <c r="A89" s="58">
        <f t="shared" si="573"/>
        <v>15</v>
      </c>
      <c r="B89" s="48" t="s">
        <v>326</v>
      </c>
      <c r="C89" s="56"/>
      <c r="D89" s="73"/>
      <c r="E89" s="73"/>
      <c r="F89" s="73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4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38"/>
      <c r="BK89" s="74"/>
      <c r="BL89" s="57" t="s">
        <v>359</v>
      </c>
      <c r="BM89" s="57" t="s">
        <v>359</v>
      </c>
      <c r="BN89" s="57"/>
      <c r="BO89" s="57"/>
      <c r="BP89" s="57" t="s">
        <v>359</v>
      </c>
      <c r="BQ89" s="57" t="s">
        <v>359</v>
      </c>
      <c r="BR89" s="57"/>
      <c r="BS89" s="57"/>
      <c r="BT89" s="57" t="s">
        <v>359</v>
      </c>
      <c r="BU89" s="57" t="s">
        <v>359</v>
      </c>
      <c r="BV89" s="57"/>
      <c r="BW89" s="57" t="s">
        <v>359</v>
      </c>
      <c r="BX89" s="57" t="s">
        <v>359</v>
      </c>
      <c r="BY89" s="57" t="s">
        <v>359</v>
      </c>
      <c r="BZ89" s="57"/>
      <c r="CA89" s="57"/>
      <c r="CB89" s="57" t="s">
        <v>359</v>
      </c>
      <c r="CC89" s="57" t="s">
        <v>359</v>
      </c>
      <c r="CD89" s="38"/>
      <c r="CE89" s="74"/>
      <c r="CF89" s="57"/>
      <c r="CG89" s="57"/>
      <c r="CH89" s="57"/>
      <c r="CI89" s="57"/>
      <c r="CJ89" s="57"/>
      <c r="CK89" s="57"/>
      <c r="CL89" s="57" t="s">
        <v>351</v>
      </c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 t="s">
        <v>351</v>
      </c>
      <c r="EZ89" s="57"/>
      <c r="FA89" s="38"/>
      <c r="FB89" s="38"/>
      <c r="FC89" s="38"/>
      <c r="FD89" s="38"/>
      <c r="FE89" s="38"/>
      <c r="FF89" s="38"/>
      <c r="FG89" s="61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61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38"/>
      <c r="GT89" s="38"/>
      <c r="GU89" s="61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/>
      <c r="HM89" s="57"/>
      <c r="HN89" s="57"/>
      <c r="HO89" s="61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61"/>
      <c r="IJ89" s="57"/>
      <c r="IK89" s="57" t="s">
        <v>351</v>
      </c>
      <c r="IL89" s="57"/>
      <c r="IM89" s="57"/>
      <c r="IN89" s="57"/>
      <c r="IO89" s="57" t="s">
        <v>351</v>
      </c>
      <c r="IP89" s="57"/>
      <c r="IQ89" s="57"/>
      <c r="IR89" s="57"/>
      <c r="IS89" s="57"/>
      <c r="IT89" s="57"/>
      <c r="IU89" s="57"/>
      <c r="IV89" s="57"/>
      <c r="IW89" s="57"/>
      <c r="IX89" s="57"/>
      <c r="IY89" s="57"/>
      <c r="IZ89" s="57"/>
      <c r="JA89" s="57"/>
      <c r="JB89" s="38"/>
      <c r="JC89" s="61"/>
      <c r="JD89" s="57"/>
      <c r="JE89" s="57"/>
      <c r="JF89" s="57"/>
      <c r="JG89" s="57"/>
      <c r="JH89" s="57"/>
      <c r="JI89" s="57" t="s">
        <v>351</v>
      </c>
      <c r="JJ89" s="57"/>
      <c r="JK89" s="57"/>
      <c r="JL89" s="57"/>
      <c r="JM89" s="57"/>
      <c r="JN89" s="57"/>
      <c r="JO89" s="57"/>
      <c r="JP89" s="57"/>
      <c r="JQ89" s="57"/>
      <c r="JR89" s="57"/>
      <c r="JS89" s="57"/>
      <c r="JT89" s="57"/>
      <c r="JU89" s="57"/>
      <c r="JV89" s="38"/>
      <c r="JW89" s="61"/>
      <c r="JX89" s="57"/>
      <c r="JY89" s="57"/>
      <c r="JZ89" s="57"/>
      <c r="KA89" s="57"/>
      <c r="KB89" s="57"/>
      <c r="KC89" s="57"/>
      <c r="KD89" s="57"/>
      <c r="KE89" s="57"/>
      <c r="KF89" s="57"/>
      <c r="KG89" s="57"/>
      <c r="KH89" s="57"/>
      <c r="KI89" s="57"/>
      <c r="KJ89" s="57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57"/>
      <c r="NT89" s="57"/>
      <c r="NU89" s="57"/>
      <c r="NV89" s="57"/>
      <c r="NW89" s="57"/>
      <c r="NX89" s="57"/>
      <c r="NY89" s="57"/>
      <c r="NZ89" s="57"/>
      <c r="OA89" s="57" t="s">
        <v>351</v>
      </c>
      <c r="OB89" s="57"/>
      <c r="OC89" s="57"/>
      <c r="OD89" s="57"/>
      <c r="OE89" s="57"/>
      <c r="OF89" s="57"/>
      <c r="OG89" s="57"/>
      <c r="OH89" s="57"/>
      <c r="OI89" s="57"/>
      <c r="OJ89" s="57"/>
      <c r="OK89" s="57"/>
      <c r="OL89" s="38"/>
      <c r="OM89" s="61"/>
      <c r="ON89" s="57"/>
      <c r="OO89" s="57"/>
      <c r="OP89" s="57"/>
      <c r="OQ89" s="57"/>
      <c r="OR89" s="57"/>
      <c r="OS89" s="57"/>
      <c r="OT89" s="57"/>
      <c r="OU89" s="57"/>
      <c r="OV89" s="57"/>
      <c r="OW89" s="57" t="s">
        <v>351</v>
      </c>
      <c r="OX89" s="57" t="s">
        <v>351</v>
      </c>
      <c r="OY89" s="57"/>
      <c r="OZ89" s="57"/>
      <c r="PA89" s="57"/>
      <c r="PB89" s="57"/>
      <c r="PC89" s="57"/>
      <c r="PD89" s="57"/>
      <c r="PE89" s="57"/>
      <c r="PF89" s="38"/>
      <c r="PG89" s="61"/>
      <c r="PH89" s="57"/>
      <c r="PI89" s="57"/>
      <c r="PJ89" s="57"/>
      <c r="PK89" s="57"/>
      <c r="PL89" s="57"/>
      <c r="PM89" s="57" t="s">
        <v>351</v>
      </c>
      <c r="PN89" s="57"/>
      <c r="PO89" s="57"/>
      <c r="PP89" s="57"/>
      <c r="PQ89" s="57"/>
      <c r="PR89" s="57" t="s">
        <v>351</v>
      </c>
      <c r="PS89" s="57"/>
      <c r="PT89" s="57"/>
      <c r="PU89" s="57"/>
      <c r="PV89" s="57"/>
      <c r="PW89" s="57" t="s">
        <v>351</v>
      </c>
      <c r="PX89" s="57" t="s">
        <v>351</v>
      </c>
      <c r="PY89" s="38"/>
      <c r="PZ89" s="38"/>
      <c r="QA89" s="61"/>
      <c r="QB89" s="57"/>
      <c r="QC89" s="57"/>
      <c r="QD89" s="57"/>
      <c r="QE89" s="57" t="s">
        <v>351</v>
      </c>
      <c r="QF89" s="57"/>
      <c r="QG89" s="57" t="s">
        <v>351</v>
      </c>
      <c r="QH89" s="57"/>
      <c r="QI89" s="57"/>
      <c r="QJ89" s="57"/>
      <c r="QK89" s="57"/>
      <c r="QL89" s="57" t="s">
        <v>351</v>
      </c>
      <c r="QM89" s="57"/>
      <c r="QN89" s="57"/>
      <c r="QO89" s="57"/>
      <c r="QP89" s="57"/>
      <c r="QQ89" s="57"/>
      <c r="QR89" s="57"/>
      <c r="QS89" s="57"/>
      <c r="QT89" s="38"/>
      <c r="QU89" s="57"/>
      <c r="QV89" s="57"/>
      <c r="QW89" s="57"/>
      <c r="QX89" s="57"/>
      <c r="QY89" s="57" t="s">
        <v>351</v>
      </c>
      <c r="QZ89" s="57"/>
      <c r="RA89" s="57"/>
      <c r="RB89" s="57"/>
      <c r="RC89" s="57"/>
      <c r="RD89" s="57"/>
      <c r="RE89" s="57"/>
      <c r="RF89" s="57" t="s">
        <v>351</v>
      </c>
      <c r="RG89" s="57"/>
      <c r="RH89" s="57"/>
      <c r="RI89" s="57"/>
      <c r="RJ89" s="57"/>
      <c r="RK89" s="57"/>
      <c r="RL89" s="57" t="s">
        <v>351</v>
      </c>
      <c r="RM89" s="57"/>
      <c r="RN89" s="57"/>
      <c r="RO89" s="61"/>
      <c r="RP89" s="57"/>
      <c r="RQ89" s="57"/>
      <c r="RR89" s="57"/>
      <c r="RS89" s="57"/>
      <c r="RT89" s="57"/>
      <c r="RU89" s="57"/>
      <c r="RV89" s="57"/>
      <c r="RW89" s="57"/>
      <c r="RX89" s="57"/>
      <c r="RY89" s="57"/>
      <c r="RZ89" s="57" t="s">
        <v>351</v>
      </c>
      <c r="SA89" s="57"/>
      <c r="SB89" s="57"/>
      <c r="SC89" s="57"/>
      <c r="SD89" s="57"/>
      <c r="SE89" s="57"/>
      <c r="SF89" s="57"/>
      <c r="SG89" s="57"/>
      <c r="SH89" s="57"/>
      <c r="SI89" s="57"/>
      <c r="SJ89" s="57"/>
      <c r="SK89" s="38"/>
      <c r="SL89" s="38"/>
      <c r="SM89" s="61"/>
      <c r="SN89" s="57"/>
      <c r="SO89" s="57"/>
      <c r="SP89" s="57"/>
      <c r="SQ89" s="57"/>
      <c r="SR89" s="57"/>
      <c r="SS89" s="57"/>
      <c r="ST89" s="57"/>
      <c r="SU89" s="57"/>
      <c r="SV89" s="57"/>
      <c r="SW89" s="57"/>
      <c r="SX89" s="57" t="s">
        <v>351</v>
      </c>
      <c r="SY89" s="57"/>
      <c r="SZ89" s="57" t="s">
        <v>351</v>
      </c>
      <c r="TA89" s="57"/>
      <c r="TB89" s="57"/>
      <c r="TC89" s="57"/>
      <c r="TD89" s="57"/>
      <c r="TE89" s="38"/>
      <c r="TF89" s="38"/>
      <c r="TG89" s="61"/>
      <c r="TH89" s="57"/>
      <c r="TI89" s="57"/>
      <c r="TJ89" s="57"/>
      <c r="TK89" s="57"/>
      <c r="TL89" s="57"/>
      <c r="TM89" s="57"/>
      <c r="TN89" s="57"/>
      <c r="TO89" s="57"/>
      <c r="TP89" s="57"/>
      <c r="TQ89" s="57"/>
      <c r="TR89" s="57"/>
      <c r="TS89" s="57"/>
      <c r="TT89" s="38"/>
      <c r="TU89" s="38"/>
      <c r="TV89" s="38"/>
      <c r="TW89" s="38"/>
      <c r="TX89" s="38"/>
      <c r="TY89" s="38"/>
      <c r="TZ89" s="38"/>
      <c r="UA89" s="37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8"/>
      <c r="UR89" s="38"/>
      <c r="US89" s="38"/>
      <c r="UT89" s="38"/>
      <c r="UU89" s="37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8"/>
      <c r="VL89" s="38"/>
      <c r="VM89" s="38"/>
      <c r="VN89" s="38"/>
      <c r="VO89" s="37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8"/>
      <c r="WF89" s="38"/>
      <c r="WG89" s="38"/>
      <c r="WH89" s="38"/>
      <c r="WI89" s="37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8"/>
      <c r="WZ89" s="38"/>
      <c r="XA89" s="38"/>
      <c r="XB89" s="38"/>
      <c r="XC89" s="37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8"/>
      <c r="XT89" s="38"/>
      <c r="XU89" s="38"/>
      <c r="XV89" s="38"/>
      <c r="XW89" s="37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8"/>
      <c r="YN89" s="38"/>
      <c r="YO89" s="38"/>
      <c r="YP89" s="38"/>
      <c r="YQ89" s="37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8"/>
      <c r="ZH89" s="38"/>
      <c r="ZI89" s="38"/>
      <c r="ZJ89" s="38"/>
      <c r="ZK89" s="37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8"/>
      <c r="AAB89" s="38"/>
      <c r="AAC89" s="38"/>
      <c r="AAD89" s="38"/>
      <c r="AAE89" s="37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8"/>
      <c r="AAV89" s="38"/>
      <c r="AAW89" s="38"/>
      <c r="AAX89" s="38"/>
      <c r="AAY89" s="37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8"/>
      <c r="ABP89" s="38"/>
      <c r="ABQ89" s="38"/>
      <c r="ABR89" s="38"/>
      <c r="ABS89" s="37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8"/>
      <c r="ACJ89" s="38"/>
      <c r="ACK89" s="38"/>
      <c r="ACL89" s="38"/>
      <c r="ACM89" s="37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8"/>
      <c r="ADD89" s="38"/>
      <c r="ADE89" s="38"/>
      <c r="ADF89" s="38"/>
      <c r="ADG89" s="37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8"/>
      <c r="ADX89" s="38"/>
      <c r="ADY89" s="38"/>
      <c r="ADZ89" s="38"/>
      <c r="AEA89" s="37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8"/>
      <c r="AER89" s="38"/>
      <c r="AES89" s="38"/>
      <c r="AET89" s="38"/>
      <c r="AEU89" s="37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8"/>
      <c r="AFL89" s="38"/>
      <c r="AFM89" s="38"/>
      <c r="AFN89" s="38"/>
      <c r="AFO89" s="37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E89" s="38"/>
      <c r="AGF89" s="38"/>
      <c r="AGG89" s="38"/>
      <c r="AGH89" s="38"/>
      <c r="AGJ89" s="85" t="str">
        <f t="shared" si="574"/>
        <v/>
      </c>
      <c r="AGK89" s="85" t="str">
        <f t="shared" si="575"/>
        <v/>
      </c>
      <c r="AGL89" s="85" t="str">
        <f t="shared" si="576"/>
        <v/>
      </c>
      <c r="AGP89" s="36">
        <f t="shared" si="553"/>
        <v>11</v>
      </c>
      <c r="AGQ89" s="36" t="str">
        <f t="shared" si="543"/>
        <v/>
      </c>
      <c r="AGR89" s="39">
        <f t="shared" si="554"/>
        <v>1</v>
      </c>
      <c r="AGS89" s="36" t="str">
        <f t="shared" si="555"/>
        <v/>
      </c>
      <c r="AGT89" s="36" t="str">
        <f t="shared" si="544"/>
        <v/>
      </c>
      <c r="AGU89" s="39">
        <f t="shared" si="556"/>
        <v>1</v>
      </c>
      <c r="AGV89" s="36" t="str">
        <f t="shared" si="557"/>
        <v/>
      </c>
      <c r="AGW89" s="36" t="str">
        <f t="shared" si="545"/>
        <v/>
      </c>
      <c r="AGX89" s="39">
        <f t="shared" si="558"/>
        <v>2</v>
      </c>
      <c r="AGY89" s="36" t="str">
        <f t="shared" si="559"/>
        <v/>
      </c>
      <c r="AGZ89" s="36" t="str">
        <f t="shared" si="546"/>
        <v/>
      </c>
      <c r="AHA89" s="39">
        <f t="shared" si="560"/>
        <v>1</v>
      </c>
      <c r="AHB89" s="36" t="str">
        <f t="shared" si="561"/>
        <v/>
      </c>
      <c r="AHC89" s="36" t="str">
        <f t="shared" si="547"/>
        <v/>
      </c>
      <c r="AHD89" s="39">
        <f t="shared" si="562"/>
        <v>7</v>
      </c>
      <c r="AHE89" s="36" t="str">
        <f t="shared" si="563"/>
        <v/>
      </c>
      <c r="AHF89" s="36" t="str">
        <f t="shared" si="548"/>
        <v/>
      </c>
      <c r="AHG89" s="39">
        <f t="shared" si="564"/>
        <v>9</v>
      </c>
      <c r="AHH89" s="36" t="str">
        <f t="shared" si="565"/>
        <v/>
      </c>
      <c r="AHI89" s="36" t="str">
        <f t="shared" si="549"/>
        <v/>
      </c>
      <c r="AHJ89" s="39" t="str">
        <f t="shared" si="566"/>
        <v/>
      </c>
      <c r="AHK89" s="36" t="str">
        <f t="shared" si="567"/>
        <v/>
      </c>
      <c r="AHL89" s="36" t="str">
        <f t="shared" si="550"/>
        <v/>
      </c>
      <c r="AHM89" s="39" t="str">
        <f t="shared" si="568"/>
        <v/>
      </c>
      <c r="AHN89" s="36" t="str">
        <f t="shared" si="569"/>
        <v/>
      </c>
      <c r="AHO89" s="36" t="str">
        <f t="shared" si="551"/>
        <v/>
      </c>
      <c r="AHP89" s="39" t="str">
        <f t="shared" si="570"/>
        <v/>
      </c>
      <c r="AHQ89" s="36" t="str">
        <f t="shared" si="571"/>
        <v/>
      </c>
      <c r="AHR89" s="36" t="str">
        <f t="shared" si="552"/>
        <v/>
      </c>
      <c r="AHS89" s="39" t="str">
        <f t="shared" si="572"/>
        <v/>
      </c>
    </row>
    <row r="90" spans="1:903" s="5" customFormat="1" outlineLevel="1" x14ac:dyDescent="0.25">
      <c r="A90" s="58">
        <f t="shared" si="573"/>
        <v>16</v>
      </c>
      <c r="B90" s="48" t="s">
        <v>327</v>
      </c>
      <c r="C90" s="56"/>
      <c r="D90" s="73"/>
      <c r="E90" s="73"/>
      <c r="F90" s="73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4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38"/>
      <c r="BK90" s="74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4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61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38"/>
      <c r="FB90" s="38"/>
      <c r="FC90" s="38"/>
      <c r="FD90" s="38"/>
      <c r="FE90" s="38"/>
      <c r="FF90" s="38"/>
      <c r="FG90" s="61"/>
      <c r="FH90" s="57" t="s">
        <v>351</v>
      </c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61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 t="s">
        <v>351</v>
      </c>
      <c r="GN90" s="57"/>
      <c r="GO90" s="57"/>
      <c r="GP90" s="57"/>
      <c r="GQ90" s="57"/>
      <c r="GR90" s="57"/>
      <c r="GS90" s="38"/>
      <c r="GT90" s="38"/>
      <c r="GU90" s="61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61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61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38"/>
      <c r="JC90" s="61"/>
      <c r="JD90" s="57"/>
      <c r="JE90" s="57"/>
      <c r="JF90" s="57"/>
      <c r="JG90" s="57"/>
      <c r="JH90" s="57"/>
      <c r="JI90" s="57"/>
      <c r="JJ90" s="57"/>
      <c r="JK90" s="57"/>
      <c r="JL90" s="57"/>
      <c r="JM90" s="57"/>
      <c r="JN90" s="57"/>
      <c r="JO90" s="57"/>
      <c r="JP90" s="57" t="s">
        <v>351</v>
      </c>
      <c r="JQ90" s="57"/>
      <c r="JR90" s="57"/>
      <c r="JS90" s="57"/>
      <c r="JT90" s="57" t="s">
        <v>351</v>
      </c>
      <c r="JU90" s="57" t="s">
        <v>351</v>
      </c>
      <c r="JV90" s="38"/>
      <c r="JW90" s="61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 t="s">
        <v>351</v>
      </c>
      <c r="KJ90" s="57" t="s">
        <v>351</v>
      </c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57" t="s">
        <v>351</v>
      </c>
      <c r="NT90" s="57"/>
      <c r="NU90" s="57" t="s">
        <v>351</v>
      </c>
      <c r="NV90" s="57" t="s">
        <v>351</v>
      </c>
      <c r="NW90" s="57" t="s">
        <v>351</v>
      </c>
      <c r="NX90" s="57" t="s">
        <v>351</v>
      </c>
      <c r="NY90" s="57" t="s">
        <v>351</v>
      </c>
      <c r="NZ90" s="57"/>
      <c r="OA90" s="57" t="s">
        <v>351</v>
      </c>
      <c r="OB90" s="57"/>
      <c r="OC90" s="57" t="s">
        <v>351</v>
      </c>
      <c r="OD90" s="57" t="s">
        <v>351</v>
      </c>
      <c r="OE90" s="57"/>
      <c r="OF90" s="57" t="s">
        <v>351</v>
      </c>
      <c r="OG90" s="57"/>
      <c r="OH90" s="57"/>
      <c r="OI90" s="57"/>
      <c r="OJ90" s="57"/>
      <c r="OK90" s="57" t="s">
        <v>351</v>
      </c>
      <c r="OL90" s="38"/>
      <c r="OM90" s="61"/>
      <c r="ON90" s="57" t="s">
        <v>351</v>
      </c>
      <c r="OO90" s="57"/>
      <c r="OP90" s="57" t="s">
        <v>351</v>
      </c>
      <c r="OQ90" s="57" t="s">
        <v>351</v>
      </c>
      <c r="OR90" s="57" t="s">
        <v>351</v>
      </c>
      <c r="OS90" s="57" t="s">
        <v>351</v>
      </c>
      <c r="OT90" s="57"/>
      <c r="OU90" s="57"/>
      <c r="OV90" s="57" t="s">
        <v>351</v>
      </c>
      <c r="OW90" s="57" t="s">
        <v>351</v>
      </c>
      <c r="OX90" s="57" t="s">
        <v>351</v>
      </c>
      <c r="OY90" s="57"/>
      <c r="OZ90" s="57"/>
      <c r="PA90" s="57" t="s">
        <v>351</v>
      </c>
      <c r="PB90" s="57"/>
      <c r="PC90" s="57" t="s">
        <v>351</v>
      </c>
      <c r="PD90" s="57"/>
      <c r="PE90" s="57" t="s">
        <v>351</v>
      </c>
      <c r="PF90" s="38"/>
      <c r="PG90" s="61"/>
      <c r="PH90" s="57"/>
      <c r="PI90" s="57"/>
      <c r="PJ90" s="57"/>
      <c r="PK90" s="57"/>
      <c r="PL90" s="57"/>
      <c r="PM90" s="57"/>
      <c r="PN90" s="57"/>
      <c r="PO90" s="57"/>
      <c r="PP90" s="57"/>
      <c r="PQ90" s="57"/>
      <c r="PR90" s="57"/>
      <c r="PS90" s="57"/>
      <c r="PT90" s="57"/>
      <c r="PU90" s="57"/>
      <c r="PV90" s="57"/>
      <c r="PW90" s="57" t="s">
        <v>351</v>
      </c>
      <c r="PX90" s="57" t="s">
        <v>351</v>
      </c>
      <c r="PY90" s="38"/>
      <c r="PZ90" s="38"/>
      <c r="QA90" s="61"/>
      <c r="QB90" s="57"/>
      <c r="QC90" s="57"/>
      <c r="QD90" s="57"/>
      <c r="QE90" s="57"/>
      <c r="QF90" s="57"/>
      <c r="QG90" s="57"/>
      <c r="QH90" s="57"/>
      <c r="QI90" s="57"/>
      <c r="QJ90" s="57" t="s">
        <v>351</v>
      </c>
      <c r="QK90" s="57"/>
      <c r="QL90" s="57"/>
      <c r="QM90" s="57"/>
      <c r="QN90" s="57"/>
      <c r="QO90" s="57"/>
      <c r="QP90" s="57"/>
      <c r="QQ90" s="57"/>
      <c r="QR90" s="57"/>
      <c r="QS90" s="57"/>
      <c r="QT90" s="38"/>
      <c r="QU90" s="57"/>
      <c r="QV90" s="57"/>
      <c r="QW90" s="57"/>
      <c r="QX90" s="57"/>
      <c r="QY90" s="57" t="s">
        <v>351</v>
      </c>
      <c r="QZ90" s="57"/>
      <c r="RA90" s="57" t="s">
        <v>351</v>
      </c>
      <c r="RB90" s="57"/>
      <c r="RC90" s="57" t="s">
        <v>351</v>
      </c>
      <c r="RD90" s="57" t="s">
        <v>351</v>
      </c>
      <c r="RE90" s="57" t="s">
        <v>351</v>
      </c>
      <c r="RF90" s="57" t="s">
        <v>351</v>
      </c>
      <c r="RG90" s="57"/>
      <c r="RH90" s="57"/>
      <c r="RI90" s="57"/>
      <c r="RJ90" s="57"/>
      <c r="RK90" s="57"/>
      <c r="RL90" s="57" t="s">
        <v>351</v>
      </c>
      <c r="RM90" s="57"/>
      <c r="RN90" s="57"/>
      <c r="RO90" s="61"/>
      <c r="RP90" s="57"/>
      <c r="RQ90" s="57"/>
      <c r="RR90" s="57"/>
      <c r="RS90" s="57" t="s">
        <v>351</v>
      </c>
      <c r="RT90" s="57"/>
      <c r="RU90" s="57" t="s">
        <v>351</v>
      </c>
      <c r="RV90" s="57"/>
      <c r="RW90" s="57"/>
      <c r="RX90" s="57" t="s">
        <v>351</v>
      </c>
      <c r="RY90" s="57" t="s">
        <v>351</v>
      </c>
      <c r="RZ90" s="57" t="s">
        <v>351</v>
      </c>
      <c r="SA90" s="57"/>
      <c r="SB90" s="57"/>
      <c r="SC90" s="57"/>
      <c r="SD90" s="57"/>
      <c r="SE90" s="57"/>
      <c r="SF90" s="57"/>
      <c r="SG90" s="57"/>
      <c r="SH90" s="57"/>
      <c r="SI90" s="57"/>
      <c r="SJ90" s="57"/>
      <c r="SK90" s="38"/>
      <c r="SL90" s="38"/>
      <c r="SM90" s="61"/>
      <c r="SN90" s="57"/>
      <c r="SO90" s="57"/>
      <c r="SP90" s="57"/>
      <c r="SQ90" s="57"/>
      <c r="SR90" s="57"/>
      <c r="SS90" s="57"/>
      <c r="ST90" s="57"/>
      <c r="SU90" s="57" t="s">
        <v>351</v>
      </c>
      <c r="SV90" s="57" t="s">
        <v>351</v>
      </c>
      <c r="SW90" s="57"/>
      <c r="SX90" s="57" t="s">
        <v>351</v>
      </c>
      <c r="SY90" s="57"/>
      <c r="SZ90" s="57" t="s">
        <v>351</v>
      </c>
      <c r="TA90" s="57"/>
      <c r="TB90" s="57" t="s">
        <v>351</v>
      </c>
      <c r="TC90" s="57"/>
      <c r="TD90" s="57" t="s">
        <v>351</v>
      </c>
      <c r="TE90" s="38"/>
      <c r="TF90" s="38"/>
      <c r="TG90" s="61"/>
      <c r="TH90" s="57"/>
      <c r="TI90" s="57"/>
      <c r="TJ90" s="57"/>
      <c r="TK90" s="57"/>
      <c r="TL90" s="57"/>
      <c r="TM90" s="57"/>
      <c r="TN90" s="57"/>
      <c r="TO90" s="57"/>
      <c r="TP90" s="57"/>
      <c r="TQ90" s="57"/>
      <c r="TR90" s="57" t="s">
        <v>351</v>
      </c>
      <c r="TS90" s="57"/>
      <c r="TT90" s="38"/>
      <c r="TU90" s="38"/>
      <c r="TV90" s="38"/>
      <c r="TW90" s="38"/>
      <c r="TX90" s="38"/>
      <c r="TY90" s="38"/>
      <c r="TZ90" s="38"/>
      <c r="UA90" s="37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8"/>
      <c r="UR90" s="38"/>
      <c r="US90" s="38"/>
      <c r="UT90" s="38"/>
      <c r="UU90" s="37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8"/>
      <c r="VL90" s="38"/>
      <c r="VM90" s="38"/>
      <c r="VN90" s="38"/>
      <c r="VO90" s="37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8"/>
      <c r="WF90" s="38"/>
      <c r="WG90" s="38"/>
      <c r="WH90" s="38"/>
      <c r="WI90" s="37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8"/>
      <c r="WZ90" s="38"/>
      <c r="XA90" s="38"/>
      <c r="XB90" s="38"/>
      <c r="XC90" s="37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8"/>
      <c r="XT90" s="38"/>
      <c r="XU90" s="38"/>
      <c r="XV90" s="38"/>
      <c r="XW90" s="37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8"/>
      <c r="YN90" s="38"/>
      <c r="YO90" s="38"/>
      <c r="YP90" s="38"/>
      <c r="YQ90" s="37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8"/>
      <c r="ZH90" s="38"/>
      <c r="ZI90" s="38"/>
      <c r="ZJ90" s="38"/>
      <c r="ZK90" s="37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8"/>
      <c r="AAB90" s="38"/>
      <c r="AAC90" s="38"/>
      <c r="AAD90" s="38"/>
      <c r="AAE90" s="37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8"/>
      <c r="AAV90" s="38"/>
      <c r="AAW90" s="38"/>
      <c r="AAX90" s="38"/>
      <c r="AAY90" s="37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8"/>
      <c r="ABP90" s="38"/>
      <c r="ABQ90" s="38"/>
      <c r="ABR90" s="38"/>
      <c r="ABS90" s="37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8"/>
      <c r="ACJ90" s="38"/>
      <c r="ACK90" s="38"/>
      <c r="ACL90" s="38"/>
      <c r="ACM90" s="37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8"/>
      <c r="ADD90" s="38"/>
      <c r="ADE90" s="38"/>
      <c r="ADF90" s="38"/>
      <c r="ADG90" s="37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8"/>
      <c r="ADX90" s="38"/>
      <c r="ADY90" s="38"/>
      <c r="ADZ90" s="38"/>
      <c r="AEA90" s="37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8"/>
      <c r="AER90" s="38"/>
      <c r="AES90" s="38"/>
      <c r="AET90" s="38"/>
      <c r="AEU90" s="37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8"/>
      <c r="AFL90" s="38"/>
      <c r="AFM90" s="38"/>
      <c r="AFN90" s="38"/>
      <c r="AFO90" s="37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E90" s="38"/>
      <c r="AGF90" s="38"/>
      <c r="AGG90" s="38"/>
      <c r="AGH90" s="38"/>
      <c r="AGJ90" s="85" t="str">
        <f t="shared" si="574"/>
        <v/>
      </c>
      <c r="AGK90" s="85" t="str">
        <f t="shared" si="575"/>
        <v/>
      </c>
      <c r="AGL90" s="85">
        <f t="shared" si="576"/>
        <v>1</v>
      </c>
      <c r="AGP90" s="36" t="str">
        <f t="shared" si="553"/>
        <v/>
      </c>
      <c r="AGQ90" s="36" t="str">
        <f t="shared" si="543"/>
        <v/>
      </c>
      <c r="AGR90" s="39" t="str">
        <f t="shared" si="554"/>
        <v/>
      </c>
      <c r="AGS90" s="36" t="str">
        <f t="shared" si="555"/>
        <v/>
      </c>
      <c r="AGT90" s="36" t="str">
        <f t="shared" si="544"/>
        <v/>
      </c>
      <c r="AGU90" s="39">
        <f t="shared" si="556"/>
        <v>1</v>
      </c>
      <c r="AGV90" s="36" t="str">
        <f t="shared" si="557"/>
        <v/>
      </c>
      <c r="AGW90" s="36" t="str">
        <f t="shared" si="545"/>
        <v/>
      </c>
      <c r="AGX90" s="39">
        <f t="shared" si="558"/>
        <v>1</v>
      </c>
      <c r="AGY90" s="36" t="str">
        <f t="shared" si="559"/>
        <v/>
      </c>
      <c r="AGZ90" s="36" t="str">
        <f t="shared" si="546"/>
        <v/>
      </c>
      <c r="AHA90" s="39">
        <f t="shared" si="560"/>
        <v>5</v>
      </c>
      <c r="AHB90" s="36" t="str">
        <f t="shared" si="561"/>
        <v/>
      </c>
      <c r="AHC90" s="36" t="str">
        <f t="shared" si="547"/>
        <v/>
      </c>
      <c r="AHD90" s="39">
        <f t="shared" si="562"/>
        <v>24</v>
      </c>
      <c r="AHE90" s="36" t="str">
        <f t="shared" si="563"/>
        <v/>
      </c>
      <c r="AHF90" s="36" t="str">
        <f t="shared" si="548"/>
        <v/>
      </c>
      <c r="AHG90" s="39">
        <f t="shared" si="564"/>
        <v>19</v>
      </c>
      <c r="AHH90" s="36" t="str">
        <f t="shared" si="565"/>
        <v/>
      </c>
      <c r="AHI90" s="36" t="str">
        <f t="shared" si="549"/>
        <v/>
      </c>
      <c r="AHJ90" s="39">
        <f t="shared" si="566"/>
        <v>1</v>
      </c>
      <c r="AHK90" s="36" t="str">
        <f t="shared" si="567"/>
        <v/>
      </c>
      <c r="AHL90" s="36" t="str">
        <f t="shared" si="550"/>
        <v/>
      </c>
      <c r="AHM90" s="39" t="str">
        <f t="shared" si="568"/>
        <v/>
      </c>
      <c r="AHN90" s="36" t="str">
        <f t="shared" si="569"/>
        <v/>
      </c>
      <c r="AHO90" s="36" t="str">
        <f t="shared" si="551"/>
        <v/>
      </c>
      <c r="AHP90" s="39" t="str">
        <f t="shared" si="570"/>
        <v/>
      </c>
      <c r="AHQ90" s="36" t="str">
        <f t="shared" si="571"/>
        <v/>
      </c>
      <c r="AHR90" s="36" t="str">
        <f t="shared" si="552"/>
        <v/>
      </c>
      <c r="AHS90" s="39" t="str">
        <f t="shared" si="572"/>
        <v/>
      </c>
    </row>
    <row r="91" spans="1:903" s="5" customFormat="1" outlineLevel="1" x14ac:dyDescent="0.25">
      <c r="A91" s="58">
        <f t="shared" si="573"/>
        <v>17</v>
      </c>
      <c r="B91" s="48" t="s">
        <v>328</v>
      </c>
      <c r="C91" s="56"/>
      <c r="D91" s="73"/>
      <c r="E91" s="73"/>
      <c r="F91" s="73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4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4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4"/>
      <c r="CF91" s="57"/>
      <c r="CG91" s="57" t="s">
        <v>351</v>
      </c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38"/>
      <c r="FB91" s="38"/>
      <c r="FC91" s="38"/>
      <c r="FD91" s="38"/>
      <c r="FE91" s="38"/>
      <c r="FF91" s="38"/>
      <c r="FG91" s="61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 t="s">
        <v>351</v>
      </c>
      <c r="FZ91" s="57"/>
      <c r="GA91" s="61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38"/>
      <c r="GT91" s="38"/>
      <c r="GU91" s="61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 t="s">
        <v>351</v>
      </c>
      <c r="HM91" s="57" t="s">
        <v>351</v>
      </c>
      <c r="HN91" s="57"/>
      <c r="HO91" s="61"/>
      <c r="HP91" s="57"/>
      <c r="HQ91" s="57" t="s">
        <v>351</v>
      </c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 t="s">
        <v>351</v>
      </c>
      <c r="IC91" s="57"/>
      <c r="ID91" s="57"/>
      <c r="IE91" s="57"/>
      <c r="IF91" s="57"/>
      <c r="IG91" s="57"/>
      <c r="IH91" s="57"/>
      <c r="II91" s="61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 t="s">
        <v>351</v>
      </c>
      <c r="IV91" s="57"/>
      <c r="IW91" s="57"/>
      <c r="IX91" s="57"/>
      <c r="IY91" s="57" t="s">
        <v>351</v>
      </c>
      <c r="IZ91" s="57"/>
      <c r="JA91" s="57"/>
      <c r="JB91" s="38"/>
      <c r="JC91" s="61"/>
      <c r="JD91" s="57"/>
      <c r="JE91" s="57"/>
      <c r="JF91" s="57"/>
      <c r="JG91" s="57"/>
      <c r="JH91" s="57"/>
      <c r="JI91" s="57"/>
      <c r="JJ91" s="57" t="s">
        <v>351</v>
      </c>
      <c r="JK91" s="57"/>
      <c r="JL91" s="57"/>
      <c r="JM91" s="57"/>
      <c r="JN91" s="57"/>
      <c r="JO91" s="57"/>
      <c r="JP91" s="57"/>
      <c r="JQ91" s="57"/>
      <c r="JR91" s="57"/>
      <c r="JS91" s="57"/>
      <c r="JT91" s="57" t="s">
        <v>351</v>
      </c>
      <c r="JU91" s="57" t="s">
        <v>351</v>
      </c>
      <c r="JV91" s="38"/>
      <c r="JW91" s="61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38"/>
      <c r="OM91" s="61"/>
      <c r="ON91" s="57"/>
      <c r="OO91" s="57"/>
      <c r="OP91" s="57"/>
      <c r="OQ91" s="57"/>
      <c r="OR91" s="57"/>
      <c r="OS91" s="57"/>
      <c r="OT91" s="57"/>
      <c r="OU91" s="57"/>
      <c r="OV91" s="57"/>
      <c r="OW91" s="57" t="s">
        <v>351</v>
      </c>
      <c r="OX91" s="57" t="s">
        <v>351</v>
      </c>
      <c r="OY91" s="57"/>
      <c r="OZ91" s="57"/>
      <c r="PA91" s="57"/>
      <c r="PB91" s="57"/>
      <c r="PC91" s="57"/>
      <c r="PD91" s="57"/>
      <c r="PE91" s="57"/>
      <c r="PF91" s="38"/>
      <c r="PG91" s="61"/>
      <c r="PH91" s="57"/>
      <c r="PI91" s="57"/>
      <c r="PJ91" s="57"/>
      <c r="PK91" s="57"/>
      <c r="PL91" s="57"/>
      <c r="PM91" s="57" t="s">
        <v>351</v>
      </c>
      <c r="PN91" s="57"/>
      <c r="PO91" s="57" t="s">
        <v>351</v>
      </c>
      <c r="PP91" s="57" t="s">
        <v>351</v>
      </c>
      <c r="PQ91" s="57" t="s">
        <v>351</v>
      </c>
      <c r="PR91" s="57" t="s">
        <v>351</v>
      </c>
      <c r="PS91" s="57"/>
      <c r="PT91" s="57"/>
      <c r="PU91" s="57"/>
      <c r="PV91" s="57"/>
      <c r="PW91" s="57" t="s">
        <v>351</v>
      </c>
      <c r="PX91" s="57" t="s">
        <v>351</v>
      </c>
      <c r="PY91" s="38"/>
      <c r="PZ91" s="38"/>
      <c r="QA91" s="61"/>
      <c r="QB91" s="57"/>
      <c r="QC91" s="57"/>
      <c r="QD91" s="57"/>
      <c r="QE91" s="57" t="s">
        <v>351</v>
      </c>
      <c r="QF91" s="57"/>
      <c r="QG91" s="57"/>
      <c r="QH91" s="57"/>
      <c r="QI91" s="57"/>
      <c r="QJ91" s="57"/>
      <c r="QK91" s="57"/>
      <c r="QL91" s="57" t="s">
        <v>351</v>
      </c>
      <c r="QM91" s="57"/>
      <c r="QN91" s="57"/>
      <c r="QO91" s="57"/>
      <c r="QP91" s="57"/>
      <c r="QQ91" s="57"/>
      <c r="QR91" s="57"/>
      <c r="QS91" s="57"/>
      <c r="QT91" s="38"/>
      <c r="QU91" s="57"/>
      <c r="QV91" s="57"/>
      <c r="QW91" s="57"/>
      <c r="QX91" s="57"/>
      <c r="QY91" s="57"/>
      <c r="QZ91" s="57"/>
      <c r="RA91" s="57"/>
      <c r="RB91" s="57"/>
      <c r="RC91" s="57"/>
      <c r="RD91" s="57"/>
      <c r="RE91" s="57"/>
      <c r="RF91" s="57" t="s">
        <v>351</v>
      </c>
      <c r="RG91" s="57"/>
      <c r="RH91" s="57"/>
      <c r="RI91" s="57"/>
      <c r="RJ91" s="57"/>
      <c r="RK91" s="57"/>
      <c r="RL91" s="57"/>
      <c r="RM91" s="57"/>
      <c r="RN91" s="57"/>
      <c r="RO91" s="61"/>
      <c r="RP91" s="57"/>
      <c r="RQ91" s="57"/>
      <c r="RR91" s="57"/>
      <c r="RS91" s="57" t="s">
        <v>351</v>
      </c>
      <c r="RT91" s="57"/>
      <c r="RU91" s="57" t="s">
        <v>351</v>
      </c>
      <c r="RV91" s="57"/>
      <c r="RW91" s="57"/>
      <c r="RX91" s="57"/>
      <c r="RY91" s="57"/>
      <c r="RZ91" s="57" t="s">
        <v>351</v>
      </c>
      <c r="SA91" s="57"/>
      <c r="SB91" s="57"/>
      <c r="SC91" s="57"/>
      <c r="SD91" s="57"/>
      <c r="SE91" s="57"/>
      <c r="SF91" s="57"/>
      <c r="SG91" s="57"/>
      <c r="SH91" s="57"/>
      <c r="SI91" s="57"/>
      <c r="SJ91" s="57"/>
      <c r="SK91" s="38"/>
      <c r="SL91" s="38"/>
      <c r="SM91" s="61"/>
      <c r="SN91" s="57"/>
      <c r="SO91" s="57"/>
      <c r="SP91" s="57"/>
      <c r="SQ91" s="57"/>
      <c r="SR91" s="57"/>
      <c r="SS91" s="57"/>
      <c r="ST91" s="57"/>
      <c r="SU91" s="57"/>
      <c r="SV91" s="57"/>
      <c r="SW91" s="57" t="s">
        <v>351</v>
      </c>
      <c r="SX91" s="57" t="s">
        <v>351</v>
      </c>
      <c r="SY91" s="57"/>
      <c r="SZ91" s="57"/>
      <c r="TA91" s="57"/>
      <c r="TB91" s="57"/>
      <c r="TC91" s="57"/>
      <c r="TD91" s="57"/>
      <c r="TE91" s="38"/>
      <c r="TF91" s="38"/>
      <c r="TG91" s="61"/>
      <c r="TH91" s="57"/>
      <c r="TI91" s="57"/>
      <c r="TJ91" s="57"/>
      <c r="TK91" s="57"/>
      <c r="TL91" s="57"/>
      <c r="TM91" s="57"/>
      <c r="TN91" s="57"/>
      <c r="TO91" s="57"/>
      <c r="TP91" s="57"/>
      <c r="TQ91" s="57"/>
      <c r="TR91" s="57"/>
      <c r="TS91" s="57"/>
      <c r="TT91" s="38"/>
      <c r="TU91" s="38"/>
      <c r="TV91" s="38"/>
      <c r="TW91" s="38"/>
      <c r="TX91" s="38"/>
      <c r="TY91" s="38"/>
      <c r="TZ91" s="38"/>
      <c r="UA91" s="37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8"/>
      <c r="UR91" s="38"/>
      <c r="US91" s="38"/>
      <c r="UT91" s="38"/>
      <c r="UU91" s="37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8"/>
      <c r="VL91" s="38"/>
      <c r="VM91" s="38"/>
      <c r="VN91" s="38"/>
      <c r="VO91" s="37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8"/>
      <c r="WF91" s="38"/>
      <c r="WG91" s="38"/>
      <c r="WH91" s="38"/>
      <c r="WI91" s="37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8"/>
      <c r="WZ91" s="38"/>
      <c r="XA91" s="38"/>
      <c r="XB91" s="38"/>
      <c r="XC91" s="37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8"/>
      <c r="XT91" s="38"/>
      <c r="XU91" s="38"/>
      <c r="XV91" s="38"/>
      <c r="XW91" s="37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8"/>
      <c r="YN91" s="38"/>
      <c r="YO91" s="38"/>
      <c r="YP91" s="38"/>
      <c r="YQ91" s="37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8"/>
      <c r="ZH91" s="38"/>
      <c r="ZI91" s="38"/>
      <c r="ZJ91" s="38"/>
      <c r="ZK91" s="37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8"/>
      <c r="AAB91" s="38"/>
      <c r="AAC91" s="38"/>
      <c r="AAD91" s="38"/>
      <c r="AAE91" s="37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8"/>
      <c r="AAV91" s="38"/>
      <c r="AAW91" s="38"/>
      <c r="AAX91" s="38"/>
      <c r="AAY91" s="37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8"/>
      <c r="ABP91" s="38"/>
      <c r="ABQ91" s="38"/>
      <c r="ABR91" s="38"/>
      <c r="ABS91" s="37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8"/>
      <c r="ACJ91" s="38"/>
      <c r="ACK91" s="38"/>
      <c r="ACL91" s="38"/>
      <c r="ACM91" s="37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8"/>
      <c r="ADD91" s="38"/>
      <c r="ADE91" s="38"/>
      <c r="ADF91" s="38"/>
      <c r="ADG91" s="37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8"/>
      <c r="ADX91" s="38"/>
      <c r="ADY91" s="38"/>
      <c r="ADZ91" s="38"/>
      <c r="AEA91" s="37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8"/>
      <c r="AER91" s="38"/>
      <c r="AES91" s="38"/>
      <c r="AET91" s="38"/>
      <c r="AEU91" s="37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8"/>
      <c r="AFL91" s="38"/>
      <c r="AFM91" s="38"/>
      <c r="AFN91" s="38"/>
      <c r="AFO91" s="37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E91" s="38"/>
      <c r="AGF91" s="38"/>
      <c r="AGG91" s="38"/>
      <c r="AGH91" s="38"/>
      <c r="AGJ91" s="85" t="str">
        <f t="shared" si="574"/>
        <v/>
      </c>
      <c r="AGK91" s="85" t="str">
        <f t="shared" si="575"/>
        <v/>
      </c>
      <c r="AGL91" s="85" t="str">
        <f t="shared" si="576"/>
        <v/>
      </c>
      <c r="AGP91" s="36" t="str">
        <f t="shared" si="553"/>
        <v/>
      </c>
      <c r="AGQ91" s="36" t="str">
        <f t="shared" si="543"/>
        <v/>
      </c>
      <c r="AGR91" s="39">
        <f t="shared" si="554"/>
        <v>1</v>
      </c>
      <c r="AGS91" s="36" t="str">
        <f t="shared" si="555"/>
        <v/>
      </c>
      <c r="AGT91" s="36" t="str">
        <f t="shared" si="544"/>
        <v/>
      </c>
      <c r="AGU91" s="39">
        <f t="shared" si="556"/>
        <v>1</v>
      </c>
      <c r="AGV91" s="36" t="str">
        <f t="shared" si="557"/>
        <v/>
      </c>
      <c r="AGW91" s="36" t="str">
        <f t="shared" si="545"/>
        <v/>
      </c>
      <c r="AGX91" s="39">
        <f t="shared" si="558"/>
        <v>6</v>
      </c>
      <c r="AGY91" s="36" t="str">
        <f t="shared" si="559"/>
        <v/>
      </c>
      <c r="AGZ91" s="36" t="str">
        <f t="shared" si="546"/>
        <v/>
      </c>
      <c r="AHA91" s="39">
        <f t="shared" si="560"/>
        <v>3</v>
      </c>
      <c r="AHB91" s="36" t="str">
        <f t="shared" si="561"/>
        <v/>
      </c>
      <c r="AHC91" s="36" t="str">
        <f t="shared" si="547"/>
        <v/>
      </c>
      <c r="AHD91" s="39">
        <f t="shared" si="562"/>
        <v>9</v>
      </c>
      <c r="AHE91" s="36" t="str">
        <f t="shared" si="563"/>
        <v/>
      </c>
      <c r="AHF91" s="36" t="str">
        <f t="shared" si="548"/>
        <v/>
      </c>
      <c r="AHG91" s="39">
        <f t="shared" si="564"/>
        <v>8</v>
      </c>
      <c r="AHH91" s="36" t="str">
        <f t="shared" si="565"/>
        <v/>
      </c>
      <c r="AHI91" s="36" t="str">
        <f t="shared" si="549"/>
        <v/>
      </c>
      <c r="AHJ91" s="39" t="str">
        <f t="shared" si="566"/>
        <v/>
      </c>
      <c r="AHK91" s="36" t="str">
        <f t="shared" si="567"/>
        <v/>
      </c>
      <c r="AHL91" s="36" t="str">
        <f t="shared" si="550"/>
        <v/>
      </c>
      <c r="AHM91" s="39" t="str">
        <f t="shared" si="568"/>
        <v/>
      </c>
      <c r="AHN91" s="36" t="str">
        <f t="shared" si="569"/>
        <v/>
      </c>
      <c r="AHO91" s="36" t="str">
        <f t="shared" si="551"/>
        <v/>
      </c>
      <c r="AHP91" s="39" t="str">
        <f t="shared" si="570"/>
        <v/>
      </c>
      <c r="AHQ91" s="36" t="str">
        <f t="shared" si="571"/>
        <v/>
      </c>
      <c r="AHR91" s="36" t="str">
        <f t="shared" si="552"/>
        <v/>
      </c>
      <c r="AHS91" s="39" t="str">
        <f t="shared" si="572"/>
        <v/>
      </c>
    </row>
    <row r="92" spans="1:903" s="5" customFormat="1" outlineLevel="1" x14ac:dyDescent="0.25">
      <c r="A92" s="58">
        <f t="shared" si="573"/>
        <v>18</v>
      </c>
      <c r="B92" s="48" t="s">
        <v>329</v>
      </c>
      <c r="C92" s="56"/>
      <c r="D92" s="73"/>
      <c r="E92" s="73"/>
      <c r="F92" s="73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4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4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4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61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38"/>
      <c r="FB92" s="38"/>
      <c r="FC92" s="38"/>
      <c r="FD92" s="38"/>
      <c r="FE92" s="38"/>
      <c r="FF92" s="38"/>
      <c r="FG92" s="61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38"/>
      <c r="GT92" s="38"/>
      <c r="GU92" s="61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 t="s">
        <v>351</v>
      </c>
      <c r="HM92" s="57"/>
      <c r="HN92" s="57"/>
      <c r="HO92" s="61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61"/>
      <c r="IJ92" s="57"/>
      <c r="IK92" s="57"/>
      <c r="IL92" s="57"/>
      <c r="IM92" s="57"/>
      <c r="IN92" s="57"/>
      <c r="IO92" s="57"/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38"/>
      <c r="JC92" s="61"/>
      <c r="JD92" s="57"/>
      <c r="JE92" s="57"/>
      <c r="JF92" s="57"/>
      <c r="JG92" s="57"/>
      <c r="JH92" s="57"/>
      <c r="JI92" s="57"/>
      <c r="JJ92" s="57"/>
      <c r="JK92" s="57"/>
      <c r="JL92" s="57"/>
      <c r="JM92" s="57"/>
      <c r="JN92" s="57"/>
      <c r="JO92" s="57"/>
      <c r="JP92" s="57"/>
      <c r="JQ92" s="57"/>
      <c r="JR92" s="57"/>
      <c r="JS92" s="57"/>
      <c r="JT92" s="57"/>
      <c r="JU92" s="57"/>
      <c r="JV92" s="38"/>
      <c r="JW92" s="61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57"/>
      <c r="NT92" s="57"/>
      <c r="NU92" s="57"/>
      <c r="NV92" s="57"/>
      <c r="NW92" s="57"/>
      <c r="NX92" s="57"/>
      <c r="NY92" s="57"/>
      <c r="NZ92" s="57"/>
      <c r="OA92" s="57"/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38"/>
      <c r="OM92" s="61"/>
      <c r="ON92" s="57"/>
      <c r="OO92" s="57"/>
      <c r="OP92" s="57"/>
      <c r="OQ92" s="57"/>
      <c r="OR92" s="57"/>
      <c r="OS92" s="57"/>
      <c r="OT92" s="57"/>
      <c r="OU92" s="57"/>
      <c r="OV92" s="57"/>
      <c r="OW92" s="57"/>
      <c r="OX92" s="57"/>
      <c r="OY92" s="57"/>
      <c r="OZ92" s="57"/>
      <c r="PA92" s="57"/>
      <c r="PB92" s="57"/>
      <c r="PC92" s="57"/>
      <c r="PD92" s="57"/>
      <c r="PE92" s="57"/>
      <c r="PF92" s="38"/>
      <c r="PG92" s="61"/>
      <c r="PH92" s="57"/>
      <c r="PI92" s="57"/>
      <c r="PJ92" s="57"/>
      <c r="PK92" s="57"/>
      <c r="PL92" s="57"/>
      <c r="PM92" s="57"/>
      <c r="PN92" s="57"/>
      <c r="PO92" s="57" t="s">
        <v>351</v>
      </c>
      <c r="PP92" s="57" t="s">
        <v>351</v>
      </c>
      <c r="PQ92" s="57" t="s">
        <v>351</v>
      </c>
      <c r="PR92" s="57" t="s">
        <v>351</v>
      </c>
      <c r="PS92" s="57"/>
      <c r="PT92" s="57"/>
      <c r="PU92" s="57"/>
      <c r="PV92" s="57"/>
      <c r="PW92" s="57" t="s">
        <v>351</v>
      </c>
      <c r="PX92" s="57" t="s">
        <v>351</v>
      </c>
      <c r="PY92" s="38"/>
      <c r="PZ92" s="38"/>
      <c r="QA92" s="61"/>
      <c r="QB92" s="57"/>
      <c r="QC92" s="57"/>
      <c r="QD92" s="57"/>
      <c r="QE92" s="57"/>
      <c r="QF92" s="57"/>
      <c r="QG92" s="57" t="s">
        <v>351</v>
      </c>
      <c r="QH92" s="57"/>
      <c r="QI92" s="57"/>
      <c r="QJ92" s="57"/>
      <c r="QK92" s="57"/>
      <c r="QL92" s="57"/>
      <c r="QM92" s="57"/>
      <c r="QN92" s="57"/>
      <c r="QO92" s="57"/>
      <c r="QP92" s="57"/>
      <c r="QQ92" s="57"/>
      <c r="QR92" s="57"/>
      <c r="QS92" s="57"/>
      <c r="QT92" s="38"/>
      <c r="QU92" s="57"/>
      <c r="QV92" s="57"/>
      <c r="QW92" s="57"/>
      <c r="QX92" s="57"/>
      <c r="QY92" s="57" t="s">
        <v>351</v>
      </c>
      <c r="QZ92" s="57"/>
      <c r="RA92" s="57"/>
      <c r="RB92" s="57"/>
      <c r="RC92" s="57"/>
      <c r="RD92" s="57"/>
      <c r="RE92" s="57"/>
      <c r="RF92" s="57"/>
      <c r="RG92" s="57"/>
      <c r="RH92" s="57"/>
      <c r="RI92" s="57"/>
      <c r="RJ92" s="57"/>
      <c r="RK92" s="57"/>
      <c r="RL92" s="57"/>
      <c r="RM92" s="57"/>
      <c r="RN92" s="57"/>
      <c r="RO92" s="61"/>
      <c r="RP92" s="57"/>
      <c r="RQ92" s="57"/>
      <c r="RR92" s="57"/>
      <c r="RS92" s="57"/>
      <c r="RT92" s="57"/>
      <c r="RU92" s="57"/>
      <c r="RV92" s="57"/>
      <c r="RW92" s="57"/>
      <c r="RX92" s="57"/>
      <c r="RY92" s="57"/>
      <c r="RZ92" s="57"/>
      <c r="SA92" s="57"/>
      <c r="SB92" s="57"/>
      <c r="SC92" s="57"/>
      <c r="SD92" s="57"/>
      <c r="SE92" s="57"/>
      <c r="SF92" s="57"/>
      <c r="SG92" s="57"/>
      <c r="SH92" s="57"/>
      <c r="SI92" s="57"/>
      <c r="SJ92" s="57"/>
      <c r="SK92" s="38"/>
      <c r="SL92" s="38"/>
      <c r="SM92" s="61"/>
      <c r="SN92" s="57"/>
      <c r="SO92" s="57"/>
      <c r="SP92" s="57"/>
      <c r="SQ92" s="57"/>
      <c r="SR92" s="57"/>
      <c r="SS92" s="57"/>
      <c r="ST92" s="57"/>
      <c r="SU92" s="57" t="s">
        <v>359</v>
      </c>
      <c r="SV92" s="57" t="s">
        <v>359</v>
      </c>
      <c r="SW92" s="57" t="s">
        <v>359</v>
      </c>
      <c r="SX92" s="57" t="s">
        <v>359</v>
      </c>
      <c r="SY92" s="57"/>
      <c r="SZ92" s="57"/>
      <c r="TA92" s="57"/>
      <c r="TB92" s="57" t="s">
        <v>351</v>
      </c>
      <c r="TC92" s="57"/>
      <c r="TD92" s="57" t="s">
        <v>351</v>
      </c>
      <c r="TE92" s="38"/>
      <c r="TF92" s="38"/>
      <c r="TG92" s="61"/>
      <c r="TH92" s="57"/>
      <c r="TI92" s="57" t="s">
        <v>351</v>
      </c>
      <c r="TJ92" s="57"/>
      <c r="TK92" s="57"/>
      <c r="TL92" s="57"/>
      <c r="TM92" s="57"/>
      <c r="TN92" s="57"/>
      <c r="TO92" s="57"/>
      <c r="TP92" s="57"/>
      <c r="TQ92" s="57"/>
      <c r="TR92" s="57"/>
      <c r="TS92" s="57"/>
      <c r="TT92" s="38"/>
      <c r="TU92" s="38"/>
      <c r="TV92" s="38"/>
      <c r="TW92" s="38"/>
      <c r="TX92" s="38"/>
      <c r="TY92" s="38"/>
      <c r="TZ92" s="38"/>
      <c r="UA92" s="37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8"/>
      <c r="UR92" s="38"/>
      <c r="US92" s="38"/>
      <c r="UT92" s="38"/>
      <c r="UU92" s="37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8"/>
      <c r="VL92" s="38"/>
      <c r="VM92" s="38"/>
      <c r="VN92" s="38"/>
      <c r="VO92" s="37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8"/>
      <c r="WF92" s="38"/>
      <c r="WG92" s="38"/>
      <c r="WH92" s="38"/>
      <c r="WI92" s="37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8"/>
      <c r="WZ92" s="38"/>
      <c r="XA92" s="38"/>
      <c r="XB92" s="38"/>
      <c r="XC92" s="37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8"/>
      <c r="XT92" s="38"/>
      <c r="XU92" s="38"/>
      <c r="XV92" s="38"/>
      <c r="XW92" s="37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8"/>
      <c r="YN92" s="38"/>
      <c r="YO92" s="38"/>
      <c r="YP92" s="38"/>
      <c r="YQ92" s="37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8"/>
      <c r="ZH92" s="38"/>
      <c r="ZI92" s="38"/>
      <c r="ZJ92" s="38"/>
      <c r="ZK92" s="37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8"/>
      <c r="AAB92" s="38"/>
      <c r="AAC92" s="38"/>
      <c r="AAD92" s="38"/>
      <c r="AAE92" s="37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8"/>
      <c r="AAV92" s="38"/>
      <c r="AAW92" s="38"/>
      <c r="AAX92" s="38"/>
      <c r="AAY92" s="37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8"/>
      <c r="ABP92" s="38"/>
      <c r="ABQ92" s="38"/>
      <c r="ABR92" s="38"/>
      <c r="ABS92" s="37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8"/>
      <c r="ACJ92" s="38"/>
      <c r="ACK92" s="38"/>
      <c r="ACL92" s="38"/>
      <c r="ACM92" s="37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8"/>
      <c r="ADD92" s="38"/>
      <c r="ADE92" s="38"/>
      <c r="ADF92" s="38"/>
      <c r="ADG92" s="37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8"/>
      <c r="ADX92" s="38"/>
      <c r="ADY92" s="38"/>
      <c r="ADZ92" s="38"/>
      <c r="AEA92" s="37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8"/>
      <c r="AER92" s="38"/>
      <c r="AES92" s="38"/>
      <c r="AET92" s="38"/>
      <c r="AEU92" s="37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8"/>
      <c r="AFL92" s="38"/>
      <c r="AFM92" s="38"/>
      <c r="AFN92" s="38"/>
      <c r="AFO92" s="37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E92" s="38"/>
      <c r="AGF92" s="38"/>
      <c r="AGG92" s="38"/>
      <c r="AGH92" s="38"/>
      <c r="AGJ92" s="85" t="str">
        <f t="shared" si="574"/>
        <v/>
      </c>
      <c r="AGK92" s="85" t="str">
        <f t="shared" si="575"/>
        <v/>
      </c>
      <c r="AGL92" s="85">
        <f t="shared" si="576"/>
        <v>1</v>
      </c>
      <c r="AGP92" s="36" t="str">
        <f t="shared" si="553"/>
        <v/>
      </c>
      <c r="AGQ92" s="36" t="str">
        <f t="shared" si="543"/>
        <v/>
      </c>
      <c r="AGR92" s="39" t="str">
        <f t="shared" si="554"/>
        <v/>
      </c>
      <c r="AGS92" s="36" t="str">
        <f t="shared" si="555"/>
        <v/>
      </c>
      <c r="AGT92" s="36" t="str">
        <f t="shared" si="544"/>
        <v/>
      </c>
      <c r="AGU92" s="39" t="str">
        <f t="shared" si="556"/>
        <v/>
      </c>
      <c r="AGV92" s="36" t="str">
        <f t="shared" si="557"/>
        <v/>
      </c>
      <c r="AGW92" s="36" t="str">
        <f t="shared" si="545"/>
        <v/>
      </c>
      <c r="AGX92" s="39">
        <f t="shared" si="558"/>
        <v>1</v>
      </c>
      <c r="AGY92" s="36" t="str">
        <f t="shared" si="559"/>
        <v/>
      </c>
      <c r="AGZ92" s="36" t="str">
        <f t="shared" si="546"/>
        <v/>
      </c>
      <c r="AHA92" s="39" t="str">
        <f t="shared" si="560"/>
        <v/>
      </c>
      <c r="AHB92" s="36" t="str">
        <f t="shared" si="561"/>
        <v/>
      </c>
      <c r="AHC92" s="36" t="str">
        <f t="shared" si="547"/>
        <v/>
      </c>
      <c r="AHD92" s="39">
        <f t="shared" si="562"/>
        <v>6</v>
      </c>
      <c r="AHE92" s="36">
        <f t="shared" si="563"/>
        <v>4</v>
      </c>
      <c r="AHF92" s="36" t="str">
        <f t="shared" si="548"/>
        <v/>
      </c>
      <c r="AHG92" s="39">
        <f t="shared" si="564"/>
        <v>4</v>
      </c>
      <c r="AHH92" s="36" t="str">
        <f t="shared" si="565"/>
        <v/>
      </c>
      <c r="AHI92" s="36" t="str">
        <f t="shared" si="549"/>
        <v/>
      </c>
      <c r="AHJ92" s="39">
        <f t="shared" si="566"/>
        <v>1</v>
      </c>
      <c r="AHK92" s="36" t="str">
        <f t="shared" si="567"/>
        <v/>
      </c>
      <c r="AHL92" s="36" t="str">
        <f t="shared" si="550"/>
        <v/>
      </c>
      <c r="AHM92" s="39" t="str">
        <f t="shared" si="568"/>
        <v/>
      </c>
      <c r="AHN92" s="36" t="str">
        <f t="shared" si="569"/>
        <v/>
      </c>
      <c r="AHO92" s="36" t="str">
        <f t="shared" si="551"/>
        <v/>
      </c>
      <c r="AHP92" s="39" t="str">
        <f t="shared" si="570"/>
        <v/>
      </c>
      <c r="AHQ92" s="36" t="str">
        <f t="shared" si="571"/>
        <v/>
      </c>
      <c r="AHR92" s="36" t="str">
        <f t="shared" si="552"/>
        <v/>
      </c>
      <c r="AHS92" s="39" t="str">
        <f t="shared" si="572"/>
        <v/>
      </c>
    </row>
    <row r="93" spans="1:903" s="5" customFormat="1" outlineLevel="1" x14ac:dyDescent="0.25">
      <c r="A93" s="58">
        <f t="shared" si="573"/>
        <v>19</v>
      </c>
      <c r="B93" s="48" t="s">
        <v>330</v>
      </c>
      <c r="C93" s="56"/>
      <c r="D93" s="73"/>
      <c r="E93" s="73"/>
      <c r="F93" s="73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74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4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4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 t="s">
        <v>359</v>
      </c>
      <c r="CR93" s="57" t="s">
        <v>359</v>
      </c>
      <c r="CS93" s="57"/>
      <c r="CT93" s="57"/>
      <c r="CU93" s="57" t="s">
        <v>359</v>
      </c>
      <c r="CV93" s="57" t="s">
        <v>359</v>
      </c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61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 t="s">
        <v>351</v>
      </c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 t="s">
        <v>351</v>
      </c>
      <c r="GH93" s="57"/>
      <c r="GI93" s="57"/>
      <c r="GJ93" s="57"/>
      <c r="GK93" s="57"/>
      <c r="GL93" s="57"/>
      <c r="GM93" s="57" t="s">
        <v>351</v>
      </c>
      <c r="GN93" s="57" t="s">
        <v>351</v>
      </c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 t="s">
        <v>351</v>
      </c>
      <c r="HM93" s="57"/>
      <c r="HN93" s="57"/>
      <c r="HO93" s="61"/>
      <c r="HP93" s="57"/>
      <c r="HQ93" s="57" t="s">
        <v>351</v>
      </c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61"/>
      <c r="IJ93" s="57"/>
      <c r="IK93" s="57"/>
      <c r="IL93" s="57"/>
      <c r="IM93" s="57"/>
      <c r="IN93" s="57"/>
      <c r="IO93" s="57" t="s">
        <v>351</v>
      </c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38"/>
      <c r="JC93" s="61"/>
      <c r="JD93" s="57"/>
      <c r="JE93" s="57"/>
      <c r="JF93" s="57"/>
      <c r="JG93" s="57"/>
      <c r="JH93" s="57"/>
      <c r="JI93" s="57"/>
      <c r="JJ93" s="57"/>
      <c r="JK93" s="57"/>
      <c r="JL93" s="57" t="s">
        <v>351</v>
      </c>
      <c r="JM93" s="57" t="s">
        <v>351</v>
      </c>
      <c r="JN93" s="57"/>
      <c r="JO93" s="57"/>
      <c r="JP93" s="57"/>
      <c r="JQ93" s="57"/>
      <c r="JR93" s="57"/>
      <c r="JS93" s="57"/>
      <c r="JT93" s="57"/>
      <c r="JU93" s="57"/>
      <c r="JV93" s="38"/>
      <c r="JW93" s="61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/>
      <c r="KJ93" s="57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57"/>
      <c r="NT93" s="57"/>
      <c r="NU93" s="57" t="s">
        <v>351</v>
      </c>
      <c r="NV93" s="57"/>
      <c r="NW93" s="57"/>
      <c r="NX93" s="57"/>
      <c r="NY93" s="57"/>
      <c r="NZ93" s="57"/>
      <c r="OA93" s="57" t="s">
        <v>351</v>
      </c>
      <c r="OB93" s="57"/>
      <c r="OC93" s="57"/>
      <c r="OD93" s="57"/>
      <c r="OE93" s="57"/>
      <c r="OF93" s="57"/>
      <c r="OG93" s="57"/>
      <c r="OH93" s="57"/>
      <c r="OI93" s="57"/>
      <c r="OJ93" s="57"/>
      <c r="OK93" s="57"/>
      <c r="OL93" s="38"/>
      <c r="OM93" s="61"/>
      <c r="ON93" s="57"/>
      <c r="OO93" s="57"/>
      <c r="OP93" s="57"/>
      <c r="OQ93" s="57"/>
      <c r="OR93" s="57"/>
      <c r="OS93" s="57"/>
      <c r="OT93" s="57"/>
      <c r="OU93" s="57"/>
      <c r="OV93" s="57"/>
      <c r="OW93" s="57"/>
      <c r="OX93" s="57"/>
      <c r="OY93" s="57"/>
      <c r="OZ93" s="57"/>
      <c r="PA93" s="57"/>
      <c r="PB93" s="57"/>
      <c r="PC93" s="57" t="s">
        <v>351</v>
      </c>
      <c r="PD93" s="57"/>
      <c r="PE93" s="57"/>
      <c r="PF93" s="38"/>
      <c r="PG93" s="61"/>
      <c r="PH93" s="57"/>
      <c r="PI93" s="57"/>
      <c r="PJ93" s="57"/>
      <c r="PK93" s="57"/>
      <c r="PL93" s="57"/>
      <c r="PM93" s="57" t="s">
        <v>351</v>
      </c>
      <c r="PN93" s="57"/>
      <c r="PO93" s="57"/>
      <c r="PP93" s="57"/>
      <c r="PQ93" s="57"/>
      <c r="PR93" s="57"/>
      <c r="PS93" s="57"/>
      <c r="PT93" s="57"/>
      <c r="PU93" s="57"/>
      <c r="PV93" s="57"/>
      <c r="PW93" s="57" t="s">
        <v>351</v>
      </c>
      <c r="PX93" s="57" t="s">
        <v>351</v>
      </c>
      <c r="PY93" s="38"/>
      <c r="PZ93" s="38"/>
      <c r="QA93" s="61"/>
      <c r="QB93" s="57"/>
      <c r="QC93" s="57"/>
      <c r="QD93" s="57"/>
      <c r="QE93" s="57" t="s">
        <v>351</v>
      </c>
      <c r="QF93" s="57"/>
      <c r="QG93" s="57"/>
      <c r="QH93" s="57"/>
      <c r="QI93" s="57"/>
      <c r="QJ93" s="57" t="s">
        <v>351</v>
      </c>
      <c r="QK93" s="57"/>
      <c r="QL93" s="57" t="s">
        <v>351</v>
      </c>
      <c r="QM93" s="57"/>
      <c r="QN93" s="57"/>
      <c r="QO93" s="57"/>
      <c r="QP93" s="57"/>
      <c r="QQ93" s="57"/>
      <c r="QR93" s="57"/>
      <c r="QS93" s="57"/>
      <c r="QT93" s="38"/>
      <c r="QU93" s="57"/>
      <c r="QV93" s="57"/>
      <c r="QW93" s="57"/>
      <c r="QX93" s="57"/>
      <c r="QY93" s="57"/>
      <c r="QZ93" s="57"/>
      <c r="RA93" s="57"/>
      <c r="RB93" s="57"/>
      <c r="RC93" s="57"/>
      <c r="RD93" s="57"/>
      <c r="RE93" s="57"/>
      <c r="RF93" s="57"/>
      <c r="RG93" s="57"/>
      <c r="RH93" s="57"/>
      <c r="RI93" s="57"/>
      <c r="RJ93" s="57"/>
      <c r="RK93" s="57"/>
      <c r="RL93" s="57" t="s">
        <v>351</v>
      </c>
      <c r="RM93" s="57"/>
      <c r="RN93" s="57"/>
      <c r="RO93" s="61"/>
      <c r="RP93" s="57"/>
      <c r="RQ93" s="57"/>
      <c r="RR93" s="57"/>
      <c r="RS93" s="57" t="s">
        <v>351</v>
      </c>
      <c r="RT93" s="57"/>
      <c r="RU93" s="57" t="s">
        <v>351</v>
      </c>
      <c r="RV93" s="57"/>
      <c r="RW93" s="57"/>
      <c r="RX93" s="57" t="s">
        <v>351</v>
      </c>
      <c r="RY93" s="57" t="s">
        <v>351</v>
      </c>
      <c r="RZ93" s="57" t="s">
        <v>351</v>
      </c>
      <c r="SA93" s="57"/>
      <c r="SB93" s="57"/>
      <c r="SC93" s="57"/>
      <c r="SD93" s="57"/>
      <c r="SE93" s="57"/>
      <c r="SF93" s="57"/>
      <c r="SG93" s="57"/>
      <c r="SH93" s="57"/>
      <c r="SI93" s="57"/>
      <c r="SJ93" s="57"/>
      <c r="SK93" s="38"/>
      <c r="SL93" s="38"/>
      <c r="SM93" s="61"/>
      <c r="SN93" s="57"/>
      <c r="SO93" s="57"/>
      <c r="SP93" s="57"/>
      <c r="SQ93" s="57"/>
      <c r="SR93" s="57"/>
      <c r="SS93" s="57"/>
      <c r="ST93" s="57"/>
      <c r="SU93" s="57" t="s">
        <v>351</v>
      </c>
      <c r="SV93" s="57" t="s">
        <v>351</v>
      </c>
      <c r="SW93" s="57"/>
      <c r="SX93" s="57" t="s">
        <v>351</v>
      </c>
      <c r="SY93" s="57"/>
      <c r="SZ93" s="57" t="s">
        <v>351</v>
      </c>
      <c r="TA93" s="57"/>
      <c r="TB93" s="57"/>
      <c r="TC93" s="57"/>
      <c r="TD93" s="57" t="s">
        <v>351</v>
      </c>
      <c r="TE93" s="38"/>
      <c r="TF93" s="38"/>
      <c r="TG93" s="61"/>
      <c r="TH93" s="57"/>
      <c r="TI93" s="57"/>
      <c r="TJ93" s="57"/>
      <c r="TK93" s="57"/>
      <c r="TL93" s="57"/>
      <c r="TM93" s="57"/>
      <c r="TN93" s="57"/>
      <c r="TO93" s="57"/>
      <c r="TP93" s="57"/>
      <c r="TQ93" s="57"/>
      <c r="TR93" s="57" t="s">
        <v>351</v>
      </c>
      <c r="TS93" s="57"/>
      <c r="TT93" s="38"/>
      <c r="TU93" s="38"/>
      <c r="TV93" s="38"/>
      <c r="TW93" s="38"/>
      <c r="TX93" s="38"/>
      <c r="TY93" s="38"/>
      <c r="TZ93" s="38"/>
      <c r="UA93" s="37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8"/>
      <c r="UR93" s="38"/>
      <c r="US93" s="38"/>
      <c r="UT93" s="38"/>
      <c r="UU93" s="37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8"/>
      <c r="VL93" s="38"/>
      <c r="VM93" s="38"/>
      <c r="VN93" s="38"/>
      <c r="VO93" s="37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8"/>
      <c r="WF93" s="38"/>
      <c r="WG93" s="38"/>
      <c r="WH93" s="38"/>
      <c r="WI93" s="37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8"/>
      <c r="WZ93" s="38"/>
      <c r="XA93" s="38"/>
      <c r="XB93" s="38"/>
      <c r="XC93" s="37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8"/>
      <c r="XT93" s="38"/>
      <c r="XU93" s="38"/>
      <c r="XV93" s="38"/>
      <c r="XW93" s="37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8"/>
      <c r="YN93" s="38"/>
      <c r="YO93" s="38"/>
      <c r="YP93" s="38"/>
      <c r="YQ93" s="37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8"/>
      <c r="ZH93" s="38"/>
      <c r="ZI93" s="38"/>
      <c r="ZJ93" s="38"/>
      <c r="ZK93" s="37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8"/>
      <c r="AAB93" s="38"/>
      <c r="AAC93" s="38"/>
      <c r="AAD93" s="38"/>
      <c r="AAE93" s="37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8"/>
      <c r="AAV93" s="38"/>
      <c r="AAW93" s="38"/>
      <c r="AAX93" s="38"/>
      <c r="AAY93" s="37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8"/>
      <c r="ABP93" s="38"/>
      <c r="ABQ93" s="38"/>
      <c r="ABR93" s="38"/>
      <c r="ABS93" s="37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8"/>
      <c r="ACJ93" s="38"/>
      <c r="ACK93" s="38"/>
      <c r="ACL93" s="38"/>
      <c r="ACM93" s="37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8"/>
      <c r="ADD93" s="38"/>
      <c r="ADE93" s="38"/>
      <c r="ADF93" s="38"/>
      <c r="ADG93" s="37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8"/>
      <c r="ADX93" s="38"/>
      <c r="ADY93" s="38"/>
      <c r="ADZ93" s="38"/>
      <c r="AEA93" s="37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8"/>
      <c r="AER93" s="38"/>
      <c r="AES93" s="38"/>
      <c r="AET93" s="38"/>
      <c r="AEU93" s="37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8"/>
      <c r="AFL93" s="38"/>
      <c r="AFM93" s="38"/>
      <c r="AFN93" s="38"/>
      <c r="AFO93" s="37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E93" s="38"/>
      <c r="AGF93" s="38"/>
      <c r="AGG93" s="38"/>
      <c r="AGH93" s="38"/>
      <c r="AGJ93" s="85" t="str">
        <f t="shared" si="574"/>
        <v/>
      </c>
      <c r="AGK93" s="85" t="str">
        <f t="shared" si="575"/>
        <v/>
      </c>
      <c r="AGL93" s="85">
        <f t="shared" si="576"/>
        <v>1</v>
      </c>
      <c r="AGP93" s="36" t="str">
        <f t="shared" si="553"/>
        <v/>
      </c>
      <c r="AGQ93" s="36" t="str">
        <f t="shared" si="543"/>
        <v/>
      </c>
      <c r="AGR93" s="39" t="str">
        <f t="shared" si="554"/>
        <v/>
      </c>
      <c r="AGS93" s="36">
        <f t="shared" si="555"/>
        <v>4</v>
      </c>
      <c r="AGT93" s="36" t="str">
        <f t="shared" si="544"/>
        <v/>
      </c>
      <c r="AGU93" s="39">
        <f t="shared" si="556"/>
        <v>1</v>
      </c>
      <c r="AGV93" s="36" t="str">
        <f t="shared" si="557"/>
        <v/>
      </c>
      <c r="AGW93" s="36" t="str">
        <f t="shared" si="545"/>
        <v/>
      </c>
      <c r="AGX93" s="39">
        <f t="shared" si="558"/>
        <v>6</v>
      </c>
      <c r="AGY93" s="36" t="str">
        <f t="shared" si="559"/>
        <v/>
      </c>
      <c r="AGZ93" s="36" t="str">
        <f t="shared" si="546"/>
        <v/>
      </c>
      <c r="AHA93" s="39">
        <f t="shared" si="560"/>
        <v>2</v>
      </c>
      <c r="AHB93" s="36" t="str">
        <f t="shared" si="561"/>
        <v/>
      </c>
      <c r="AHC93" s="36" t="str">
        <f t="shared" si="547"/>
        <v/>
      </c>
      <c r="AHD93" s="39">
        <f t="shared" si="562"/>
        <v>6</v>
      </c>
      <c r="AHE93" s="36" t="str">
        <f t="shared" si="563"/>
        <v/>
      </c>
      <c r="AHF93" s="36" t="str">
        <f t="shared" si="548"/>
        <v/>
      </c>
      <c r="AHG93" s="39">
        <f t="shared" si="564"/>
        <v>14</v>
      </c>
      <c r="AHH93" s="36" t="str">
        <f t="shared" si="565"/>
        <v/>
      </c>
      <c r="AHI93" s="36" t="str">
        <f t="shared" si="549"/>
        <v/>
      </c>
      <c r="AHJ93" s="39">
        <f t="shared" si="566"/>
        <v>1</v>
      </c>
      <c r="AHK93" s="36" t="str">
        <f t="shared" si="567"/>
        <v/>
      </c>
      <c r="AHL93" s="36" t="str">
        <f t="shared" si="550"/>
        <v/>
      </c>
      <c r="AHM93" s="39" t="str">
        <f t="shared" si="568"/>
        <v/>
      </c>
      <c r="AHN93" s="36" t="str">
        <f t="shared" si="569"/>
        <v/>
      </c>
      <c r="AHO93" s="36" t="str">
        <f t="shared" si="551"/>
        <v/>
      </c>
      <c r="AHP93" s="39" t="str">
        <f t="shared" si="570"/>
        <v/>
      </c>
      <c r="AHQ93" s="36" t="str">
        <f t="shared" si="571"/>
        <v/>
      </c>
      <c r="AHR93" s="36" t="str">
        <f t="shared" si="552"/>
        <v/>
      </c>
      <c r="AHS93" s="39" t="str">
        <f t="shared" si="572"/>
        <v/>
      </c>
    </row>
    <row r="94" spans="1:903" s="5" customFormat="1" outlineLevel="1" x14ac:dyDescent="0.25">
      <c r="A94" s="58">
        <f t="shared" si="573"/>
        <v>20</v>
      </c>
      <c r="B94" s="48" t="s">
        <v>331</v>
      </c>
      <c r="C94" s="56"/>
      <c r="D94" s="73"/>
      <c r="E94" s="73"/>
      <c r="F94" s="73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4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4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4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 t="s">
        <v>351</v>
      </c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38"/>
      <c r="FB94" s="38"/>
      <c r="FC94" s="38"/>
      <c r="FD94" s="38"/>
      <c r="FE94" s="38"/>
      <c r="FF94" s="38"/>
      <c r="FG94" s="61"/>
      <c r="FH94" s="57" t="s">
        <v>351</v>
      </c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/>
      <c r="FZ94" s="57"/>
      <c r="GA94" s="61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38"/>
      <c r="GT94" s="38"/>
      <c r="GU94" s="61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61"/>
      <c r="HP94" s="57"/>
      <c r="HQ94" s="57"/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/>
      <c r="IC94" s="57"/>
      <c r="ID94" s="57"/>
      <c r="IE94" s="57"/>
      <c r="IF94" s="57"/>
      <c r="IG94" s="57"/>
      <c r="IH94" s="57"/>
      <c r="II94" s="61"/>
      <c r="IJ94" s="57"/>
      <c r="IK94" s="57" t="s">
        <v>351</v>
      </c>
      <c r="IL94" s="57"/>
      <c r="IM94" s="57"/>
      <c r="IN94" s="57"/>
      <c r="IO94" s="57"/>
      <c r="IP94" s="57"/>
      <c r="IQ94" s="57"/>
      <c r="IR94" s="57"/>
      <c r="IS94" s="57"/>
      <c r="IT94" s="57"/>
      <c r="IU94" s="57"/>
      <c r="IV94" s="57"/>
      <c r="IW94" s="57"/>
      <c r="IX94" s="57"/>
      <c r="IY94" s="57"/>
      <c r="IZ94" s="57"/>
      <c r="JA94" s="57"/>
      <c r="JB94" s="38"/>
      <c r="JC94" s="61"/>
      <c r="JD94" s="57"/>
      <c r="JE94" s="57"/>
      <c r="JF94" s="57"/>
      <c r="JG94" s="57"/>
      <c r="JH94" s="57"/>
      <c r="JI94" s="57"/>
      <c r="JJ94" s="57" t="s">
        <v>351</v>
      </c>
      <c r="JK94" s="57"/>
      <c r="JL94" s="57"/>
      <c r="JM94" s="57"/>
      <c r="JN94" s="57"/>
      <c r="JO94" s="57"/>
      <c r="JP94" s="57"/>
      <c r="JQ94" s="57"/>
      <c r="JR94" s="57"/>
      <c r="JS94" s="57"/>
      <c r="JT94" s="57"/>
      <c r="JU94" s="57" t="s">
        <v>351</v>
      </c>
      <c r="JV94" s="38"/>
      <c r="JW94" s="61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/>
      <c r="KJ94" s="57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57"/>
      <c r="NT94" s="57"/>
      <c r="NU94" s="57"/>
      <c r="NV94" s="57"/>
      <c r="NW94" s="57"/>
      <c r="NX94" s="57"/>
      <c r="NY94" s="57"/>
      <c r="NZ94" s="57"/>
      <c r="OA94" s="57"/>
      <c r="OB94" s="57"/>
      <c r="OC94" s="57"/>
      <c r="OD94" s="57"/>
      <c r="OE94" s="57"/>
      <c r="OF94" s="57"/>
      <c r="OG94" s="57"/>
      <c r="OH94" s="57"/>
      <c r="OI94" s="57"/>
      <c r="OJ94" s="57"/>
      <c r="OK94" s="57"/>
      <c r="OL94" s="38"/>
      <c r="OM94" s="61"/>
      <c r="ON94" s="57"/>
      <c r="OO94" s="57"/>
      <c r="OP94" s="57"/>
      <c r="OQ94" s="57"/>
      <c r="OR94" s="57"/>
      <c r="OS94" s="57"/>
      <c r="OT94" s="57"/>
      <c r="OU94" s="57"/>
      <c r="OV94" s="57"/>
      <c r="OW94" s="57"/>
      <c r="OX94" s="57" t="s">
        <v>351</v>
      </c>
      <c r="OY94" s="57"/>
      <c r="OZ94" s="57"/>
      <c r="PA94" s="57"/>
      <c r="PB94" s="57"/>
      <c r="PC94" s="57"/>
      <c r="PD94" s="57"/>
      <c r="PE94" s="57"/>
      <c r="PF94" s="38"/>
      <c r="PG94" s="61"/>
      <c r="PH94" s="57"/>
      <c r="PI94" s="57"/>
      <c r="PJ94" s="57"/>
      <c r="PK94" s="57"/>
      <c r="PL94" s="57"/>
      <c r="PM94" s="57" t="s">
        <v>351</v>
      </c>
      <c r="PN94" s="57"/>
      <c r="PO94" s="57"/>
      <c r="PP94" s="57"/>
      <c r="PQ94" s="57"/>
      <c r="PR94" s="57"/>
      <c r="PS94" s="57"/>
      <c r="PT94" s="57"/>
      <c r="PU94" s="57"/>
      <c r="PV94" s="57"/>
      <c r="PW94" s="57" t="s">
        <v>351</v>
      </c>
      <c r="PX94" s="57" t="s">
        <v>351</v>
      </c>
      <c r="PY94" s="38"/>
      <c r="PZ94" s="38"/>
      <c r="QA94" s="61"/>
      <c r="QB94" s="57"/>
      <c r="QC94" s="57"/>
      <c r="QD94" s="57"/>
      <c r="QE94" s="57" t="s">
        <v>351</v>
      </c>
      <c r="QF94" s="57"/>
      <c r="QG94" s="57"/>
      <c r="QH94" s="57"/>
      <c r="QI94" s="57"/>
      <c r="QJ94" s="57"/>
      <c r="QK94" s="57"/>
      <c r="QL94" s="57"/>
      <c r="QM94" s="57"/>
      <c r="QN94" s="57"/>
      <c r="QO94" s="57"/>
      <c r="QP94" s="57"/>
      <c r="QQ94" s="57"/>
      <c r="QR94" s="57"/>
      <c r="QS94" s="57"/>
      <c r="QT94" s="38"/>
      <c r="QU94" s="57"/>
      <c r="QV94" s="57"/>
      <c r="QW94" s="57"/>
      <c r="QX94" s="57"/>
      <c r="QY94" s="57"/>
      <c r="QZ94" s="57"/>
      <c r="RA94" s="57"/>
      <c r="RB94" s="57"/>
      <c r="RC94" s="57"/>
      <c r="RD94" s="57"/>
      <c r="RE94" s="57"/>
      <c r="RF94" s="57" t="s">
        <v>351</v>
      </c>
      <c r="RG94" s="57"/>
      <c r="RH94" s="57"/>
      <c r="RI94" s="57"/>
      <c r="RJ94" s="57"/>
      <c r="RK94" s="57"/>
      <c r="RL94" s="57" t="s">
        <v>351</v>
      </c>
      <c r="RM94" s="57"/>
      <c r="RN94" s="57"/>
      <c r="RO94" s="61"/>
      <c r="RP94" s="57"/>
      <c r="RQ94" s="57"/>
      <c r="RR94" s="57"/>
      <c r="RS94" s="57"/>
      <c r="RT94" s="57"/>
      <c r="RU94" s="57"/>
      <c r="RV94" s="57"/>
      <c r="RW94" s="57"/>
      <c r="RX94" s="57"/>
      <c r="RY94" s="57"/>
      <c r="RZ94" s="57"/>
      <c r="SA94" s="57"/>
      <c r="SB94" s="57"/>
      <c r="SC94" s="57"/>
      <c r="SD94" s="57"/>
      <c r="SE94" s="57"/>
      <c r="SF94" s="57"/>
      <c r="SG94" s="57"/>
      <c r="SH94" s="57"/>
      <c r="SI94" s="57"/>
      <c r="SJ94" s="57"/>
      <c r="SK94" s="38"/>
      <c r="SL94" s="38"/>
      <c r="SM94" s="61"/>
      <c r="SN94" s="57"/>
      <c r="SO94" s="57"/>
      <c r="SP94" s="57"/>
      <c r="SQ94" s="57"/>
      <c r="SR94" s="57"/>
      <c r="SS94" s="57"/>
      <c r="ST94" s="57"/>
      <c r="SU94" s="57"/>
      <c r="SV94" s="57"/>
      <c r="SW94" s="57"/>
      <c r="SX94" s="57"/>
      <c r="SY94" s="57"/>
      <c r="SZ94" s="57" t="s">
        <v>351</v>
      </c>
      <c r="TA94" s="57"/>
      <c r="TB94" s="57"/>
      <c r="TC94" s="57"/>
      <c r="TD94" s="57"/>
      <c r="TE94" s="38"/>
      <c r="TF94" s="38"/>
      <c r="TG94" s="61"/>
      <c r="TH94" s="57"/>
      <c r="TI94" s="57"/>
      <c r="TJ94" s="57"/>
      <c r="TK94" s="57"/>
      <c r="TL94" s="57"/>
      <c r="TM94" s="57"/>
      <c r="TN94" s="57"/>
      <c r="TO94" s="57"/>
      <c r="TP94" s="57"/>
      <c r="TQ94" s="57"/>
      <c r="TR94" s="57"/>
      <c r="TS94" s="57"/>
      <c r="TT94" s="38"/>
      <c r="TU94" s="38"/>
      <c r="TV94" s="38"/>
      <c r="TW94" s="38"/>
      <c r="TX94" s="38"/>
      <c r="TY94" s="38"/>
      <c r="TZ94" s="38"/>
      <c r="UA94" s="37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8"/>
      <c r="UR94" s="38"/>
      <c r="US94" s="38"/>
      <c r="UT94" s="38"/>
      <c r="UU94" s="37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8"/>
      <c r="VL94" s="38"/>
      <c r="VM94" s="38"/>
      <c r="VN94" s="38"/>
      <c r="VO94" s="37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8"/>
      <c r="WF94" s="38"/>
      <c r="WG94" s="38"/>
      <c r="WH94" s="38"/>
      <c r="WI94" s="37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8"/>
      <c r="WZ94" s="38"/>
      <c r="XA94" s="38"/>
      <c r="XB94" s="38"/>
      <c r="XC94" s="37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8"/>
      <c r="XT94" s="38"/>
      <c r="XU94" s="38"/>
      <c r="XV94" s="38"/>
      <c r="XW94" s="37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8"/>
      <c r="YN94" s="38"/>
      <c r="YO94" s="38"/>
      <c r="YP94" s="38"/>
      <c r="YQ94" s="37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8"/>
      <c r="ZH94" s="38"/>
      <c r="ZI94" s="38"/>
      <c r="ZJ94" s="38"/>
      <c r="ZK94" s="37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8"/>
      <c r="AAB94" s="38"/>
      <c r="AAC94" s="38"/>
      <c r="AAD94" s="38"/>
      <c r="AAE94" s="37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8"/>
      <c r="AAV94" s="38"/>
      <c r="AAW94" s="38"/>
      <c r="AAX94" s="38"/>
      <c r="AAY94" s="37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8"/>
      <c r="ABP94" s="38"/>
      <c r="ABQ94" s="38"/>
      <c r="ABR94" s="38"/>
      <c r="ABS94" s="37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8"/>
      <c r="ACJ94" s="38"/>
      <c r="ACK94" s="38"/>
      <c r="ACL94" s="38"/>
      <c r="ACM94" s="37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8"/>
      <c r="ADD94" s="38"/>
      <c r="ADE94" s="38"/>
      <c r="ADF94" s="38"/>
      <c r="ADG94" s="37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8"/>
      <c r="ADX94" s="38"/>
      <c r="ADY94" s="38"/>
      <c r="ADZ94" s="38"/>
      <c r="AEA94" s="37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8"/>
      <c r="AER94" s="38"/>
      <c r="AES94" s="38"/>
      <c r="AET94" s="38"/>
      <c r="AEU94" s="37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8"/>
      <c r="AFL94" s="38"/>
      <c r="AFM94" s="38"/>
      <c r="AFN94" s="38"/>
      <c r="AFO94" s="37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E94" s="38"/>
      <c r="AGF94" s="38"/>
      <c r="AGG94" s="38"/>
      <c r="AGH94" s="38"/>
      <c r="AGJ94" s="85" t="str">
        <f t="shared" si="574"/>
        <v/>
      </c>
      <c r="AGK94" s="85" t="str">
        <f t="shared" si="575"/>
        <v/>
      </c>
      <c r="AGL94" s="85" t="str">
        <f t="shared" si="576"/>
        <v/>
      </c>
      <c r="AGP94" s="36" t="str">
        <f t="shared" si="553"/>
        <v/>
      </c>
      <c r="AGQ94" s="36" t="str">
        <f t="shared" si="543"/>
        <v/>
      </c>
      <c r="AGR94" s="39" t="str">
        <f t="shared" si="554"/>
        <v/>
      </c>
      <c r="AGS94" s="36" t="str">
        <f t="shared" si="555"/>
        <v/>
      </c>
      <c r="AGT94" s="36" t="str">
        <f t="shared" si="544"/>
        <v/>
      </c>
      <c r="AGU94" s="39">
        <f t="shared" si="556"/>
        <v>2</v>
      </c>
      <c r="AGV94" s="36" t="str">
        <f t="shared" si="557"/>
        <v/>
      </c>
      <c r="AGW94" s="36" t="str">
        <f t="shared" si="545"/>
        <v/>
      </c>
      <c r="AGX94" s="39">
        <f t="shared" si="558"/>
        <v>1</v>
      </c>
      <c r="AGY94" s="36" t="str">
        <f t="shared" si="559"/>
        <v/>
      </c>
      <c r="AGZ94" s="36" t="str">
        <f t="shared" si="546"/>
        <v/>
      </c>
      <c r="AHA94" s="39">
        <f t="shared" si="560"/>
        <v>2</v>
      </c>
      <c r="AHB94" s="36" t="str">
        <f t="shared" si="561"/>
        <v/>
      </c>
      <c r="AHC94" s="36" t="str">
        <f t="shared" si="547"/>
        <v/>
      </c>
      <c r="AHD94" s="39">
        <f t="shared" si="562"/>
        <v>4</v>
      </c>
      <c r="AHE94" s="36" t="str">
        <f t="shared" si="563"/>
        <v/>
      </c>
      <c r="AHF94" s="36" t="str">
        <f t="shared" si="548"/>
        <v/>
      </c>
      <c r="AHG94" s="39">
        <f t="shared" si="564"/>
        <v>4</v>
      </c>
      <c r="AHH94" s="36" t="str">
        <f t="shared" si="565"/>
        <v/>
      </c>
      <c r="AHI94" s="36" t="str">
        <f t="shared" si="549"/>
        <v/>
      </c>
      <c r="AHJ94" s="39" t="str">
        <f t="shared" si="566"/>
        <v/>
      </c>
      <c r="AHK94" s="36" t="str">
        <f t="shared" si="567"/>
        <v/>
      </c>
      <c r="AHL94" s="36" t="str">
        <f t="shared" si="550"/>
        <v/>
      </c>
      <c r="AHM94" s="39" t="str">
        <f t="shared" si="568"/>
        <v/>
      </c>
      <c r="AHN94" s="36" t="str">
        <f t="shared" si="569"/>
        <v/>
      </c>
      <c r="AHO94" s="36" t="str">
        <f t="shared" si="551"/>
        <v/>
      </c>
      <c r="AHP94" s="39" t="str">
        <f t="shared" si="570"/>
        <v/>
      </c>
      <c r="AHQ94" s="36" t="str">
        <f t="shared" si="571"/>
        <v/>
      </c>
      <c r="AHR94" s="36" t="str">
        <f t="shared" si="552"/>
        <v/>
      </c>
      <c r="AHS94" s="39" t="str">
        <f t="shared" si="572"/>
        <v/>
      </c>
    </row>
    <row r="95" spans="1:903" s="5" customFormat="1" outlineLevel="1" x14ac:dyDescent="0.25">
      <c r="A95" s="58">
        <f t="shared" si="573"/>
        <v>21</v>
      </c>
      <c r="B95" s="48" t="s">
        <v>332</v>
      </c>
      <c r="C95" s="56"/>
      <c r="D95" s="73"/>
      <c r="E95" s="73"/>
      <c r="F95" s="73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4"/>
      <c r="AR95" s="57"/>
      <c r="AS95" s="57"/>
      <c r="AT95" s="57"/>
      <c r="AU95" s="57" t="s">
        <v>351</v>
      </c>
      <c r="AV95" s="57"/>
      <c r="AW95" s="57"/>
      <c r="AX95" s="57"/>
      <c r="AY95" s="57"/>
      <c r="AZ95" s="57"/>
      <c r="BA95" s="57"/>
      <c r="BB95" s="57"/>
      <c r="BC95" s="57" t="s">
        <v>359</v>
      </c>
      <c r="BD95" s="57" t="s">
        <v>359</v>
      </c>
      <c r="BE95" s="57" t="s">
        <v>359</v>
      </c>
      <c r="BF95" s="57"/>
      <c r="BG95" s="57"/>
      <c r="BH95" s="57" t="s">
        <v>359</v>
      </c>
      <c r="BI95" s="57" t="s">
        <v>359</v>
      </c>
      <c r="BJ95" s="38"/>
      <c r="BK95" s="74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4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61"/>
      <c r="DT95" s="57"/>
      <c r="DU95" s="57"/>
      <c r="DV95" s="57"/>
      <c r="DW95" s="57"/>
      <c r="DX95" s="57" t="s">
        <v>351</v>
      </c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61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38"/>
      <c r="GT95" s="38"/>
      <c r="GU95" s="61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 t="s">
        <v>351</v>
      </c>
      <c r="HH95" s="57" t="s">
        <v>351</v>
      </c>
      <c r="HI95" s="57"/>
      <c r="HJ95" s="57"/>
      <c r="HK95" s="57"/>
      <c r="HL95" s="57" t="s">
        <v>351</v>
      </c>
      <c r="HM95" s="57"/>
      <c r="HN95" s="57"/>
      <c r="HO95" s="61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61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38"/>
      <c r="JC95" s="61"/>
      <c r="JD95" s="57"/>
      <c r="JE95" s="57"/>
      <c r="JF95" s="57"/>
      <c r="JG95" s="57"/>
      <c r="JH95" s="57"/>
      <c r="JI95" s="57"/>
      <c r="JJ95" s="57"/>
      <c r="JK95" s="57"/>
      <c r="JL95" s="57"/>
      <c r="JM95" s="57"/>
      <c r="JN95" s="57"/>
      <c r="JO95" s="57"/>
      <c r="JP95" s="57"/>
      <c r="JQ95" s="57"/>
      <c r="JR95" s="57"/>
      <c r="JS95" s="57"/>
      <c r="JT95" s="57"/>
      <c r="JU95" s="57"/>
      <c r="JV95" s="38"/>
      <c r="JW95" s="37"/>
      <c r="JX95" s="38"/>
      <c r="JY95" s="38"/>
      <c r="JZ95" s="38"/>
      <c r="KA95" s="38"/>
      <c r="KB95" s="38"/>
      <c r="KC95" s="38"/>
      <c r="KD95" s="38"/>
      <c r="KE95" s="38"/>
      <c r="KF95" s="38"/>
      <c r="KG95" s="38"/>
      <c r="KH95" s="38"/>
      <c r="KI95" s="38"/>
      <c r="KJ95" s="38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57"/>
      <c r="NT95" s="57"/>
      <c r="NU95" s="57"/>
      <c r="NV95" s="57"/>
      <c r="NW95" s="57"/>
      <c r="NX95" s="57"/>
      <c r="NY95" s="57"/>
      <c r="NZ95" s="57"/>
      <c r="OA95" s="57"/>
      <c r="OB95" s="57"/>
      <c r="OC95" s="57" t="s">
        <v>351</v>
      </c>
      <c r="OD95" s="57" t="s">
        <v>351</v>
      </c>
      <c r="OE95" s="57"/>
      <c r="OF95" s="57"/>
      <c r="OG95" s="57"/>
      <c r="OH95" s="57"/>
      <c r="OI95" s="57"/>
      <c r="OJ95" s="57"/>
      <c r="OK95" s="57"/>
      <c r="OL95" s="38"/>
      <c r="OM95" s="61"/>
      <c r="ON95" s="57"/>
      <c r="OO95" s="57"/>
      <c r="OP95" s="57"/>
      <c r="OQ95" s="57" t="s">
        <v>351</v>
      </c>
      <c r="OR95" s="57" t="s">
        <v>351</v>
      </c>
      <c r="OS95" s="57" t="s">
        <v>351</v>
      </c>
      <c r="OT95" s="57"/>
      <c r="OU95" s="57"/>
      <c r="OV95" s="57" t="s">
        <v>351</v>
      </c>
      <c r="OW95" s="57" t="s">
        <v>351</v>
      </c>
      <c r="OX95" s="57" t="s">
        <v>351</v>
      </c>
      <c r="OY95" s="57"/>
      <c r="OZ95" s="57"/>
      <c r="PA95" s="57"/>
      <c r="PB95" s="57"/>
      <c r="PC95" s="57" t="s">
        <v>351</v>
      </c>
      <c r="PD95" s="57"/>
      <c r="PE95" s="57" t="s">
        <v>351</v>
      </c>
      <c r="PF95" s="38"/>
      <c r="PG95" s="61"/>
      <c r="PH95" s="57"/>
      <c r="PI95" s="57"/>
      <c r="PJ95" s="57"/>
      <c r="PK95" s="57"/>
      <c r="PL95" s="57"/>
      <c r="PM95" s="57"/>
      <c r="PN95" s="57"/>
      <c r="PO95" s="57"/>
      <c r="PP95" s="57"/>
      <c r="PQ95" s="57"/>
      <c r="PR95" s="57"/>
      <c r="PS95" s="57"/>
      <c r="PT95" s="57"/>
      <c r="PU95" s="57"/>
      <c r="PV95" s="57"/>
      <c r="PW95" s="57" t="s">
        <v>351</v>
      </c>
      <c r="PX95" s="57"/>
      <c r="PY95" s="38"/>
      <c r="PZ95" s="38"/>
      <c r="QA95" s="61"/>
      <c r="QB95" s="57"/>
      <c r="QC95" s="57"/>
      <c r="QD95" s="57"/>
      <c r="QE95" s="57" t="s">
        <v>351</v>
      </c>
      <c r="QF95" s="57"/>
      <c r="QG95" s="57" t="s">
        <v>351</v>
      </c>
      <c r="QH95" s="57"/>
      <c r="QI95" s="57"/>
      <c r="QJ95" s="57"/>
      <c r="QK95" s="57"/>
      <c r="QL95" s="57" t="s">
        <v>351</v>
      </c>
      <c r="QM95" s="57"/>
      <c r="QN95" s="57"/>
      <c r="QO95" s="57"/>
      <c r="QP95" s="57"/>
      <c r="QQ95" s="57"/>
      <c r="QR95" s="57"/>
      <c r="QS95" s="57"/>
      <c r="QT95" s="38"/>
      <c r="QU95" s="57"/>
      <c r="QV95" s="57"/>
      <c r="QW95" s="57"/>
      <c r="QX95" s="57"/>
      <c r="QY95" s="57" t="s">
        <v>351</v>
      </c>
      <c r="QZ95" s="57"/>
      <c r="RA95" s="57" t="s">
        <v>351</v>
      </c>
      <c r="RB95" s="57"/>
      <c r="RC95" s="57"/>
      <c r="RD95" s="57"/>
      <c r="RE95" s="57"/>
      <c r="RF95" s="57" t="s">
        <v>351</v>
      </c>
      <c r="RG95" s="57"/>
      <c r="RH95" s="57"/>
      <c r="RI95" s="57"/>
      <c r="RJ95" s="57"/>
      <c r="RK95" s="57"/>
      <c r="RL95" s="57" t="s">
        <v>351</v>
      </c>
      <c r="RM95" s="57"/>
      <c r="RN95" s="57"/>
      <c r="RO95" s="61"/>
      <c r="RP95" s="57"/>
      <c r="RQ95" s="57"/>
      <c r="RR95" s="57"/>
      <c r="RS95" s="57"/>
      <c r="RT95" s="57"/>
      <c r="RU95" s="57"/>
      <c r="RV95" s="57"/>
      <c r="RW95" s="57"/>
      <c r="RX95" s="57" t="s">
        <v>351</v>
      </c>
      <c r="RY95" s="57" t="s">
        <v>351</v>
      </c>
      <c r="RZ95" s="57" t="s">
        <v>351</v>
      </c>
      <c r="SA95" s="57"/>
      <c r="SB95" s="57"/>
      <c r="SC95" s="57"/>
      <c r="SD95" s="57"/>
      <c r="SE95" s="57"/>
      <c r="SF95" s="57"/>
      <c r="SG95" s="57"/>
      <c r="SH95" s="57"/>
      <c r="SI95" s="57"/>
      <c r="SJ95" s="57"/>
      <c r="SK95" s="38"/>
      <c r="SL95" s="38"/>
      <c r="SM95" s="61"/>
      <c r="SN95" s="57"/>
      <c r="SO95" s="57"/>
      <c r="SP95" s="57"/>
      <c r="SQ95" s="57"/>
      <c r="SR95" s="57"/>
      <c r="SS95" s="57"/>
      <c r="ST95" s="57"/>
      <c r="SU95" s="57"/>
      <c r="SV95" s="57"/>
      <c r="SW95" s="57" t="s">
        <v>351</v>
      </c>
      <c r="SX95" s="57" t="s">
        <v>351</v>
      </c>
      <c r="SY95" s="57"/>
      <c r="SZ95" s="57" t="s">
        <v>351</v>
      </c>
      <c r="TA95" s="57"/>
      <c r="TB95" s="57" t="s">
        <v>351</v>
      </c>
      <c r="TC95" s="57"/>
      <c r="TD95" s="57"/>
      <c r="TE95" s="38"/>
      <c r="TF95" s="38"/>
      <c r="TG95" s="61"/>
      <c r="TH95" s="57"/>
      <c r="TI95" s="57" t="s">
        <v>351</v>
      </c>
      <c r="TJ95" s="57"/>
      <c r="TK95" s="57"/>
      <c r="TL95" s="57"/>
      <c r="TM95" s="57"/>
      <c r="TN95" s="57"/>
      <c r="TO95" s="57"/>
      <c r="TP95" s="57"/>
      <c r="TQ95" s="57"/>
      <c r="TR95" s="57"/>
      <c r="TS95" s="57"/>
      <c r="TT95" s="38"/>
      <c r="TU95" s="38"/>
      <c r="TV95" s="38"/>
      <c r="TW95" s="38"/>
      <c r="TX95" s="38"/>
      <c r="TY95" s="38"/>
      <c r="TZ95" s="38"/>
      <c r="UA95" s="37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8"/>
      <c r="UR95" s="38"/>
      <c r="US95" s="38"/>
      <c r="UT95" s="38"/>
      <c r="UU95" s="37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8"/>
      <c r="VL95" s="38"/>
      <c r="VM95" s="38"/>
      <c r="VN95" s="38"/>
      <c r="VO95" s="37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8"/>
      <c r="WF95" s="38"/>
      <c r="WG95" s="38"/>
      <c r="WH95" s="38"/>
      <c r="WI95" s="37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8"/>
      <c r="WZ95" s="38"/>
      <c r="XA95" s="38"/>
      <c r="XB95" s="38"/>
      <c r="XC95" s="37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8"/>
      <c r="XT95" s="38"/>
      <c r="XU95" s="38"/>
      <c r="XV95" s="38"/>
      <c r="XW95" s="37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8"/>
      <c r="YN95" s="38"/>
      <c r="YO95" s="38"/>
      <c r="YP95" s="38"/>
      <c r="YQ95" s="37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8"/>
      <c r="ZH95" s="38"/>
      <c r="ZI95" s="38"/>
      <c r="ZJ95" s="38"/>
      <c r="ZK95" s="37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8"/>
      <c r="AAB95" s="38"/>
      <c r="AAC95" s="38"/>
      <c r="AAD95" s="38"/>
      <c r="AAE95" s="37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8"/>
      <c r="AAV95" s="38"/>
      <c r="AAW95" s="38"/>
      <c r="AAX95" s="38"/>
      <c r="AAY95" s="37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8"/>
      <c r="ABP95" s="38"/>
      <c r="ABQ95" s="38"/>
      <c r="ABR95" s="38"/>
      <c r="ABS95" s="37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8"/>
      <c r="ACJ95" s="38"/>
      <c r="ACK95" s="38"/>
      <c r="ACL95" s="38"/>
      <c r="ACM95" s="37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8"/>
      <c r="ADD95" s="38"/>
      <c r="ADE95" s="38"/>
      <c r="ADF95" s="38"/>
      <c r="ADG95" s="37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8"/>
      <c r="ADX95" s="38"/>
      <c r="ADY95" s="38"/>
      <c r="ADZ95" s="38"/>
      <c r="AEA95" s="37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8"/>
      <c r="AER95" s="38"/>
      <c r="AES95" s="38"/>
      <c r="AET95" s="38"/>
      <c r="AEU95" s="37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8"/>
      <c r="AFL95" s="38"/>
      <c r="AFM95" s="38"/>
      <c r="AFN95" s="38"/>
      <c r="AFO95" s="37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E95" s="38"/>
      <c r="AGF95" s="38"/>
      <c r="AGG95" s="38"/>
      <c r="AGH95" s="38"/>
      <c r="AGJ95" s="85" t="str">
        <f t="shared" si="574"/>
        <v/>
      </c>
      <c r="AGK95" s="85" t="str">
        <f t="shared" si="575"/>
        <v/>
      </c>
      <c r="AGL95" s="85">
        <f t="shared" si="576"/>
        <v>1</v>
      </c>
      <c r="AGP95" s="36">
        <f t="shared" si="553"/>
        <v>5</v>
      </c>
      <c r="AGQ95" s="36" t="str">
        <f t="shared" si="543"/>
        <v/>
      </c>
      <c r="AGR95" s="39">
        <f t="shared" si="554"/>
        <v>1</v>
      </c>
      <c r="AGS95" s="36" t="str">
        <f t="shared" si="555"/>
        <v/>
      </c>
      <c r="AGT95" s="36" t="str">
        <f t="shared" si="544"/>
        <v/>
      </c>
      <c r="AGU95" s="39">
        <f t="shared" si="556"/>
        <v>1</v>
      </c>
      <c r="AGV95" s="36" t="str">
        <f t="shared" si="557"/>
        <v/>
      </c>
      <c r="AGW95" s="36" t="str">
        <f t="shared" si="545"/>
        <v/>
      </c>
      <c r="AGX95" s="39">
        <f t="shared" si="558"/>
        <v>3</v>
      </c>
      <c r="AGY95" s="36" t="str">
        <f t="shared" si="559"/>
        <v/>
      </c>
      <c r="AGZ95" s="36" t="str">
        <f t="shared" si="546"/>
        <v/>
      </c>
      <c r="AHA95" s="39" t="str">
        <f t="shared" si="560"/>
        <v/>
      </c>
      <c r="AHB95" s="36" t="str">
        <f t="shared" si="561"/>
        <v/>
      </c>
      <c r="AHC95" s="36" t="str">
        <f t="shared" si="547"/>
        <v/>
      </c>
      <c r="AHD95" s="39">
        <f t="shared" si="562"/>
        <v>11</v>
      </c>
      <c r="AHE95" s="36" t="str">
        <f t="shared" si="563"/>
        <v/>
      </c>
      <c r="AHF95" s="36" t="str">
        <f t="shared" si="548"/>
        <v/>
      </c>
      <c r="AHG95" s="39">
        <f t="shared" si="564"/>
        <v>14</v>
      </c>
      <c r="AHH95" s="36" t="str">
        <f t="shared" si="565"/>
        <v/>
      </c>
      <c r="AHI95" s="36" t="str">
        <f t="shared" si="549"/>
        <v/>
      </c>
      <c r="AHJ95" s="39">
        <f t="shared" si="566"/>
        <v>1</v>
      </c>
      <c r="AHK95" s="36" t="str">
        <f t="shared" si="567"/>
        <v/>
      </c>
      <c r="AHL95" s="36" t="str">
        <f t="shared" si="550"/>
        <v/>
      </c>
      <c r="AHM95" s="39" t="str">
        <f t="shared" si="568"/>
        <v/>
      </c>
      <c r="AHN95" s="36" t="str">
        <f t="shared" si="569"/>
        <v/>
      </c>
      <c r="AHO95" s="36" t="str">
        <f t="shared" si="551"/>
        <v/>
      </c>
      <c r="AHP95" s="39" t="str">
        <f t="shared" si="570"/>
        <v/>
      </c>
      <c r="AHQ95" s="36" t="str">
        <f t="shared" si="571"/>
        <v/>
      </c>
      <c r="AHR95" s="36" t="str">
        <f t="shared" si="552"/>
        <v/>
      </c>
      <c r="AHS95" s="39" t="str">
        <f t="shared" si="572"/>
        <v/>
      </c>
    </row>
    <row r="96" spans="1:903" s="5" customFormat="1" outlineLevel="1" x14ac:dyDescent="0.25">
      <c r="A96" s="52">
        <f t="shared" si="573"/>
        <v>22</v>
      </c>
      <c r="B96" s="59"/>
      <c r="C96" s="37"/>
      <c r="D96" s="35"/>
      <c r="E96" s="35"/>
      <c r="F96" s="35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7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7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7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7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7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7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7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7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7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  <c r="JR96" s="38"/>
      <c r="JS96" s="38"/>
      <c r="JT96" s="38"/>
      <c r="JU96" s="38"/>
      <c r="JV96" s="38"/>
      <c r="JW96" s="37"/>
      <c r="JX96" s="38"/>
      <c r="JY96" s="38"/>
      <c r="JZ96" s="38"/>
      <c r="KA96" s="38"/>
      <c r="KB96" s="38"/>
      <c r="KC96" s="38"/>
      <c r="KD96" s="38"/>
      <c r="KE96" s="38"/>
      <c r="KF96" s="38"/>
      <c r="KG96" s="38"/>
      <c r="KH96" s="38"/>
      <c r="KI96" s="38"/>
      <c r="KJ96" s="38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37"/>
      <c r="NT96" s="38"/>
      <c r="NU96" s="38"/>
      <c r="NV96" s="38"/>
      <c r="NW96" s="38"/>
      <c r="NX96" s="38"/>
      <c r="NY96" s="38"/>
      <c r="NZ96" s="38"/>
      <c r="OA96" s="38"/>
      <c r="OB96" s="38"/>
      <c r="OC96" s="38"/>
      <c r="OD96" s="38"/>
      <c r="OE96" s="38"/>
      <c r="OF96" s="38"/>
      <c r="OG96" s="38"/>
      <c r="OH96" s="38"/>
      <c r="OI96" s="38"/>
      <c r="OJ96" s="38"/>
      <c r="OK96" s="38"/>
      <c r="OL96" s="38"/>
      <c r="OM96" s="37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7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8"/>
      <c r="SJ96" s="38"/>
      <c r="SK96" s="38"/>
      <c r="SL96" s="38"/>
      <c r="SM96" s="37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8"/>
      <c r="TD96" s="38"/>
      <c r="TE96" s="38"/>
      <c r="TF96" s="38"/>
      <c r="TG96" s="37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8"/>
      <c r="TX96" s="38"/>
      <c r="TY96" s="38"/>
      <c r="TZ96" s="38"/>
      <c r="UA96" s="37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8"/>
      <c r="UR96" s="38"/>
      <c r="US96" s="38"/>
      <c r="UT96" s="38"/>
      <c r="UU96" s="37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8"/>
      <c r="VL96" s="38"/>
      <c r="VM96" s="38"/>
      <c r="VN96" s="38"/>
      <c r="VO96" s="37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8"/>
      <c r="WF96" s="38"/>
      <c r="WG96" s="38"/>
      <c r="WH96" s="38"/>
      <c r="WI96" s="37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8"/>
      <c r="WZ96" s="38"/>
      <c r="XA96" s="38"/>
      <c r="XB96" s="38"/>
      <c r="XC96" s="37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8"/>
      <c r="XT96" s="38"/>
      <c r="XU96" s="38"/>
      <c r="XV96" s="38"/>
      <c r="XW96" s="37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8"/>
      <c r="YN96" s="38"/>
      <c r="YO96" s="38"/>
      <c r="YP96" s="38"/>
      <c r="YQ96" s="37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8"/>
      <c r="ZH96" s="38"/>
      <c r="ZI96" s="38"/>
      <c r="ZJ96" s="38"/>
      <c r="ZK96" s="37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8"/>
      <c r="AAB96" s="38"/>
      <c r="AAC96" s="38"/>
      <c r="AAD96" s="38"/>
      <c r="AAE96" s="37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8"/>
      <c r="AAV96" s="38"/>
      <c r="AAW96" s="38"/>
      <c r="AAX96" s="38"/>
      <c r="AAY96" s="37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8"/>
      <c r="ABP96" s="38"/>
      <c r="ABQ96" s="38"/>
      <c r="ABR96" s="38"/>
      <c r="ABS96" s="37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8"/>
      <c r="ACJ96" s="38"/>
      <c r="ACK96" s="38"/>
      <c r="ACL96" s="38"/>
      <c r="ACM96" s="37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8"/>
      <c r="ADD96" s="38"/>
      <c r="ADE96" s="38"/>
      <c r="ADF96" s="38"/>
      <c r="ADG96" s="37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8"/>
      <c r="ADX96" s="38"/>
      <c r="ADY96" s="38"/>
      <c r="ADZ96" s="38"/>
      <c r="AEA96" s="37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8"/>
      <c r="AER96" s="38"/>
      <c r="AES96" s="38"/>
      <c r="AET96" s="38"/>
      <c r="AEU96" s="37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8"/>
      <c r="AFL96" s="38"/>
      <c r="AFM96" s="38"/>
      <c r="AFN96" s="38"/>
      <c r="AFO96" s="37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E96" s="38"/>
      <c r="AGF96" s="38"/>
      <c r="AGG96" s="38"/>
      <c r="AGH96" s="38"/>
      <c r="AGJ96" s="85" t="str">
        <f t="shared" si="574"/>
        <v/>
      </c>
      <c r="AGK96" s="85" t="str">
        <f t="shared" si="575"/>
        <v/>
      </c>
      <c r="AGL96" s="85" t="str">
        <f t="shared" si="576"/>
        <v/>
      </c>
      <c r="AGP96" s="36" t="str">
        <f t="shared" si="553"/>
        <v/>
      </c>
      <c r="AGQ96" s="36" t="str">
        <f t="shared" si="543"/>
        <v/>
      </c>
      <c r="AGR96" s="39" t="str">
        <f t="shared" si="554"/>
        <v/>
      </c>
      <c r="AGS96" s="36" t="str">
        <f t="shared" si="555"/>
        <v/>
      </c>
      <c r="AGT96" s="36" t="str">
        <f t="shared" si="544"/>
        <v/>
      </c>
      <c r="AGU96" s="39" t="str">
        <f t="shared" si="556"/>
        <v/>
      </c>
      <c r="AGV96" s="36" t="str">
        <f t="shared" si="557"/>
        <v/>
      </c>
      <c r="AGW96" s="36" t="str">
        <f t="shared" si="545"/>
        <v/>
      </c>
      <c r="AGX96" s="39" t="str">
        <f t="shared" si="558"/>
        <v/>
      </c>
      <c r="AGY96" s="36" t="str">
        <f t="shared" si="559"/>
        <v/>
      </c>
      <c r="AGZ96" s="36" t="str">
        <f t="shared" si="546"/>
        <v/>
      </c>
      <c r="AHA96" s="39" t="str">
        <f t="shared" si="560"/>
        <v/>
      </c>
      <c r="AHB96" s="36" t="str">
        <f t="shared" si="561"/>
        <v/>
      </c>
      <c r="AHC96" s="36" t="str">
        <f t="shared" si="547"/>
        <v/>
      </c>
      <c r="AHD96" s="39" t="str">
        <f t="shared" si="562"/>
        <v/>
      </c>
      <c r="AHE96" s="36" t="str">
        <f t="shared" si="563"/>
        <v/>
      </c>
      <c r="AHF96" s="36" t="str">
        <f t="shared" si="548"/>
        <v/>
      </c>
      <c r="AHG96" s="39" t="str">
        <f t="shared" si="564"/>
        <v/>
      </c>
      <c r="AHH96" s="36" t="str">
        <f t="shared" si="565"/>
        <v/>
      </c>
      <c r="AHI96" s="36" t="str">
        <f t="shared" si="549"/>
        <v/>
      </c>
      <c r="AHJ96" s="39" t="str">
        <f t="shared" si="566"/>
        <v/>
      </c>
      <c r="AHK96" s="36" t="str">
        <f t="shared" si="567"/>
        <v/>
      </c>
      <c r="AHL96" s="36" t="str">
        <f t="shared" si="550"/>
        <v/>
      </c>
      <c r="AHM96" s="39" t="str">
        <f t="shared" si="568"/>
        <v/>
      </c>
      <c r="AHN96" s="36" t="str">
        <f t="shared" si="569"/>
        <v/>
      </c>
      <c r="AHO96" s="36" t="str">
        <f t="shared" si="551"/>
        <v/>
      </c>
      <c r="AHP96" s="39" t="str">
        <f t="shared" si="570"/>
        <v/>
      </c>
      <c r="AHQ96" s="36" t="str">
        <f t="shared" si="571"/>
        <v/>
      </c>
      <c r="AHR96" s="36" t="str">
        <f t="shared" si="552"/>
        <v/>
      </c>
      <c r="AHS96" s="39" t="str">
        <f t="shared" si="572"/>
        <v/>
      </c>
    </row>
    <row r="97" spans="1:922" s="5" customFormat="1" outlineLevel="1" x14ac:dyDescent="0.25">
      <c r="A97" s="52">
        <f t="shared" si="573"/>
        <v>23</v>
      </c>
      <c r="B97" s="46"/>
      <c r="C97" s="37"/>
      <c r="D97" s="35"/>
      <c r="E97" s="35"/>
      <c r="F97" s="35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7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7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7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7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7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7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7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7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7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7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  <c r="IW97" s="38"/>
      <c r="IX97" s="38"/>
      <c r="IY97" s="38"/>
      <c r="IZ97" s="38"/>
      <c r="JA97" s="38"/>
      <c r="JB97" s="38"/>
      <c r="JC97" s="37"/>
      <c r="JD97" s="38"/>
      <c r="JE97" s="38"/>
      <c r="JF97" s="38"/>
      <c r="JG97" s="38"/>
      <c r="JH97" s="38"/>
      <c r="JI97" s="38"/>
      <c r="JJ97" s="38"/>
      <c r="JK97" s="38"/>
      <c r="JL97" s="38"/>
      <c r="JM97" s="38"/>
      <c r="JN97" s="38"/>
      <c r="JO97" s="38"/>
      <c r="JP97" s="38"/>
      <c r="JQ97" s="38"/>
      <c r="JR97" s="38"/>
      <c r="JS97" s="38"/>
      <c r="JT97" s="38"/>
      <c r="JU97" s="38"/>
      <c r="JV97" s="38"/>
      <c r="JW97" s="37"/>
      <c r="JX97" s="38"/>
      <c r="JY97" s="38"/>
      <c r="JZ97" s="38"/>
      <c r="KA97" s="38"/>
      <c r="KB97" s="38"/>
      <c r="KC97" s="38"/>
      <c r="KD97" s="38"/>
      <c r="KE97" s="38"/>
      <c r="KF97" s="38"/>
      <c r="KG97" s="38"/>
      <c r="KH97" s="38"/>
      <c r="KI97" s="38"/>
      <c r="KJ97" s="38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37"/>
      <c r="NT97" s="38"/>
      <c r="NU97" s="38"/>
      <c r="NV97" s="38"/>
      <c r="NW97" s="38"/>
      <c r="NX97" s="38"/>
      <c r="NY97" s="38"/>
      <c r="NZ97" s="38"/>
      <c r="OA97" s="38"/>
      <c r="OB97" s="38"/>
      <c r="OC97" s="38"/>
      <c r="OD97" s="38"/>
      <c r="OE97" s="38"/>
      <c r="OF97" s="38"/>
      <c r="OG97" s="38"/>
      <c r="OH97" s="38"/>
      <c r="OI97" s="38"/>
      <c r="OJ97" s="38"/>
      <c r="OK97" s="38"/>
      <c r="OL97" s="38"/>
      <c r="OM97" s="37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7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8"/>
      <c r="SJ97" s="38"/>
      <c r="SK97" s="38"/>
      <c r="SL97" s="38"/>
      <c r="SM97" s="37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8"/>
      <c r="TD97" s="38"/>
      <c r="TE97" s="38"/>
      <c r="TF97" s="38"/>
      <c r="TG97" s="37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8"/>
      <c r="TX97" s="38"/>
      <c r="TY97" s="38"/>
      <c r="TZ97" s="38"/>
      <c r="UA97" s="37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8"/>
      <c r="UR97" s="38"/>
      <c r="US97" s="38"/>
      <c r="UT97" s="38"/>
      <c r="UU97" s="37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8"/>
      <c r="VL97" s="38"/>
      <c r="VM97" s="38"/>
      <c r="VN97" s="38"/>
      <c r="VO97" s="37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8"/>
      <c r="WF97" s="38"/>
      <c r="WG97" s="38"/>
      <c r="WH97" s="38"/>
      <c r="WI97" s="37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8"/>
      <c r="WZ97" s="38"/>
      <c r="XA97" s="38"/>
      <c r="XB97" s="38"/>
      <c r="XC97" s="37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8"/>
      <c r="XT97" s="38"/>
      <c r="XU97" s="38"/>
      <c r="XV97" s="38"/>
      <c r="XW97" s="37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8"/>
      <c r="YN97" s="38"/>
      <c r="YO97" s="38"/>
      <c r="YP97" s="38"/>
      <c r="YQ97" s="37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8"/>
      <c r="ZH97" s="38"/>
      <c r="ZI97" s="38"/>
      <c r="ZJ97" s="38"/>
      <c r="ZK97" s="37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8"/>
      <c r="AAB97" s="38"/>
      <c r="AAC97" s="38"/>
      <c r="AAD97" s="38"/>
      <c r="AAE97" s="37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8"/>
      <c r="AAV97" s="38"/>
      <c r="AAW97" s="38"/>
      <c r="AAX97" s="38"/>
      <c r="AAY97" s="37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8"/>
      <c r="ABP97" s="38"/>
      <c r="ABQ97" s="38"/>
      <c r="ABR97" s="38"/>
      <c r="ABS97" s="37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8"/>
      <c r="ACJ97" s="38"/>
      <c r="ACK97" s="38"/>
      <c r="ACL97" s="38"/>
      <c r="ACM97" s="37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8"/>
      <c r="ADD97" s="38"/>
      <c r="ADE97" s="38"/>
      <c r="ADF97" s="38"/>
      <c r="ADG97" s="37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8"/>
      <c r="ADX97" s="38"/>
      <c r="ADY97" s="38"/>
      <c r="ADZ97" s="38"/>
      <c r="AEA97" s="37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8"/>
      <c r="AER97" s="38"/>
      <c r="AES97" s="38"/>
      <c r="AET97" s="38"/>
      <c r="AEU97" s="37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8"/>
      <c r="AFL97" s="38"/>
      <c r="AFM97" s="38"/>
      <c r="AFN97" s="38"/>
      <c r="AFO97" s="37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E97" s="38"/>
      <c r="AGF97" s="38"/>
      <c r="AGG97" s="38"/>
      <c r="AGH97" s="38"/>
      <c r="AGJ97" s="85" t="str">
        <f t="shared" si="574"/>
        <v/>
      </c>
      <c r="AGK97" s="85" t="str">
        <f t="shared" si="575"/>
        <v/>
      </c>
      <c r="AGL97" s="85" t="str">
        <f t="shared" si="576"/>
        <v/>
      </c>
      <c r="AGP97" s="36" t="str">
        <f t="shared" si="553"/>
        <v/>
      </c>
      <c r="AGQ97" s="36" t="str">
        <f t="shared" si="543"/>
        <v/>
      </c>
      <c r="AGR97" s="39" t="str">
        <f t="shared" si="554"/>
        <v/>
      </c>
      <c r="AGS97" s="36" t="str">
        <f t="shared" si="555"/>
        <v/>
      </c>
      <c r="AGT97" s="36" t="str">
        <f t="shared" si="544"/>
        <v/>
      </c>
      <c r="AGU97" s="39" t="str">
        <f t="shared" si="556"/>
        <v/>
      </c>
      <c r="AGV97" s="36" t="str">
        <f t="shared" si="557"/>
        <v/>
      </c>
      <c r="AGW97" s="36" t="str">
        <f t="shared" si="545"/>
        <v/>
      </c>
      <c r="AGX97" s="39" t="str">
        <f t="shared" si="558"/>
        <v/>
      </c>
      <c r="AGY97" s="36" t="str">
        <f t="shared" si="559"/>
        <v/>
      </c>
      <c r="AGZ97" s="36" t="str">
        <f t="shared" si="546"/>
        <v/>
      </c>
      <c r="AHA97" s="39" t="str">
        <f t="shared" si="560"/>
        <v/>
      </c>
      <c r="AHB97" s="36" t="str">
        <f t="shared" si="561"/>
        <v/>
      </c>
      <c r="AHC97" s="36" t="str">
        <f t="shared" si="547"/>
        <v/>
      </c>
      <c r="AHD97" s="39" t="str">
        <f t="shared" si="562"/>
        <v/>
      </c>
      <c r="AHE97" s="36" t="str">
        <f t="shared" si="563"/>
        <v/>
      </c>
      <c r="AHF97" s="36" t="str">
        <f t="shared" si="548"/>
        <v/>
      </c>
      <c r="AHG97" s="39" t="str">
        <f t="shared" si="564"/>
        <v/>
      </c>
      <c r="AHH97" s="36" t="str">
        <f t="shared" si="565"/>
        <v/>
      </c>
      <c r="AHI97" s="36" t="str">
        <f t="shared" si="549"/>
        <v/>
      </c>
      <c r="AHJ97" s="39" t="str">
        <f t="shared" si="566"/>
        <v/>
      </c>
      <c r="AHK97" s="36" t="str">
        <f t="shared" si="567"/>
        <v/>
      </c>
      <c r="AHL97" s="36" t="str">
        <f t="shared" si="550"/>
        <v/>
      </c>
      <c r="AHM97" s="39" t="str">
        <f t="shared" si="568"/>
        <v/>
      </c>
      <c r="AHN97" s="36" t="str">
        <f t="shared" si="569"/>
        <v/>
      </c>
      <c r="AHO97" s="36" t="str">
        <f t="shared" si="551"/>
        <v/>
      </c>
      <c r="AHP97" s="39" t="str">
        <f t="shared" si="570"/>
        <v/>
      </c>
      <c r="AHQ97" s="36" t="str">
        <f t="shared" si="571"/>
        <v/>
      </c>
      <c r="AHR97" s="36" t="str">
        <f t="shared" si="552"/>
        <v/>
      </c>
      <c r="AHS97" s="39" t="str">
        <f t="shared" si="572"/>
        <v/>
      </c>
    </row>
    <row r="98" spans="1:922" s="5" customFormat="1" outlineLevel="1" x14ac:dyDescent="0.25">
      <c r="A98" s="52">
        <f t="shared" si="573"/>
        <v>24</v>
      </c>
      <c r="B98" s="46"/>
      <c r="C98" s="37"/>
      <c r="D98" s="35"/>
      <c r="E98" s="35"/>
      <c r="F98" s="35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7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7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7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7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7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7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7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7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7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7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  <c r="IW98" s="38"/>
      <c r="IX98" s="38"/>
      <c r="IY98" s="38"/>
      <c r="IZ98" s="38"/>
      <c r="JA98" s="38"/>
      <c r="JB98" s="38"/>
      <c r="JC98" s="37"/>
      <c r="JD98" s="38"/>
      <c r="JE98" s="38"/>
      <c r="JF98" s="38"/>
      <c r="JG98" s="38"/>
      <c r="JH98" s="38"/>
      <c r="JI98" s="38"/>
      <c r="JJ98" s="38"/>
      <c r="JK98" s="38"/>
      <c r="JL98" s="38"/>
      <c r="JM98" s="38"/>
      <c r="JN98" s="38"/>
      <c r="JO98" s="38"/>
      <c r="JP98" s="38"/>
      <c r="JQ98" s="38"/>
      <c r="JR98" s="38"/>
      <c r="JS98" s="38"/>
      <c r="JT98" s="38"/>
      <c r="JU98" s="38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37"/>
      <c r="NT98" s="38"/>
      <c r="NU98" s="38"/>
      <c r="NV98" s="38"/>
      <c r="NW98" s="38"/>
      <c r="NX98" s="38"/>
      <c r="NY98" s="38"/>
      <c r="NZ98" s="38"/>
      <c r="OA98" s="38"/>
      <c r="OB98" s="38"/>
      <c r="OC98" s="38"/>
      <c r="OD98" s="38"/>
      <c r="OE98" s="38"/>
      <c r="OF98" s="38"/>
      <c r="OG98" s="38"/>
      <c r="OH98" s="38"/>
      <c r="OI98" s="38"/>
      <c r="OJ98" s="38"/>
      <c r="OK98" s="38"/>
      <c r="OL98" s="38"/>
      <c r="OM98" s="37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7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8"/>
      <c r="SJ98" s="38"/>
      <c r="SK98" s="38"/>
      <c r="SL98" s="38"/>
      <c r="SM98" s="37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8"/>
      <c r="TD98" s="38"/>
      <c r="TE98" s="38"/>
      <c r="TF98" s="38"/>
      <c r="TG98" s="37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8"/>
      <c r="TX98" s="38"/>
      <c r="TY98" s="38"/>
      <c r="TZ98" s="38"/>
      <c r="UA98" s="37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8"/>
      <c r="UR98" s="38"/>
      <c r="US98" s="38"/>
      <c r="UT98" s="38"/>
      <c r="UU98" s="37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8"/>
      <c r="VL98" s="38"/>
      <c r="VM98" s="38"/>
      <c r="VN98" s="38"/>
      <c r="VO98" s="37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8"/>
      <c r="WF98" s="38"/>
      <c r="WG98" s="38"/>
      <c r="WH98" s="38"/>
      <c r="WI98" s="37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8"/>
      <c r="WZ98" s="38"/>
      <c r="XA98" s="38"/>
      <c r="XB98" s="38"/>
      <c r="XC98" s="37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8"/>
      <c r="XT98" s="38"/>
      <c r="XU98" s="38"/>
      <c r="XV98" s="38"/>
      <c r="XW98" s="37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8"/>
      <c r="YN98" s="38"/>
      <c r="YO98" s="38"/>
      <c r="YP98" s="38"/>
      <c r="YQ98" s="37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8"/>
      <c r="ZH98" s="38"/>
      <c r="ZI98" s="38"/>
      <c r="ZJ98" s="38"/>
      <c r="ZK98" s="37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8"/>
      <c r="AAB98" s="38"/>
      <c r="AAC98" s="38"/>
      <c r="AAD98" s="38"/>
      <c r="AAE98" s="37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8"/>
      <c r="AAV98" s="38"/>
      <c r="AAW98" s="38"/>
      <c r="AAX98" s="38"/>
      <c r="AAY98" s="37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8"/>
      <c r="ABP98" s="38"/>
      <c r="ABQ98" s="38"/>
      <c r="ABR98" s="38"/>
      <c r="ABS98" s="37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8"/>
      <c r="ACJ98" s="38"/>
      <c r="ACK98" s="38"/>
      <c r="ACL98" s="38"/>
      <c r="ACM98" s="37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8"/>
      <c r="ADD98" s="38"/>
      <c r="ADE98" s="38"/>
      <c r="ADF98" s="38"/>
      <c r="ADG98" s="37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8"/>
      <c r="ADX98" s="38"/>
      <c r="ADY98" s="38"/>
      <c r="ADZ98" s="38"/>
      <c r="AEA98" s="37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8"/>
      <c r="AER98" s="38"/>
      <c r="AES98" s="38"/>
      <c r="AET98" s="38"/>
      <c r="AEU98" s="37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8"/>
      <c r="AFL98" s="38"/>
      <c r="AFM98" s="38"/>
      <c r="AFN98" s="38"/>
      <c r="AFO98" s="37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E98" s="38"/>
      <c r="AGF98" s="38"/>
      <c r="AGG98" s="38"/>
      <c r="AGH98" s="38"/>
      <c r="AGJ98" s="85" t="str">
        <f t="shared" si="574"/>
        <v/>
      </c>
      <c r="AGK98" s="85" t="str">
        <f t="shared" si="575"/>
        <v/>
      </c>
      <c r="AGL98" s="85" t="str">
        <f t="shared" si="576"/>
        <v/>
      </c>
      <c r="AGP98" s="36" t="str">
        <f t="shared" si="553"/>
        <v/>
      </c>
      <c r="AGQ98" s="36" t="str">
        <f t="shared" si="543"/>
        <v/>
      </c>
      <c r="AGR98" s="39" t="str">
        <f t="shared" si="554"/>
        <v/>
      </c>
      <c r="AGS98" s="36" t="str">
        <f t="shared" si="555"/>
        <v/>
      </c>
      <c r="AGT98" s="36" t="str">
        <f t="shared" si="544"/>
        <v/>
      </c>
      <c r="AGU98" s="39" t="str">
        <f t="shared" si="556"/>
        <v/>
      </c>
      <c r="AGV98" s="36" t="str">
        <f t="shared" si="557"/>
        <v/>
      </c>
      <c r="AGW98" s="36" t="str">
        <f t="shared" si="545"/>
        <v/>
      </c>
      <c r="AGX98" s="39" t="str">
        <f t="shared" si="558"/>
        <v/>
      </c>
      <c r="AGY98" s="36" t="str">
        <f t="shared" si="559"/>
        <v/>
      </c>
      <c r="AGZ98" s="36" t="str">
        <f t="shared" si="546"/>
        <v/>
      </c>
      <c r="AHA98" s="39" t="str">
        <f t="shared" si="560"/>
        <v/>
      </c>
      <c r="AHB98" s="36" t="str">
        <f t="shared" si="561"/>
        <v/>
      </c>
      <c r="AHC98" s="36" t="str">
        <f t="shared" si="547"/>
        <v/>
      </c>
      <c r="AHD98" s="39" t="str">
        <f t="shared" si="562"/>
        <v/>
      </c>
      <c r="AHE98" s="36" t="str">
        <f t="shared" si="563"/>
        <v/>
      </c>
      <c r="AHF98" s="36" t="str">
        <f t="shared" si="548"/>
        <v/>
      </c>
      <c r="AHG98" s="39" t="str">
        <f t="shared" si="564"/>
        <v/>
      </c>
      <c r="AHH98" s="36" t="str">
        <f t="shared" si="565"/>
        <v/>
      </c>
      <c r="AHI98" s="36" t="str">
        <f t="shared" si="549"/>
        <v/>
      </c>
      <c r="AHJ98" s="39" t="str">
        <f t="shared" si="566"/>
        <v/>
      </c>
      <c r="AHK98" s="36" t="str">
        <f t="shared" si="567"/>
        <v/>
      </c>
      <c r="AHL98" s="36" t="str">
        <f t="shared" si="550"/>
        <v/>
      </c>
      <c r="AHM98" s="39" t="str">
        <f t="shared" si="568"/>
        <v/>
      </c>
      <c r="AHN98" s="36" t="str">
        <f t="shared" si="569"/>
        <v/>
      </c>
      <c r="AHO98" s="36" t="str">
        <f t="shared" si="551"/>
        <v/>
      </c>
      <c r="AHP98" s="39" t="str">
        <f t="shared" si="570"/>
        <v/>
      </c>
      <c r="AHQ98" s="36" t="str">
        <f t="shared" si="571"/>
        <v/>
      </c>
      <c r="AHR98" s="36" t="str">
        <f t="shared" si="552"/>
        <v/>
      </c>
      <c r="AHS98" s="39" t="str">
        <f t="shared" si="572"/>
        <v/>
      </c>
    </row>
    <row r="99" spans="1:922" s="5" customFormat="1" outlineLevel="1" x14ac:dyDescent="0.25">
      <c r="A99" s="52">
        <f t="shared" si="573"/>
        <v>25</v>
      </c>
      <c r="B99" s="46"/>
      <c r="C99" s="37"/>
      <c r="D99" s="35"/>
      <c r="E99" s="35"/>
      <c r="F99" s="35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7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7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7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7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7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7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7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7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7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7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7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7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7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7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7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7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7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7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7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7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7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7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7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7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7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7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7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J99" s="85" t="str">
        <f t="shared" si="574"/>
        <v/>
      </c>
      <c r="AGK99" s="85" t="str">
        <f t="shared" si="575"/>
        <v/>
      </c>
      <c r="AGL99" s="85" t="str">
        <f t="shared" si="576"/>
        <v/>
      </c>
      <c r="AGP99" s="36" t="str">
        <f t="shared" si="553"/>
        <v/>
      </c>
      <c r="AGQ99" s="36" t="str">
        <f t="shared" si="543"/>
        <v/>
      </c>
      <c r="AGR99" s="39" t="str">
        <f t="shared" si="554"/>
        <v/>
      </c>
      <c r="AGS99" s="36" t="str">
        <f t="shared" si="555"/>
        <v/>
      </c>
      <c r="AGT99" s="36" t="str">
        <f t="shared" si="544"/>
        <v/>
      </c>
      <c r="AGU99" s="39" t="str">
        <f t="shared" si="556"/>
        <v/>
      </c>
      <c r="AGV99" s="36" t="str">
        <f t="shared" si="557"/>
        <v/>
      </c>
      <c r="AGW99" s="36" t="str">
        <f t="shared" si="545"/>
        <v/>
      </c>
      <c r="AGX99" s="39" t="str">
        <f t="shared" si="558"/>
        <v/>
      </c>
      <c r="AGY99" s="36" t="str">
        <f t="shared" si="559"/>
        <v/>
      </c>
      <c r="AGZ99" s="36" t="str">
        <f t="shared" si="546"/>
        <v/>
      </c>
      <c r="AHA99" s="39" t="str">
        <f t="shared" si="560"/>
        <v/>
      </c>
      <c r="AHB99" s="36" t="str">
        <f t="shared" si="561"/>
        <v/>
      </c>
      <c r="AHC99" s="36" t="str">
        <f t="shared" si="547"/>
        <v/>
      </c>
      <c r="AHD99" s="39" t="str">
        <f t="shared" si="562"/>
        <v/>
      </c>
      <c r="AHE99" s="36" t="str">
        <f t="shared" si="563"/>
        <v/>
      </c>
      <c r="AHF99" s="36" t="str">
        <f t="shared" si="548"/>
        <v/>
      </c>
      <c r="AHG99" s="39" t="str">
        <f t="shared" si="564"/>
        <v/>
      </c>
      <c r="AHH99" s="36" t="str">
        <f t="shared" si="565"/>
        <v/>
      </c>
      <c r="AHI99" s="36" t="str">
        <f t="shared" si="549"/>
        <v/>
      </c>
      <c r="AHJ99" s="39" t="str">
        <f t="shared" si="566"/>
        <v/>
      </c>
      <c r="AHK99" s="36" t="str">
        <f t="shared" si="567"/>
        <v/>
      </c>
      <c r="AHL99" s="36" t="str">
        <f t="shared" si="550"/>
        <v/>
      </c>
      <c r="AHM99" s="39" t="str">
        <f t="shared" si="568"/>
        <v/>
      </c>
      <c r="AHN99" s="36" t="str">
        <f t="shared" si="569"/>
        <v/>
      </c>
      <c r="AHO99" s="36" t="str">
        <f t="shared" si="551"/>
        <v/>
      </c>
      <c r="AHP99" s="39" t="str">
        <f t="shared" si="570"/>
        <v/>
      </c>
      <c r="AHQ99" s="36" t="str">
        <f t="shared" si="571"/>
        <v/>
      </c>
      <c r="AHR99" s="36" t="str">
        <f t="shared" si="552"/>
        <v/>
      </c>
      <c r="AHS99" s="39" t="str">
        <f t="shared" si="572"/>
        <v/>
      </c>
    </row>
    <row r="100" spans="1:922" s="5" customFormat="1" outlineLevel="1" x14ac:dyDescent="0.25">
      <c r="A100" s="52">
        <f t="shared" si="573"/>
        <v>26</v>
      </c>
      <c r="B100" s="46"/>
      <c r="C100" s="37"/>
      <c r="D100" s="35"/>
      <c r="E100" s="35"/>
      <c r="F100" s="35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7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7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7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7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7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7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7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8"/>
      <c r="SJ100" s="38"/>
      <c r="SK100" s="38"/>
      <c r="SL100" s="38"/>
      <c r="SM100" s="37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8"/>
      <c r="TD100" s="38"/>
      <c r="TE100" s="38"/>
      <c r="TF100" s="38"/>
      <c r="TG100" s="37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8"/>
      <c r="TX100" s="38"/>
      <c r="TY100" s="38"/>
      <c r="TZ100" s="38"/>
      <c r="UA100" s="37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8"/>
      <c r="UR100" s="38"/>
      <c r="US100" s="38"/>
      <c r="UT100" s="38"/>
      <c r="UU100" s="37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8"/>
      <c r="VL100" s="38"/>
      <c r="VM100" s="38"/>
      <c r="VN100" s="38"/>
      <c r="VO100" s="37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8"/>
      <c r="WF100" s="38"/>
      <c r="WG100" s="38"/>
      <c r="WH100" s="38"/>
      <c r="WI100" s="37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8"/>
      <c r="WZ100" s="38"/>
      <c r="XA100" s="38"/>
      <c r="XB100" s="38"/>
      <c r="XC100" s="37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8"/>
      <c r="XT100" s="38"/>
      <c r="XU100" s="38"/>
      <c r="XV100" s="38"/>
      <c r="XW100" s="37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8"/>
      <c r="YN100" s="38"/>
      <c r="YO100" s="38"/>
      <c r="YP100" s="38"/>
      <c r="YQ100" s="37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8"/>
      <c r="ZH100" s="38"/>
      <c r="ZI100" s="38"/>
      <c r="ZJ100" s="38"/>
      <c r="ZK100" s="37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8"/>
      <c r="AAB100" s="38"/>
      <c r="AAC100" s="38"/>
      <c r="AAD100" s="38"/>
      <c r="AAE100" s="37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8"/>
      <c r="AAV100" s="38"/>
      <c r="AAW100" s="38"/>
      <c r="AAX100" s="38"/>
      <c r="AAY100" s="37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8"/>
      <c r="ABP100" s="38"/>
      <c r="ABQ100" s="38"/>
      <c r="ABR100" s="38"/>
      <c r="ABS100" s="37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8"/>
      <c r="ACJ100" s="38"/>
      <c r="ACK100" s="38"/>
      <c r="ACL100" s="38"/>
      <c r="ACM100" s="37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8"/>
      <c r="ADD100" s="38"/>
      <c r="ADE100" s="38"/>
      <c r="ADF100" s="38"/>
      <c r="ADG100" s="37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8"/>
      <c r="ADX100" s="38"/>
      <c r="ADY100" s="38"/>
      <c r="ADZ100" s="38"/>
      <c r="AEA100" s="37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8"/>
      <c r="AER100" s="38"/>
      <c r="AES100" s="38"/>
      <c r="AET100" s="38"/>
      <c r="AEU100" s="37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8"/>
      <c r="AFL100" s="38"/>
      <c r="AFM100" s="38"/>
      <c r="AFN100" s="38"/>
      <c r="AFO100" s="37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E100" s="38"/>
      <c r="AGF100" s="38"/>
      <c r="AGG100" s="38"/>
      <c r="AGH100" s="38"/>
      <c r="AGJ100" s="85" t="str">
        <f t="shared" si="574"/>
        <v/>
      </c>
      <c r="AGK100" s="85" t="str">
        <f t="shared" si="575"/>
        <v/>
      </c>
      <c r="AGL100" s="85" t="str">
        <f t="shared" si="576"/>
        <v/>
      </c>
      <c r="AGP100" s="36" t="str">
        <f t="shared" si="553"/>
        <v/>
      </c>
      <c r="AGQ100" s="36" t="str">
        <f t="shared" si="543"/>
        <v/>
      </c>
      <c r="AGR100" s="39" t="str">
        <f t="shared" si="554"/>
        <v/>
      </c>
      <c r="AGS100" s="36" t="str">
        <f t="shared" si="555"/>
        <v/>
      </c>
      <c r="AGT100" s="36" t="str">
        <f t="shared" si="544"/>
        <v/>
      </c>
      <c r="AGU100" s="39" t="str">
        <f t="shared" si="556"/>
        <v/>
      </c>
      <c r="AGV100" s="36" t="str">
        <f t="shared" si="557"/>
        <v/>
      </c>
      <c r="AGW100" s="36" t="str">
        <f t="shared" si="545"/>
        <v/>
      </c>
      <c r="AGX100" s="39" t="str">
        <f t="shared" si="558"/>
        <v/>
      </c>
      <c r="AGY100" s="36" t="str">
        <f t="shared" si="559"/>
        <v/>
      </c>
      <c r="AGZ100" s="36" t="str">
        <f t="shared" si="546"/>
        <v/>
      </c>
      <c r="AHA100" s="39" t="str">
        <f t="shared" si="560"/>
        <v/>
      </c>
      <c r="AHB100" s="36" t="str">
        <f t="shared" si="561"/>
        <v/>
      </c>
      <c r="AHC100" s="36" t="str">
        <f t="shared" si="547"/>
        <v/>
      </c>
      <c r="AHD100" s="39" t="str">
        <f t="shared" si="562"/>
        <v/>
      </c>
      <c r="AHE100" s="36" t="str">
        <f t="shared" si="563"/>
        <v/>
      </c>
      <c r="AHF100" s="36" t="str">
        <f t="shared" si="548"/>
        <v/>
      </c>
      <c r="AHG100" s="39" t="str">
        <f t="shared" si="564"/>
        <v/>
      </c>
      <c r="AHH100" s="36" t="str">
        <f t="shared" si="565"/>
        <v/>
      </c>
      <c r="AHI100" s="36" t="str">
        <f t="shared" si="549"/>
        <v/>
      </c>
      <c r="AHJ100" s="39" t="str">
        <f t="shared" si="566"/>
        <v/>
      </c>
      <c r="AHK100" s="36" t="str">
        <f t="shared" si="567"/>
        <v/>
      </c>
      <c r="AHL100" s="36" t="str">
        <f t="shared" si="550"/>
        <v/>
      </c>
      <c r="AHM100" s="39" t="str">
        <f t="shared" si="568"/>
        <v/>
      </c>
      <c r="AHN100" s="36" t="str">
        <f t="shared" si="569"/>
        <v/>
      </c>
      <c r="AHO100" s="36" t="str">
        <f t="shared" si="551"/>
        <v/>
      </c>
      <c r="AHP100" s="39" t="str">
        <f t="shared" si="570"/>
        <v/>
      </c>
      <c r="AHQ100" s="36" t="str">
        <f t="shared" si="571"/>
        <v/>
      </c>
      <c r="AHR100" s="36" t="str">
        <f t="shared" si="552"/>
        <v/>
      </c>
      <c r="AHS100" s="39" t="str">
        <f t="shared" si="572"/>
        <v/>
      </c>
    </row>
    <row r="101" spans="1:922" s="5" customFormat="1" outlineLevel="1" x14ac:dyDescent="0.25">
      <c r="A101" s="52">
        <f t="shared" si="573"/>
        <v>27</v>
      </c>
      <c r="B101" s="46"/>
      <c r="C101" s="37"/>
      <c r="D101" s="35"/>
      <c r="E101" s="35"/>
      <c r="F101" s="35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7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7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7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7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7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7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7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8"/>
      <c r="SJ101" s="38"/>
      <c r="SK101" s="38"/>
      <c r="SL101" s="38"/>
      <c r="SM101" s="37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8"/>
      <c r="TD101" s="38"/>
      <c r="TE101" s="38"/>
      <c r="TF101" s="38"/>
      <c r="TG101" s="37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8"/>
      <c r="TX101" s="38"/>
      <c r="TY101" s="38"/>
      <c r="TZ101" s="38"/>
      <c r="UA101" s="37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8"/>
      <c r="UR101" s="38"/>
      <c r="US101" s="38"/>
      <c r="UT101" s="38"/>
      <c r="UU101" s="37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8"/>
      <c r="VL101" s="38"/>
      <c r="VM101" s="38"/>
      <c r="VN101" s="38"/>
      <c r="VO101" s="37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8"/>
      <c r="WF101" s="38"/>
      <c r="WG101" s="38"/>
      <c r="WH101" s="38"/>
      <c r="WI101" s="37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8"/>
      <c r="WZ101" s="38"/>
      <c r="XA101" s="38"/>
      <c r="XB101" s="38"/>
      <c r="XC101" s="37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8"/>
      <c r="XT101" s="38"/>
      <c r="XU101" s="38"/>
      <c r="XV101" s="38"/>
      <c r="XW101" s="37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8"/>
      <c r="YN101" s="38"/>
      <c r="YO101" s="38"/>
      <c r="YP101" s="38"/>
      <c r="YQ101" s="37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8"/>
      <c r="ZH101" s="38"/>
      <c r="ZI101" s="38"/>
      <c r="ZJ101" s="38"/>
      <c r="ZK101" s="37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8"/>
      <c r="AAB101" s="38"/>
      <c r="AAC101" s="38"/>
      <c r="AAD101" s="38"/>
      <c r="AAE101" s="37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8"/>
      <c r="AAV101" s="38"/>
      <c r="AAW101" s="38"/>
      <c r="AAX101" s="38"/>
      <c r="AAY101" s="37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8"/>
      <c r="ABP101" s="38"/>
      <c r="ABQ101" s="38"/>
      <c r="ABR101" s="38"/>
      <c r="ABS101" s="37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8"/>
      <c r="ACJ101" s="38"/>
      <c r="ACK101" s="38"/>
      <c r="ACL101" s="38"/>
      <c r="ACM101" s="37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8"/>
      <c r="ADD101" s="38"/>
      <c r="ADE101" s="38"/>
      <c r="ADF101" s="38"/>
      <c r="ADG101" s="37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8"/>
      <c r="ADX101" s="38"/>
      <c r="ADY101" s="38"/>
      <c r="ADZ101" s="38"/>
      <c r="AEA101" s="37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8"/>
      <c r="AER101" s="38"/>
      <c r="AES101" s="38"/>
      <c r="AET101" s="38"/>
      <c r="AEU101" s="37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8"/>
      <c r="AFL101" s="38"/>
      <c r="AFM101" s="38"/>
      <c r="AFN101" s="38"/>
      <c r="AFO101" s="37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E101" s="38"/>
      <c r="AGF101" s="38"/>
      <c r="AGG101" s="38"/>
      <c r="AGH101" s="38"/>
      <c r="AGJ101" s="85" t="str">
        <f t="shared" si="574"/>
        <v/>
      </c>
      <c r="AGK101" s="85" t="str">
        <f t="shared" si="575"/>
        <v/>
      </c>
      <c r="AGL101" s="85" t="str">
        <f t="shared" si="576"/>
        <v/>
      </c>
      <c r="AGP101" s="36" t="str">
        <f t="shared" si="553"/>
        <v/>
      </c>
      <c r="AGQ101" s="36" t="str">
        <f t="shared" si="543"/>
        <v/>
      </c>
      <c r="AGR101" s="39" t="str">
        <f t="shared" si="554"/>
        <v/>
      </c>
      <c r="AGS101" s="36" t="str">
        <f t="shared" si="555"/>
        <v/>
      </c>
      <c r="AGT101" s="36" t="str">
        <f t="shared" si="544"/>
        <v/>
      </c>
      <c r="AGU101" s="39" t="str">
        <f t="shared" si="556"/>
        <v/>
      </c>
      <c r="AGV101" s="36" t="str">
        <f t="shared" si="557"/>
        <v/>
      </c>
      <c r="AGW101" s="36" t="str">
        <f t="shared" si="545"/>
        <v/>
      </c>
      <c r="AGX101" s="39" t="str">
        <f t="shared" si="558"/>
        <v/>
      </c>
      <c r="AGY101" s="36" t="str">
        <f t="shared" si="559"/>
        <v/>
      </c>
      <c r="AGZ101" s="36" t="str">
        <f t="shared" si="546"/>
        <v/>
      </c>
      <c r="AHA101" s="39" t="str">
        <f t="shared" si="560"/>
        <v/>
      </c>
      <c r="AHB101" s="36" t="str">
        <f t="shared" si="561"/>
        <v/>
      </c>
      <c r="AHC101" s="36" t="str">
        <f t="shared" si="547"/>
        <v/>
      </c>
      <c r="AHD101" s="39" t="str">
        <f t="shared" si="562"/>
        <v/>
      </c>
      <c r="AHE101" s="36" t="str">
        <f t="shared" si="563"/>
        <v/>
      </c>
      <c r="AHF101" s="36" t="str">
        <f t="shared" si="548"/>
        <v/>
      </c>
      <c r="AHG101" s="39" t="str">
        <f t="shared" si="564"/>
        <v/>
      </c>
      <c r="AHH101" s="36" t="str">
        <f t="shared" si="565"/>
        <v/>
      </c>
      <c r="AHI101" s="36" t="str">
        <f t="shared" si="549"/>
        <v/>
      </c>
      <c r="AHJ101" s="39" t="str">
        <f t="shared" si="566"/>
        <v/>
      </c>
      <c r="AHK101" s="36" t="str">
        <f t="shared" si="567"/>
        <v/>
      </c>
      <c r="AHL101" s="36" t="str">
        <f t="shared" si="550"/>
        <v/>
      </c>
      <c r="AHM101" s="39" t="str">
        <f t="shared" si="568"/>
        <v/>
      </c>
      <c r="AHN101" s="36" t="str">
        <f t="shared" si="569"/>
        <v/>
      </c>
      <c r="AHO101" s="36" t="str">
        <f t="shared" si="551"/>
        <v/>
      </c>
      <c r="AHP101" s="39" t="str">
        <f t="shared" si="570"/>
        <v/>
      </c>
      <c r="AHQ101" s="36" t="str">
        <f t="shared" si="571"/>
        <v/>
      </c>
      <c r="AHR101" s="36" t="str">
        <f t="shared" si="552"/>
        <v/>
      </c>
      <c r="AHS101" s="39" t="str">
        <f t="shared" si="572"/>
        <v/>
      </c>
    </row>
    <row r="102" spans="1:922" s="5" customFormat="1" outlineLevel="1" x14ac:dyDescent="0.25">
      <c r="A102" s="52">
        <f t="shared" si="573"/>
        <v>28</v>
      </c>
      <c r="B102" s="46"/>
      <c r="C102" s="37"/>
      <c r="D102" s="35"/>
      <c r="E102" s="35"/>
      <c r="F102" s="35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7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7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7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7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7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7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7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8"/>
      <c r="SJ102" s="38"/>
      <c r="SK102" s="38"/>
      <c r="SL102" s="38"/>
      <c r="SM102" s="37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8"/>
      <c r="TD102" s="38"/>
      <c r="TE102" s="38"/>
      <c r="TF102" s="38"/>
      <c r="TG102" s="37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8"/>
      <c r="TX102" s="38"/>
      <c r="TY102" s="38"/>
      <c r="TZ102" s="38"/>
      <c r="UA102" s="37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8"/>
      <c r="UR102" s="38"/>
      <c r="US102" s="38"/>
      <c r="UT102" s="38"/>
      <c r="UU102" s="37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8"/>
      <c r="VL102" s="38"/>
      <c r="VM102" s="38"/>
      <c r="VN102" s="38"/>
      <c r="VO102" s="37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8"/>
      <c r="WF102" s="38"/>
      <c r="WG102" s="38"/>
      <c r="WH102" s="38"/>
      <c r="WI102" s="37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8"/>
      <c r="WZ102" s="38"/>
      <c r="XA102" s="38"/>
      <c r="XB102" s="38"/>
      <c r="XC102" s="37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8"/>
      <c r="XT102" s="38"/>
      <c r="XU102" s="38"/>
      <c r="XV102" s="38"/>
      <c r="XW102" s="37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8"/>
      <c r="YN102" s="38"/>
      <c r="YO102" s="38"/>
      <c r="YP102" s="38"/>
      <c r="YQ102" s="37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8"/>
      <c r="ZH102" s="38"/>
      <c r="ZI102" s="38"/>
      <c r="ZJ102" s="38"/>
      <c r="ZK102" s="37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8"/>
      <c r="AAB102" s="38"/>
      <c r="AAC102" s="38"/>
      <c r="AAD102" s="38"/>
      <c r="AAE102" s="37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8"/>
      <c r="AAV102" s="38"/>
      <c r="AAW102" s="38"/>
      <c r="AAX102" s="38"/>
      <c r="AAY102" s="37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8"/>
      <c r="ABP102" s="38"/>
      <c r="ABQ102" s="38"/>
      <c r="ABR102" s="38"/>
      <c r="ABS102" s="37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8"/>
      <c r="ACJ102" s="38"/>
      <c r="ACK102" s="38"/>
      <c r="ACL102" s="38"/>
      <c r="ACM102" s="37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8"/>
      <c r="ADD102" s="38"/>
      <c r="ADE102" s="38"/>
      <c r="ADF102" s="38"/>
      <c r="ADG102" s="37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8"/>
      <c r="ADX102" s="38"/>
      <c r="ADY102" s="38"/>
      <c r="ADZ102" s="38"/>
      <c r="AEA102" s="37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8"/>
      <c r="AER102" s="38"/>
      <c r="AES102" s="38"/>
      <c r="AET102" s="38"/>
      <c r="AEU102" s="37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8"/>
      <c r="AFL102" s="38"/>
      <c r="AFM102" s="38"/>
      <c r="AFN102" s="38"/>
      <c r="AFO102" s="37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E102" s="38"/>
      <c r="AGF102" s="38"/>
      <c r="AGG102" s="38"/>
      <c r="AGH102" s="38"/>
      <c r="AGJ102" s="85" t="str">
        <f t="shared" si="574"/>
        <v/>
      </c>
      <c r="AGK102" s="85" t="str">
        <f t="shared" si="575"/>
        <v/>
      </c>
      <c r="AGL102" s="85" t="str">
        <f t="shared" si="576"/>
        <v/>
      </c>
      <c r="AGP102" s="36" t="str">
        <f t="shared" si="553"/>
        <v/>
      </c>
      <c r="AGQ102" s="36" t="str">
        <f t="shared" si="543"/>
        <v/>
      </c>
      <c r="AGR102" s="39" t="str">
        <f t="shared" si="554"/>
        <v/>
      </c>
      <c r="AGS102" s="36" t="str">
        <f t="shared" si="555"/>
        <v/>
      </c>
      <c r="AGT102" s="36" t="str">
        <f t="shared" si="544"/>
        <v/>
      </c>
      <c r="AGU102" s="39" t="str">
        <f t="shared" si="556"/>
        <v/>
      </c>
      <c r="AGV102" s="36" t="str">
        <f t="shared" si="557"/>
        <v/>
      </c>
      <c r="AGW102" s="36" t="str">
        <f t="shared" si="545"/>
        <v/>
      </c>
      <c r="AGX102" s="39" t="str">
        <f t="shared" si="558"/>
        <v/>
      </c>
      <c r="AGY102" s="36" t="str">
        <f t="shared" si="559"/>
        <v/>
      </c>
      <c r="AGZ102" s="36" t="str">
        <f t="shared" si="546"/>
        <v/>
      </c>
      <c r="AHA102" s="39" t="str">
        <f t="shared" si="560"/>
        <v/>
      </c>
      <c r="AHB102" s="36" t="str">
        <f t="shared" si="561"/>
        <v/>
      </c>
      <c r="AHC102" s="36" t="str">
        <f t="shared" si="547"/>
        <v/>
      </c>
      <c r="AHD102" s="39" t="str">
        <f t="shared" si="562"/>
        <v/>
      </c>
      <c r="AHE102" s="36" t="str">
        <f t="shared" si="563"/>
        <v/>
      </c>
      <c r="AHF102" s="36" t="str">
        <f t="shared" si="548"/>
        <v/>
      </c>
      <c r="AHG102" s="39" t="str">
        <f t="shared" si="564"/>
        <v/>
      </c>
      <c r="AHH102" s="36" t="str">
        <f t="shared" si="565"/>
        <v/>
      </c>
      <c r="AHI102" s="36" t="str">
        <f t="shared" si="549"/>
        <v/>
      </c>
      <c r="AHJ102" s="39" t="str">
        <f t="shared" si="566"/>
        <v/>
      </c>
      <c r="AHK102" s="36" t="str">
        <f t="shared" si="567"/>
        <v/>
      </c>
      <c r="AHL102" s="36" t="str">
        <f t="shared" si="550"/>
        <v/>
      </c>
      <c r="AHM102" s="39" t="str">
        <f t="shared" si="568"/>
        <v/>
      </c>
      <c r="AHN102" s="36" t="str">
        <f t="shared" si="569"/>
        <v/>
      </c>
      <c r="AHO102" s="36" t="str">
        <f t="shared" si="551"/>
        <v/>
      </c>
      <c r="AHP102" s="39" t="str">
        <f t="shared" si="570"/>
        <v/>
      </c>
      <c r="AHQ102" s="36" t="str">
        <f t="shared" si="571"/>
        <v/>
      </c>
      <c r="AHR102" s="36" t="str">
        <f t="shared" si="552"/>
        <v/>
      </c>
      <c r="AHS102" s="39" t="str">
        <f t="shared" si="572"/>
        <v/>
      </c>
    </row>
    <row r="103" spans="1:922" s="5" customFormat="1" outlineLevel="1" x14ac:dyDescent="0.25">
      <c r="A103" s="52">
        <f t="shared" si="573"/>
        <v>29</v>
      </c>
      <c r="B103" s="46"/>
      <c r="C103" s="37"/>
      <c r="D103" s="35"/>
      <c r="E103" s="35"/>
      <c r="F103" s="35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7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7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7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7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7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7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7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8"/>
      <c r="SJ103" s="38"/>
      <c r="SK103" s="38"/>
      <c r="SL103" s="38"/>
      <c r="SM103" s="37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8"/>
      <c r="TD103" s="38"/>
      <c r="TE103" s="38"/>
      <c r="TF103" s="38"/>
      <c r="TG103" s="37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8"/>
      <c r="TX103" s="38"/>
      <c r="TY103" s="38"/>
      <c r="TZ103" s="38"/>
      <c r="UA103" s="37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8"/>
      <c r="UR103" s="38"/>
      <c r="US103" s="38"/>
      <c r="UT103" s="38"/>
      <c r="UU103" s="37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8"/>
      <c r="VL103" s="38"/>
      <c r="VM103" s="38"/>
      <c r="VN103" s="38"/>
      <c r="VO103" s="37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8"/>
      <c r="WF103" s="38"/>
      <c r="WG103" s="38"/>
      <c r="WH103" s="38"/>
      <c r="WI103" s="37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8"/>
      <c r="WZ103" s="38"/>
      <c r="XA103" s="38"/>
      <c r="XB103" s="38"/>
      <c r="XC103" s="37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8"/>
      <c r="XT103" s="38"/>
      <c r="XU103" s="38"/>
      <c r="XV103" s="38"/>
      <c r="XW103" s="37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8"/>
      <c r="YN103" s="38"/>
      <c r="YO103" s="38"/>
      <c r="YP103" s="38"/>
      <c r="YQ103" s="37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8"/>
      <c r="ZH103" s="38"/>
      <c r="ZI103" s="38"/>
      <c r="ZJ103" s="38"/>
      <c r="ZK103" s="37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8"/>
      <c r="AAB103" s="38"/>
      <c r="AAC103" s="38"/>
      <c r="AAD103" s="38"/>
      <c r="AAE103" s="37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8"/>
      <c r="AAV103" s="38"/>
      <c r="AAW103" s="38"/>
      <c r="AAX103" s="38"/>
      <c r="AAY103" s="37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8"/>
      <c r="ABP103" s="38"/>
      <c r="ABQ103" s="38"/>
      <c r="ABR103" s="38"/>
      <c r="ABS103" s="37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8"/>
      <c r="ACJ103" s="38"/>
      <c r="ACK103" s="38"/>
      <c r="ACL103" s="38"/>
      <c r="ACM103" s="37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8"/>
      <c r="ADD103" s="38"/>
      <c r="ADE103" s="38"/>
      <c r="ADF103" s="38"/>
      <c r="ADG103" s="37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8"/>
      <c r="ADX103" s="38"/>
      <c r="ADY103" s="38"/>
      <c r="ADZ103" s="38"/>
      <c r="AEA103" s="37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8"/>
      <c r="AER103" s="38"/>
      <c r="AES103" s="38"/>
      <c r="AET103" s="38"/>
      <c r="AEU103" s="37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8"/>
      <c r="AFL103" s="38"/>
      <c r="AFM103" s="38"/>
      <c r="AFN103" s="38"/>
      <c r="AFO103" s="37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E103" s="38"/>
      <c r="AGF103" s="38"/>
      <c r="AGG103" s="38"/>
      <c r="AGH103" s="38"/>
      <c r="AGJ103" s="85" t="str">
        <f t="shared" si="574"/>
        <v/>
      </c>
      <c r="AGK103" s="85" t="str">
        <f t="shared" si="575"/>
        <v/>
      </c>
      <c r="AGL103" s="85" t="str">
        <f t="shared" si="576"/>
        <v/>
      </c>
      <c r="AGP103" s="36" t="str">
        <f t="shared" si="553"/>
        <v/>
      </c>
      <c r="AGQ103" s="36" t="str">
        <f t="shared" si="543"/>
        <v/>
      </c>
      <c r="AGR103" s="39" t="str">
        <f t="shared" si="554"/>
        <v/>
      </c>
      <c r="AGS103" s="36" t="str">
        <f t="shared" si="555"/>
        <v/>
      </c>
      <c r="AGT103" s="36" t="str">
        <f t="shared" si="544"/>
        <v/>
      </c>
      <c r="AGU103" s="39" t="str">
        <f t="shared" si="556"/>
        <v/>
      </c>
      <c r="AGV103" s="36" t="str">
        <f t="shared" si="557"/>
        <v/>
      </c>
      <c r="AGW103" s="36" t="str">
        <f t="shared" si="545"/>
        <v/>
      </c>
      <c r="AGX103" s="39" t="str">
        <f t="shared" si="558"/>
        <v/>
      </c>
      <c r="AGY103" s="36" t="str">
        <f t="shared" si="559"/>
        <v/>
      </c>
      <c r="AGZ103" s="36" t="str">
        <f t="shared" si="546"/>
        <v/>
      </c>
      <c r="AHA103" s="39" t="str">
        <f t="shared" si="560"/>
        <v/>
      </c>
      <c r="AHB103" s="36" t="str">
        <f t="shared" si="561"/>
        <v/>
      </c>
      <c r="AHC103" s="36" t="str">
        <f t="shared" si="547"/>
        <v/>
      </c>
      <c r="AHD103" s="39" t="str">
        <f t="shared" si="562"/>
        <v/>
      </c>
      <c r="AHE103" s="36" t="str">
        <f t="shared" si="563"/>
        <v/>
      </c>
      <c r="AHF103" s="36" t="str">
        <f t="shared" si="548"/>
        <v/>
      </c>
      <c r="AHG103" s="39" t="str">
        <f t="shared" si="564"/>
        <v/>
      </c>
      <c r="AHH103" s="36" t="str">
        <f t="shared" si="565"/>
        <v/>
      </c>
      <c r="AHI103" s="36" t="str">
        <f t="shared" si="549"/>
        <v/>
      </c>
      <c r="AHJ103" s="39" t="str">
        <f t="shared" si="566"/>
        <v/>
      </c>
      <c r="AHK103" s="36" t="str">
        <f t="shared" si="567"/>
        <v/>
      </c>
      <c r="AHL103" s="36" t="str">
        <f t="shared" si="550"/>
        <v/>
      </c>
      <c r="AHM103" s="39" t="str">
        <f t="shared" si="568"/>
        <v/>
      </c>
      <c r="AHN103" s="36" t="str">
        <f t="shared" si="569"/>
        <v/>
      </c>
      <c r="AHO103" s="36" t="str">
        <f t="shared" si="551"/>
        <v/>
      </c>
      <c r="AHP103" s="39" t="str">
        <f t="shared" si="570"/>
        <v/>
      </c>
      <c r="AHQ103" s="36" t="str">
        <f t="shared" si="571"/>
        <v/>
      </c>
      <c r="AHR103" s="36" t="str">
        <f t="shared" si="552"/>
        <v/>
      </c>
      <c r="AHS103" s="39" t="str">
        <f t="shared" si="572"/>
        <v/>
      </c>
    </row>
    <row r="104" spans="1:922" s="5" customFormat="1" outlineLevel="1" x14ac:dyDescent="0.25">
      <c r="A104" s="52">
        <f t="shared" si="573"/>
        <v>30</v>
      </c>
      <c r="B104" s="46"/>
      <c r="C104" s="37"/>
      <c r="D104" s="35"/>
      <c r="E104" s="35"/>
      <c r="F104" s="35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7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7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7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7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7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7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8"/>
      <c r="SJ104" s="38"/>
      <c r="SK104" s="38"/>
      <c r="SL104" s="38"/>
      <c r="SM104" s="37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8"/>
      <c r="TD104" s="38"/>
      <c r="TE104" s="38"/>
      <c r="TF104" s="38"/>
      <c r="TG104" s="37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8"/>
      <c r="TX104" s="38"/>
      <c r="TY104" s="38"/>
      <c r="TZ104" s="38"/>
      <c r="UA104" s="37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8"/>
      <c r="UR104" s="38"/>
      <c r="US104" s="38"/>
      <c r="UT104" s="38"/>
      <c r="UU104" s="37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8"/>
      <c r="VL104" s="38"/>
      <c r="VM104" s="38"/>
      <c r="VN104" s="38"/>
      <c r="VO104" s="37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8"/>
      <c r="WF104" s="38"/>
      <c r="WG104" s="38"/>
      <c r="WH104" s="38"/>
      <c r="WI104" s="37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8"/>
      <c r="WZ104" s="38"/>
      <c r="XA104" s="38"/>
      <c r="XB104" s="38"/>
      <c r="XC104" s="37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8"/>
      <c r="XT104" s="38"/>
      <c r="XU104" s="38"/>
      <c r="XV104" s="38"/>
      <c r="XW104" s="37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8"/>
      <c r="YN104" s="38"/>
      <c r="YO104" s="38"/>
      <c r="YP104" s="38"/>
      <c r="YQ104" s="37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8"/>
      <c r="ZH104" s="38"/>
      <c r="ZI104" s="38"/>
      <c r="ZJ104" s="38"/>
      <c r="ZK104" s="37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8"/>
      <c r="AAB104" s="38"/>
      <c r="AAC104" s="38"/>
      <c r="AAD104" s="38"/>
      <c r="AAE104" s="37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8"/>
      <c r="AAV104" s="38"/>
      <c r="AAW104" s="38"/>
      <c r="AAX104" s="38"/>
      <c r="AAY104" s="37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8"/>
      <c r="ABP104" s="38"/>
      <c r="ABQ104" s="38"/>
      <c r="ABR104" s="38"/>
      <c r="ABS104" s="37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8"/>
      <c r="ACJ104" s="38"/>
      <c r="ACK104" s="38"/>
      <c r="ACL104" s="38"/>
      <c r="ACM104" s="37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8"/>
      <c r="ADD104" s="38"/>
      <c r="ADE104" s="38"/>
      <c r="ADF104" s="38"/>
      <c r="ADG104" s="37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8"/>
      <c r="ADX104" s="38"/>
      <c r="ADY104" s="38"/>
      <c r="ADZ104" s="38"/>
      <c r="AEA104" s="37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8"/>
      <c r="AER104" s="38"/>
      <c r="AES104" s="38"/>
      <c r="AET104" s="38"/>
      <c r="AEU104" s="37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8"/>
      <c r="AFL104" s="38"/>
      <c r="AFM104" s="38"/>
      <c r="AFN104" s="38"/>
      <c r="AFO104" s="37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E104" s="38"/>
      <c r="AGF104" s="38"/>
      <c r="AGG104" s="38"/>
      <c r="AGH104" s="38"/>
      <c r="AGJ104" s="85" t="str">
        <f t="shared" si="574"/>
        <v/>
      </c>
      <c r="AGK104" s="85" t="str">
        <f t="shared" si="575"/>
        <v/>
      </c>
      <c r="AGL104" s="85" t="str">
        <f t="shared" si="576"/>
        <v/>
      </c>
      <c r="AGP104" s="36" t="str">
        <f t="shared" si="553"/>
        <v/>
      </c>
      <c r="AGQ104" s="36" t="str">
        <f t="shared" si="543"/>
        <v/>
      </c>
      <c r="AGR104" s="39" t="str">
        <f t="shared" si="554"/>
        <v/>
      </c>
      <c r="AGS104" s="36" t="str">
        <f t="shared" si="555"/>
        <v/>
      </c>
      <c r="AGT104" s="36" t="str">
        <f t="shared" si="544"/>
        <v/>
      </c>
      <c r="AGU104" s="39" t="str">
        <f t="shared" si="556"/>
        <v/>
      </c>
      <c r="AGV104" s="36" t="str">
        <f t="shared" si="557"/>
        <v/>
      </c>
      <c r="AGW104" s="36" t="str">
        <f t="shared" si="545"/>
        <v/>
      </c>
      <c r="AGX104" s="39" t="str">
        <f t="shared" si="558"/>
        <v/>
      </c>
      <c r="AGY104" s="36" t="str">
        <f t="shared" si="559"/>
        <v/>
      </c>
      <c r="AGZ104" s="36" t="str">
        <f t="shared" si="546"/>
        <v/>
      </c>
      <c r="AHA104" s="39" t="str">
        <f t="shared" si="560"/>
        <v/>
      </c>
      <c r="AHB104" s="36" t="str">
        <f t="shared" si="561"/>
        <v/>
      </c>
      <c r="AHC104" s="36" t="str">
        <f t="shared" si="547"/>
        <v/>
      </c>
      <c r="AHD104" s="39" t="str">
        <f t="shared" si="562"/>
        <v/>
      </c>
      <c r="AHE104" s="36" t="str">
        <f t="shared" si="563"/>
        <v/>
      </c>
      <c r="AHF104" s="36" t="str">
        <f t="shared" si="548"/>
        <v/>
      </c>
      <c r="AHG104" s="39" t="str">
        <f t="shared" si="564"/>
        <v/>
      </c>
      <c r="AHH104" s="36" t="str">
        <f t="shared" si="565"/>
        <v/>
      </c>
      <c r="AHI104" s="36" t="str">
        <f t="shared" si="549"/>
        <v/>
      </c>
      <c r="AHJ104" s="39" t="str">
        <f t="shared" si="566"/>
        <v/>
      </c>
      <c r="AHK104" s="36" t="str">
        <f t="shared" si="567"/>
        <v/>
      </c>
      <c r="AHL104" s="36" t="str">
        <f t="shared" si="550"/>
        <v/>
      </c>
      <c r="AHM104" s="39" t="str">
        <f t="shared" si="568"/>
        <v/>
      </c>
      <c r="AHN104" s="36" t="str">
        <f t="shared" si="569"/>
        <v/>
      </c>
      <c r="AHO104" s="36" t="str">
        <f t="shared" si="551"/>
        <v/>
      </c>
      <c r="AHP104" s="39" t="str">
        <f t="shared" si="570"/>
        <v/>
      </c>
      <c r="AHQ104" s="36" t="str">
        <f t="shared" si="571"/>
        <v/>
      </c>
      <c r="AHR104" s="36" t="str">
        <f t="shared" si="552"/>
        <v/>
      </c>
      <c r="AHS104" s="39" t="str">
        <f t="shared" si="572"/>
        <v/>
      </c>
    </row>
    <row r="105" spans="1:922" s="32" customFormat="1" x14ac:dyDescent="0.25">
      <c r="A105" s="31" t="s">
        <v>30</v>
      </c>
      <c r="C105" s="33"/>
      <c r="D105" s="33"/>
      <c r="E105" s="33"/>
      <c r="F105" s="34"/>
      <c r="G105" s="33"/>
      <c r="H105" s="33"/>
      <c r="I105" s="33"/>
      <c r="J105" s="34"/>
      <c r="K105" s="33"/>
      <c r="L105" s="33"/>
      <c r="M105" s="33"/>
      <c r="N105" s="34"/>
      <c r="O105" s="33"/>
      <c r="P105" s="33"/>
      <c r="Q105" s="33"/>
      <c r="R105" s="34"/>
      <c r="S105" s="33"/>
      <c r="T105" s="33"/>
      <c r="U105" s="33"/>
      <c r="V105" s="34"/>
      <c r="W105" s="33"/>
      <c r="X105" s="33"/>
      <c r="Y105" s="33"/>
      <c r="Z105" s="34"/>
      <c r="AA105" s="33"/>
      <c r="AB105" s="33"/>
      <c r="AC105" s="33"/>
      <c r="AD105" s="34"/>
      <c r="AE105" s="33"/>
      <c r="AF105" s="33"/>
      <c r="AG105" s="33"/>
      <c r="AH105" s="34"/>
      <c r="AI105" s="33"/>
      <c r="AJ105" s="33"/>
      <c r="AK105" s="33"/>
      <c r="AL105" s="34"/>
      <c r="AM105" s="33"/>
      <c r="AN105" s="33"/>
      <c r="AO105" s="33"/>
      <c r="AP105" s="34"/>
      <c r="AQ105" s="33"/>
      <c r="AR105" s="33"/>
      <c r="AS105" s="33"/>
      <c r="AT105" s="34"/>
      <c r="AU105" s="33"/>
      <c r="AV105" s="33"/>
      <c r="AW105" s="33"/>
      <c r="AX105" s="34"/>
      <c r="AY105" s="33"/>
      <c r="AZ105" s="33"/>
      <c r="BA105" s="33"/>
      <c r="BB105" s="34"/>
      <c r="BC105" s="33"/>
      <c r="BD105" s="33"/>
      <c r="BE105" s="33"/>
      <c r="BF105" s="34"/>
      <c r="BG105" s="33"/>
      <c r="BH105" s="33"/>
      <c r="BI105" s="33"/>
      <c r="BJ105" s="34"/>
      <c r="BK105" s="33"/>
      <c r="BL105" s="33"/>
      <c r="BM105" s="33"/>
      <c r="BN105" s="34"/>
      <c r="BO105" s="33"/>
      <c r="BP105" s="33"/>
      <c r="BQ105" s="33"/>
      <c r="BR105" s="34"/>
      <c r="BS105" s="33"/>
      <c r="BT105" s="33"/>
      <c r="BU105" s="33"/>
      <c r="BV105" s="34"/>
      <c r="BW105" s="33"/>
      <c r="BX105" s="33"/>
      <c r="BY105" s="33"/>
      <c r="BZ105" s="34"/>
      <c r="CA105" s="33"/>
      <c r="CB105" s="33"/>
      <c r="CC105" s="33"/>
      <c r="CD105" s="34"/>
      <c r="CE105" s="33"/>
      <c r="CF105" s="33"/>
      <c r="CG105" s="33"/>
      <c r="CH105" s="34"/>
      <c r="CI105" s="33"/>
      <c r="CJ105" s="33"/>
      <c r="CK105" s="33"/>
      <c r="CL105" s="34"/>
      <c r="CM105" s="33"/>
      <c r="CN105" s="33"/>
      <c r="CO105" s="33"/>
      <c r="CP105" s="34"/>
      <c r="CQ105" s="33"/>
      <c r="CR105" s="33"/>
      <c r="CS105" s="33"/>
      <c r="CT105" s="34"/>
      <c r="CU105" s="33"/>
      <c r="CV105" s="33"/>
      <c r="CW105" s="33"/>
      <c r="CX105" s="34"/>
      <c r="CY105" s="33"/>
      <c r="CZ105" s="33"/>
      <c r="DA105" s="33"/>
      <c r="DB105" s="34"/>
      <c r="DC105" s="33"/>
      <c r="DD105" s="33"/>
      <c r="DE105" s="33"/>
      <c r="DF105" s="34"/>
      <c r="DG105" s="33"/>
      <c r="DH105" s="33"/>
      <c r="DI105" s="33"/>
      <c r="DJ105" s="34"/>
      <c r="DK105" s="33"/>
      <c r="DL105" s="33"/>
      <c r="DM105" s="33"/>
      <c r="DN105" s="34"/>
      <c r="DO105" s="33"/>
      <c r="DP105" s="33"/>
      <c r="DQ105" s="33"/>
      <c r="DR105" s="34"/>
      <c r="DS105" s="33"/>
      <c r="DT105" s="33"/>
      <c r="DU105" s="33"/>
      <c r="DV105" s="34"/>
      <c r="DW105" s="33"/>
      <c r="DX105" s="33"/>
      <c r="DY105" s="33"/>
      <c r="DZ105" s="34"/>
      <c r="EA105" s="33"/>
      <c r="EB105" s="33"/>
      <c r="EC105" s="33"/>
      <c r="ED105" s="34"/>
      <c r="EE105" s="33"/>
      <c r="EF105" s="33"/>
      <c r="EG105" s="33"/>
      <c r="EH105" s="34"/>
      <c r="EI105" s="33"/>
      <c r="EJ105" s="33"/>
      <c r="EK105" s="33"/>
      <c r="EL105" s="34"/>
      <c r="EM105" s="33"/>
      <c r="EN105" s="33"/>
      <c r="EO105" s="33"/>
      <c r="EP105" s="34"/>
      <c r="EQ105" s="33"/>
      <c r="ER105" s="33"/>
      <c r="ES105" s="33"/>
      <c r="ET105" s="34"/>
      <c r="EU105" s="33"/>
      <c r="EV105" s="33"/>
      <c r="EW105" s="33"/>
      <c r="EX105" s="34"/>
      <c r="EY105" s="33"/>
      <c r="EZ105" s="33"/>
      <c r="FA105" s="33"/>
      <c r="FB105" s="34"/>
      <c r="FC105" s="33"/>
      <c r="FD105" s="33"/>
      <c r="FE105" s="33"/>
      <c r="FF105" s="34"/>
      <c r="FG105" s="33"/>
      <c r="FH105" s="33"/>
      <c r="FI105" s="33"/>
      <c r="FJ105" s="34"/>
      <c r="FK105" s="33"/>
      <c r="FL105" s="33"/>
      <c r="FM105" s="33"/>
      <c r="FN105" s="34"/>
      <c r="FO105" s="33"/>
      <c r="FP105" s="33"/>
      <c r="FQ105" s="33"/>
      <c r="FR105" s="34"/>
      <c r="FS105" s="33"/>
      <c r="FT105" s="33"/>
      <c r="FU105" s="33"/>
      <c r="FV105" s="34"/>
      <c r="FW105" s="33"/>
      <c r="FX105" s="33"/>
      <c r="FY105" s="33"/>
      <c r="FZ105" s="34"/>
      <c r="GA105" s="33"/>
      <c r="GB105" s="33"/>
      <c r="GC105" s="33"/>
      <c r="GD105" s="34"/>
      <c r="GE105" s="33"/>
      <c r="GF105" s="33"/>
      <c r="GG105" s="33"/>
      <c r="GH105" s="34"/>
      <c r="GI105" s="33"/>
      <c r="GJ105" s="33"/>
      <c r="GK105" s="33"/>
      <c r="GL105" s="34"/>
      <c r="GM105" s="33"/>
      <c r="GN105" s="33"/>
      <c r="GO105" s="33"/>
      <c r="GP105" s="34"/>
      <c r="GQ105" s="33"/>
      <c r="GR105" s="33"/>
      <c r="GS105" s="33"/>
      <c r="GT105" s="34"/>
      <c r="GU105" s="33"/>
      <c r="GV105" s="33"/>
      <c r="GW105" s="33"/>
      <c r="GX105" s="34"/>
      <c r="GY105" s="33"/>
      <c r="GZ105" s="33"/>
      <c r="HA105" s="33"/>
      <c r="HB105" s="34"/>
      <c r="HC105" s="33"/>
      <c r="HD105" s="33"/>
      <c r="HE105" s="33"/>
      <c r="HF105" s="34"/>
      <c r="HG105" s="33"/>
      <c r="HH105" s="33"/>
      <c r="HI105" s="33"/>
      <c r="HJ105" s="34"/>
      <c r="HK105" s="33"/>
      <c r="HL105" s="33"/>
      <c r="HM105" s="33"/>
      <c r="HN105" s="34"/>
      <c r="HO105" s="33"/>
      <c r="HP105" s="33"/>
      <c r="HQ105" s="33"/>
      <c r="HR105" s="34"/>
      <c r="HS105" s="33"/>
      <c r="HT105" s="33"/>
      <c r="HU105" s="33"/>
      <c r="HV105" s="34"/>
      <c r="HW105" s="33"/>
      <c r="HX105" s="33"/>
      <c r="HY105" s="33"/>
      <c r="HZ105" s="34"/>
      <c r="IA105" s="33"/>
      <c r="IB105" s="33"/>
      <c r="IC105" s="33"/>
      <c r="ID105" s="34"/>
      <c r="IE105" s="33"/>
      <c r="IF105" s="33"/>
      <c r="IG105" s="33"/>
      <c r="IH105" s="34"/>
      <c r="II105" s="33"/>
      <c r="IJ105" s="33"/>
      <c r="IK105" s="33"/>
      <c r="IL105" s="34"/>
      <c r="IM105" s="33"/>
      <c r="IN105" s="33"/>
      <c r="IO105" s="33"/>
      <c r="IP105" s="34"/>
      <c r="IQ105" s="33"/>
      <c r="IR105" s="33"/>
      <c r="IS105" s="33"/>
      <c r="IT105" s="34"/>
      <c r="IU105" s="33"/>
      <c r="IV105" s="33"/>
      <c r="IW105" s="33"/>
      <c r="IX105" s="34"/>
      <c r="IY105" s="33"/>
      <c r="IZ105" s="33"/>
      <c r="JA105" s="33"/>
      <c r="JB105" s="34"/>
      <c r="JC105" s="33"/>
      <c r="JD105" s="33"/>
      <c r="JE105" s="33"/>
      <c r="JF105" s="34"/>
      <c r="JG105" s="33"/>
      <c r="JH105" s="33"/>
      <c r="JI105" s="33"/>
      <c r="JJ105" s="34"/>
      <c r="JK105" s="33"/>
      <c r="JL105" s="33"/>
      <c r="JM105" s="33"/>
      <c r="JN105" s="34"/>
      <c r="JO105" s="33"/>
      <c r="JP105" s="33"/>
      <c r="JQ105" s="33"/>
      <c r="JR105" s="34"/>
      <c r="JS105" s="33"/>
      <c r="JT105" s="33"/>
      <c r="JU105" s="33"/>
      <c r="JV105" s="34"/>
      <c r="JW105" s="33"/>
      <c r="JX105" s="33"/>
      <c r="JY105" s="33"/>
      <c r="JZ105" s="34"/>
      <c r="KA105" s="33"/>
      <c r="KB105" s="33"/>
      <c r="KC105" s="33"/>
      <c r="KD105" s="34"/>
      <c r="KE105" s="33"/>
      <c r="KF105" s="33"/>
      <c r="KG105" s="33"/>
      <c r="KH105" s="34"/>
      <c r="KI105" s="33"/>
      <c r="KJ105" s="33"/>
      <c r="KK105" s="33"/>
      <c r="KL105" s="34"/>
      <c r="KM105" s="33"/>
      <c r="KN105" s="33"/>
      <c r="KO105" s="33"/>
      <c r="KP105" s="34"/>
      <c r="KQ105" s="33"/>
      <c r="KR105" s="33"/>
      <c r="KS105" s="33"/>
      <c r="KT105" s="34"/>
      <c r="KU105" s="33"/>
      <c r="KV105" s="33"/>
      <c r="KW105" s="33"/>
      <c r="KX105" s="34"/>
      <c r="KY105" s="33"/>
      <c r="KZ105" s="33"/>
      <c r="LA105" s="33"/>
      <c r="LB105" s="34"/>
      <c r="LC105" s="33"/>
      <c r="LD105" s="33"/>
      <c r="LE105" s="33"/>
      <c r="LF105" s="34"/>
      <c r="LG105" s="33"/>
      <c r="LH105" s="33"/>
      <c r="LI105" s="33"/>
      <c r="LJ105" s="34"/>
      <c r="LK105" s="33"/>
      <c r="LL105" s="33"/>
      <c r="LM105" s="33"/>
      <c r="LN105" s="34"/>
      <c r="LO105" s="33"/>
      <c r="LP105" s="33"/>
      <c r="LQ105" s="33"/>
      <c r="LR105" s="34"/>
      <c r="LS105" s="33"/>
      <c r="LT105" s="33"/>
      <c r="LU105" s="33"/>
      <c r="LV105" s="34"/>
      <c r="LW105" s="33"/>
      <c r="LX105" s="33"/>
      <c r="LY105" s="33"/>
      <c r="LZ105" s="34"/>
      <c r="MA105" s="33"/>
      <c r="MB105" s="33"/>
      <c r="MC105" s="33"/>
      <c r="MD105" s="34"/>
      <c r="ME105" s="33"/>
      <c r="MF105" s="33"/>
      <c r="MG105" s="33"/>
      <c r="MH105" s="34"/>
      <c r="MI105" s="33"/>
      <c r="MJ105" s="33"/>
      <c r="MK105" s="33"/>
      <c r="ML105" s="34"/>
      <c r="MM105" s="33"/>
      <c r="MN105" s="33"/>
      <c r="MO105" s="33"/>
      <c r="MP105" s="34"/>
      <c r="MQ105" s="33"/>
      <c r="MR105" s="33"/>
      <c r="MS105" s="33"/>
      <c r="MT105" s="34"/>
      <c r="MU105" s="33"/>
      <c r="MV105" s="33"/>
      <c r="MW105" s="33"/>
      <c r="MX105" s="34"/>
      <c r="MY105" s="33"/>
      <c r="MZ105" s="33"/>
      <c r="NA105" s="33"/>
      <c r="NB105" s="34"/>
      <c r="NC105" s="33"/>
      <c r="ND105" s="33"/>
      <c r="NE105" s="33"/>
      <c r="NF105" s="34"/>
      <c r="NG105" s="33"/>
      <c r="NH105" s="33"/>
      <c r="NI105" s="33"/>
      <c r="NJ105" s="34"/>
      <c r="NK105" s="33"/>
      <c r="NL105" s="33"/>
      <c r="NM105" s="33"/>
      <c r="NN105" s="34"/>
      <c r="NO105" s="33"/>
      <c r="NP105" s="33"/>
      <c r="NQ105" s="33"/>
      <c r="NR105" s="34"/>
      <c r="NS105" s="33"/>
      <c r="NT105" s="33"/>
      <c r="NU105" s="33"/>
      <c r="NV105" s="34"/>
      <c r="NW105" s="33"/>
      <c r="NX105" s="33"/>
      <c r="NY105" s="33"/>
      <c r="NZ105" s="34"/>
      <c r="OA105" s="33"/>
      <c r="OB105" s="33"/>
      <c r="OC105" s="33"/>
      <c r="OD105" s="34"/>
      <c r="OE105" s="33"/>
      <c r="OF105" s="33"/>
      <c r="OG105" s="33"/>
      <c r="OH105" s="34"/>
      <c r="OI105" s="33"/>
      <c r="OJ105" s="33"/>
      <c r="OK105" s="33"/>
      <c r="OL105" s="34"/>
      <c r="OM105" s="33"/>
      <c r="ON105" s="33"/>
      <c r="OO105" s="33"/>
      <c r="OP105" s="34"/>
      <c r="OQ105" s="33"/>
      <c r="OR105" s="33"/>
      <c r="OS105" s="33"/>
      <c r="OT105" s="34"/>
      <c r="OU105" s="33"/>
      <c r="OV105" s="33"/>
      <c r="OW105" s="33"/>
      <c r="OX105" s="34"/>
      <c r="OY105" s="33"/>
      <c r="OZ105" s="33"/>
      <c r="PA105" s="33"/>
      <c r="PB105" s="34"/>
      <c r="PC105" s="33"/>
      <c r="PD105" s="33"/>
      <c r="PE105" s="33"/>
      <c r="PF105" s="34"/>
      <c r="PG105" s="33"/>
      <c r="PH105" s="33"/>
      <c r="PI105" s="33"/>
      <c r="PJ105" s="34"/>
      <c r="PK105" s="33"/>
      <c r="PL105" s="33"/>
      <c r="PM105" s="33"/>
      <c r="PN105" s="34"/>
      <c r="PO105" s="33"/>
      <c r="PP105" s="33"/>
      <c r="PQ105" s="33"/>
      <c r="PR105" s="34"/>
      <c r="PS105" s="33"/>
      <c r="PT105" s="33"/>
      <c r="PU105" s="33"/>
      <c r="PV105" s="34"/>
      <c r="PW105" s="33"/>
      <c r="PX105" s="33"/>
      <c r="PY105" s="33"/>
      <c r="PZ105" s="34"/>
      <c r="QA105" s="33"/>
      <c r="QB105" s="33"/>
      <c r="QC105" s="33"/>
      <c r="QD105" s="34"/>
      <c r="QE105" s="33"/>
      <c r="QF105" s="33"/>
      <c r="QG105" s="33"/>
      <c r="QH105" s="34"/>
      <c r="QI105" s="33"/>
      <c r="QJ105" s="33"/>
      <c r="QK105" s="33"/>
      <c r="QL105" s="34"/>
      <c r="QM105" s="33"/>
      <c r="QN105" s="33"/>
      <c r="QO105" s="33"/>
      <c r="QP105" s="34"/>
      <c r="QQ105" s="33"/>
      <c r="QR105" s="33"/>
      <c r="QS105" s="33"/>
      <c r="QT105" s="34"/>
      <c r="QU105" s="33"/>
      <c r="QV105" s="33"/>
      <c r="QW105" s="33"/>
      <c r="QX105" s="34"/>
      <c r="QY105" s="33"/>
      <c r="QZ105" s="33"/>
      <c r="RA105" s="33"/>
      <c r="RB105" s="34"/>
      <c r="RC105" s="33"/>
      <c r="RD105" s="33"/>
      <c r="RE105" s="33"/>
      <c r="RF105" s="34"/>
      <c r="RG105" s="33"/>
      <c r="RH105" s="33"/>
      <c r="RI105" s="33"/>
      <c r="RJ105" s="34"/>
      <c r="RK105" s="33"/>
      <c r="RL105" s="33"/>
      <c r="RM105" s="33"/>
      <c r="RN105" s="34"/>
      <c r="RO105" s="33"/>
      <c r="RP105" s="33"/>
      <c r="RQ105" s="33"/>
      <c r="RR105" s="34"/>
      <c r="RS105" s="33"/>
      <c r="RT105" s="33"/>
      <c r="RU105" s="33"/>
      <c r="RV105" s="34"/>
      <c r="RW105" s="33"/>
      <c r="RX105" s="33"/>
      <c r="RY105" s="33"/>
      <c r="RZ105" s="34"/>
      <c r="SA105" s="33"/>
      <c r="SB105" s="33"/>
      <c r="SC105" s="33"/>
      <c r="SD105" s="34"/>
      <c r="SE105" s="33"/>
      <c r="SF105" s="33"/>
      <c r="SG105" s="33"/>
      <c r="SH105" s="33"/>
      <c r="SI105" s="33"/>
      <c r="SJ105" s="33"/>
      <c r="SK105" s="33"/>
      <c r="SL105" s="34"/>
      <c r="SM105" s="33"/>
      <c r="SN105" s="33"/>
      <c r="SO105" s="33"/>
      <c r="SP105" s="34"/>
      <c r="SQ105" s="33"/>
      <c r="SR105" s="33"/>
      <c r="SS105" s="33"/>
      <c r="ST105" s="34"/>
      <c r="SU105" s="33"/>
      <c r="SV105" s="33"/>
      <c r="SW105" s="33"/>
      <c r="SX105" s="34"/>
      <c r="SY105" s="33"/>
      <c r="SZ105" s="33"/>
      <c r="TA105" s="33"/>
      <c r="TB105" s="34"/>
      <c r="TC105" s="33"/>
      <c r="TD105" s="33"/>
      <c r="TE105" s="33"/>
      <c r="TF105" s="34"/>
      <c r="TG105" s="33"/>
      <c r="TH105" s="33"/>
      <c r="TI105" s="33"/>
      <c r="TJ105" s="34"/>
      <c r="TK105" s="33"/>
      <c r="TL105" s="33"/>
      <c r="TM105" s="33"/>
      <c r="TN105" s="34"/>
      <c r="TO105" s="33"/>
      <c r="TP105" s="33"/>
      <c r="TQ105" s="33"/>
      <c r="TR105" s="34"/>
      <c r="TS105" s="33"/>
      <c r="TT105" s="33"/>
      <c r="TU105" s="33"/>
      <c r="TV105" s="34"/>
      <c r="TW105" s="33"/>
      <c r="TX105" s="33"/>
      <c r="TY105" s="33"/>
      <c r="TZ105" s="34"/>
      <c r="UA105" s="33"/>
      <c r="UB105" s="33"/>
      <c r="UC105" s="33"/>
      <c r="UD105" s="34"/>
      <c r="UE105" s="33"/>
      <c r="UF105" s="33"/>
      <c r="UG105" s="33"/>
      <c r="UH105" s="34"/>
      <c r="UI105" s="33"/>
      <c r="UJ105" s="33"/>
      <c r="UK105" s="33"/>
      <c r="UL105" s="34"/>
      <c r="UM105" s="33"/>
      <c r="UN105" s="33"/>
      <c r="UO105" s="33"/>
      <c r="UP105" s="34"/>
      <c r="UQ105" s="33"/>
      <c r="UR105" s="33"/>
      <c r="US105" s="33"/>
      <c r="UT105" s="34"/>
      <c r="UU105" s="33"/>
      <c r="UV105" s="33"/>
      <c r="UW105" s="33"/>
      <c r="UX105" s="34"/>
      <c r="UY105" s="33"/>
      <c r="UZ105" s="33"/>
      <c r="VA105" s="33"/>
      <c r="VB105" s="34"/>
      <c r="VC105" s="33"/>
      <c r="VD105" s="33"/>
      <c r="VE105" s="33"/>
      <c r="VF105" s="34"/>
      <c r="VG105" s="33"/>
      <c r="VH105" s="33"/>
      <c r="VI105" s="33"/>
      <c r="VJ105" s="34"/>
      <c r="VK105" s="33"/>
      <c r="VL105" s="33"/>
      <c r="VM105" s="33"/>
      <c r="VN105" s="34"/>
      <c r="VO105" s="33"/>
      <c r="VP105" s="33"/>
      <c r="VQ105" s="33"/>
      <c r="VR105" s="34"/>
      <c r="VS105" s="33"/>
      <c r="VT105" s="33"/>
      <c r="VU105" s="33"/>
      <c r="VV105" s="34"/>
      <c r="VW105" s="33"/>
      <c r="VX105" s="33"/>
      <c r="VY105" s="33"/>
      <c r="VZ105" s="34"/>
      <c r="WA105" s="33"/>
      <c r="WB105" s="33"/>
      <c r="WC105" s="33"/>
      <c r="WD105" s="34"/>
      <c r="WE105" s="33"/>
      <c r="WF105" s="33"/>
      <c r="WG105" s="33"/>
      <c r="WH105" s="34"/>
      <c r="WI105" s="33"/>
      <c r="WJ105" s="33"/>
      <c r="WK105" s="33"/>
      <c r="WL105" s="34"/>
      <c r="WM105" s="33"/>
      <c r="WN105" s="33"/>
      <c r="WO105" s="33"/>
      <c r="WP105" s="34"/>
      <c r="WQ105" s="33"/>
      <c r="WR105" s="33"/>
      <c r="WS105" s="33"/>
      <c r="WT105" s="34"/>
      <c r="WU105" s="33"/>
      <c r="WV105" s="33"/>
      <c r="WW105" s="33"/>
      <c r="WX105" s="34"/>
      <c r="WY105" s="33"/>
      <c r="WZ105" s="33"/>
      <c r="XA105" s="33"/>
      <c r="XB105" s="34"/>
      <c r="XC105" s="33"/>
      <c r="XD105" s="33"/>
      <c r="XE105" s="33"/>
      <c r="XF105" s="34"/>
      <c r="XG105" s="33"/>
      <c r="XH105" s="33"/>
      <c r="XI105" s="33"/>
      <c r="XJ105" s="34"/>
      <c r="XK105" s="33"/>
      <c r="XL105" s="33"/>
      <c r="XM105" s="33"/>
      <c r="XN105" s="34"/>
      <c r="XO105" s="33"/>
      <c r="XP105" s="33"/>
      <c r="XQ105" s="33"/>
      <c r="XR105" s="34"/>
      <c r="XS105" s="33"/>
      <c r="XT105" s="33"/>
      <c r="XU105" s="33"/>
      <c r="XV105" s="34"/>
      <c r="XW105" s="33"/>
      <c r="XX105" s="33"/>
      <c r="XY105" s="33"/>
      <c r="XZ105" s="34"/>
      <c r="YA105" s="33"/>
      <c r="YB105" s="33"/>
      <c r="YC105" s="33"/>
      <c r="YD105" s="34"/>
      <c r="YE105" s="33"/>
      <c r="YF105" s="33"/>
      <c r="YG105" s="33"/>
      <c r="YH105" s="34"/>
      <c r="YI105" s="33"/>
      <c r="YJ105" s="33"/>
      <c r="YK105" s="33"/>
      <c r="YL105" s="34"/>
      <c r="YM105" s="33"/>
      <c r="YN105" s="33"/>
      <c r="YO105" s="33"/>
      <c r="YP105" s="34"/>
      <c r="YQ105" s="33"/>
      <c r="YR105" s="33"/>
      <c r="YS105" s="33"/>
      <c r="YT105" s="34"/>
      <c r="YU105" s="33"/>
      <c r="YV105" s="33"/>
      <c r="YW105" s="33"/>
      <c r="YX105" s="34"/>
      <c r="YY105" s="33"/>
      <c r="YZ105" s="33"/>
      <c r="ZA105" s="33"/>
      <c r="ZB105" s="34"/>
      <c r="ZC105" s="33"/>
      <c r="ZD105" s="33"/>
      <c r="ZE105" s="33"/>
      <c r="ZF105" s="34"/>
      <c r="ZG105" s="33"/>
      <c r="ZH105" s="33"/>
      <c r="ZI105" s="33"/>
      <c r="ZJ105" s="34"/>
      <c r="ZK105" s="33"/>
      <c r="ZL105" s="33"/>
      <c r="ZM105" s="33"/>
      <c r="ZN105" s="34"/>
      <c r="ZO105" s="33"/>
      <c r="ZP105" s="33"/>
      <c r="ZQ105" s="33"/>
      <c r="ZR105" s="34"/>
      <c r="ZS105" s="33"/>
      <c r="ZT105" s="33"/>
      <c r="ZU105" s="33"/>
      <c r="ZV105" s="34"/>
      <c r="ZW105" s="33"/>
      <c r="ZX105" s="33"/>
      <c r="ZY105" s="33"/>
      <c r="ZZ105" s="34"/>
      <c r="AAA105" s="33"/>
      <c r="AAB105" s="33"/>
      <c r="AAC105" s="33"/>
      <c r="AAD105" s="34"/>
      <c r="AAE105" s="33"/>
      <c r="AAF105" s="33"/>
      <c r="AAG105" s="33"/>
      <c r="AAH105" s="34"/>
      <c r="AAI105" s="33"/>
      <c r="AAJ105" s="33"/>
      <c r="AAK105" s="33"/>
      <c r="AAL105" s="34"/>
      <c r="AAM105" s="33"/>
      <c r="AAN105" s="33"/>
      <c r="AAO105" s="33"/>
      <c r="AAP105" s="34"/>
      <c r="AAQ105" s="33"/>
      <c r="AAR105" s="33"/>
      <c r="AAS105" s="33"/>
      <c r="AAT105" s="34"/>
      <c r="AAU105" s="33"/>
      <c r="AAV105" s="33"/>
      <c r="AAW105" s="33"/>
      <c r="AAX105" s="34"/>
      <c r="AAY105" s="33"/>
      <c r="AAZ105" s="33"/>
      <c r="ABA105" s="33"/>
      <c r="ABB105" s="34"/>
      <c r="ABC105" s="33"/>
      <c r="ABD105" s="33"/>
      <c r="ABE105" s="33"/>
      <c r="ABF105" s="34"/>
      <c r="ABG105" s="33"/>
      <c r="ABH105" s="33"/>
      <c r="ABI105" s="33"/>
      <c r="ABJ105" s="34"/>
      <c r="ABK105" s="33"/>
      <c r="ABL105" s="33"/>
      <c r="ABM105" s="33"/>
      <c r="ABN105" s="34"/>
      <c r="ABO105" s="33"/>
      <c r="ABP105" s="33"/>
      <c r="ABQ105" s="33"/>
      <c r="ABR105" s="34"/>
      <c r="ABS105" s="33"/>
      <c r="ABT105" s="33"/>
      <c r="ABU105" s="33"/>
      <c r="ABV105" s="34"/>
      <c r="ABW105" s="33"/>
      <c r="ABX105" s="33"/>
      <c r="ABY105" s="33"/>
      <c r="ABZ105" s="34"/>
      <c r="ACA105" s="33"/>
      <c r="ACB105" s="33"/>
      <c r="ACC105" s="33"/>
      <c r="ACD105" s="34"/>
      <c r="ACE105" s="33"/>
      <c r="ACF105" s="33"/>
      <c r="ACG105" s="33"/>
      <c r="ACH105" s="34"/>
      <c r="ACI105" s="33"/>
      <c r="ACJ105" s="33"/>
      <c r="ACK105" s="33"/>
      <c r="ACL105" s="34"/>
      <c r="ACM105" s="33"/>
      <c r="ACN105" s="33"/>
      <c r="ACO105" s="33"/>
      <c r="ACP105" s="34"/>
      <c r="ACQ105" s="33"/>
      <c r="ACR105" s="33"/>
      <c r="ACS105" s="33"/>
      <c r="ACT105" s="34"/>
      <c r="ACU105" s="33"/>
      <c r="ACV105" s="33"/>
      <c r="ACW105" s="33"/>
      <c r="ACX105" s="34"/>
      <c r="ACY105" s="33"/>
      <c r="ACZ105" s="33"/>
      <c r="ADA105" s="33"/>
      <c r="ADB105" s="34"/>
      <c r="ADC105" s="33"/>
      <c r="ADD105" s="33"/>
      <c r="ADE105" s="33"/>
      <c r="ADF105" s="34"/>
      <c r="ADG105" s="33"/>
      <c r="ADH105" s="33"/>
      <c r="ADI105" s="33"/>
      <c r="ADJ105" s="34"/>
      <c r="ADK105" s="33"/>
      <c r="ADL105" s="33"/>
      <c r="ADM105" s="33"/>
      <c r="ADN105" s="34"/>
      <c r="ADO105" s="33"/>
      <c r="ADP105" s="33"/>
      <c r="ADQ105" s="33"/>
      <c r="ADR105" s="34"/>
      <c r="ADS105" s="33"/>
      <c r="ADT105" s="33"/>
      <c r="ADU105" s="33"/>
      <c r="ADV105" s="34"/>
      <c r="ADW105" s="33"/>
      <c r="ADX105" s="33"/>
      <c r="ADY105" s="33"/>
      <c r="ADZ105" s="34"/>
      <c r="AEA105" s="33"/>
      <c r="AEB105" s="33"/>
      <c r="AEC105" s="33"/>
      <c r="AED105" s="34"/>
      <c r="AEE105" s="33"/>
      <c r="AEF105" s="33"/>
      <c r="AEG105" s="33"/>
      <c r="AEH105" s="34"/>
      <c r="AEI105" s="33"/>
      <c r="AEJ105" s="33"/>
      <c r="AEK105" s="33"/>
      <c r="AEL105" s="34"/>
      <c r="AEM105" s="33"/>
      <c r="AEN105" s="33"/>
      <c r="AEO105" s="33"/>
      <c r="AEP105" s="34"/>
      <c r="AEQ105" s="33"/>
      <c r="AER105" s="33"/>
      <c r="AES105" s="33"/>
      <c r="AET105" s="34"/>
      <c r="AEU105" s="33"/>
      <c r="AEV105" s="33"/>
      <c r="AEW105" s="33"/>
      <c r="AEX105" s="34"/>
      <c r="AEY105" s="33"/>
      <c r="AEZ105" s="33"/>
      <c r="AFA105" s="33"/>
      <c r="AFB105" s="34"/>
      <c r="AFC105" s="33"/>
      <c r="AFD105" s="33"/>
      <c r="AFE105" s="33"/>
      <c r="AFF105" s="34"/>
      <c r="AFG105" s="33"/>
      <c r="AFH105" s="33"/>
      <c r="AFI105" s="33"/>
      <c r="AFJ105" s="34"/>
      <c r="AFK105" s="33"/>
      <c r="AFL105" s="33"/>
      <c r="AFM105" s="33"/>
      <c r="AFN105" s="34"/>
      <c r="AFO105" s="33"/>
      <c r="AFP105" s="33"/>
      <c r="AFQ105" s="33"/>
      <c r="AFR105" s="34"/>
      <c r="AFS105" s="33"/>
      <c r="AFT105" s="33"/>
      <c r="AFU105" s="33"/>
      <c r="AFV105" s="34"/>
      <c r="AFW105" s="33"/>
      <c r="AFX105" s="33"/>
      <c r="AFY105" s="33"/>
      <c r="AFZ105" s="34"/>
      <c r="AGA105" s="33"/>
      <c r="AGB105" s="33"/>
      <c r="AGC105" s="33"/>
      <c r="AGD105" s="34"/>
      <c r="AGE105" s="33"/>
      <c r="AGF105" s="33"/>
      <c r="AGG105" s="33"/>
      <c r="AGH105" s="34"/>
      <c r="AGI105" s="33"/>
      <c r="AGJ105" s="33"/>
      <c r="AGK105" s="33"/>
      <c r="AGL105" s="33"/>
      <c r="AGM105" s="33"/>
      <c r="AGN105" s="34"/>
      <c r="AGO105" s="33"/>
      <c r="AGP105" s="33"/>
      <c r="AGQ105" s="33"/>
      <c r="AGR105" s="33"/>
      <c r="AGS105" s="34"/>
      <c r="AGT105" s="34"/>
      <c r="AGU105" s="33"/>
      <c r="AGV105" s="33"/>
      <c r="AGW105" s="33"/>
      <c r="AGX105" s="33"/>
      <c r="AGY105" s="34"/>
      <c r="AGZ105" s="34"/>
      <c r="AHA105" s="33"/>
      <c r="AHB105" s="33"/>
      <c r="AHC105" s="33"/>
      <c r="AHD105" s="33"/>
      <c r="AHE105" s="34"/>
      <c r="AHF105" s="34"/>
      <c r="AHG105" s="33"/>
      <c r="AHH105" s="33"/>
      <c r="AHI105" s="33"/>
      <c r="AHJ105" s="33"/>
      <c r="AHK105" s="34"/>
      <c r="AHL105" s="34"/>
      <c r="AHM105" s="33"/>
      <c r="AHN105" s="33"/>
      <c r="AHO105" s="33"/>
      <c r="AHP105" s="33"/>
      <c r="AHQ105" s="34"/>
      <c r="AHR105" s="34"/>
      <c r="AHS105" s="33"/>
      <c r="AHT105" s="33"/>
      <c r="AHU105" s="33"/>
      <c r="AHV105" s="34"/>
      <c r="AHW105" s="33"/>
      <c r="AHX105" s="33"/>
      <c r="AHY105" s="33"/>
      <c r="AHZ105" s="34"/>
      <c r="AIA105" s="33"/>
      <c r="AIB105" s="33"/>
      <c r="AIC105" s="33"/>
      <c r="AID105" s="34"/>
      <c r="AIE105" s="33"/>
      <c r="AIF105" s="33"/>
      <c r="AIG105" s="33"/>
      <c r="AIH105" s="34"/>
      <c r="AII105" s="33"/>
      <c r="AIJ105" s="33"/>
      <c r="AIK105" s="33"/>
      <c r="AIL105" s="34"/>
    </row>
    <row r="106" spans="1:922" s="5" customFormat="1" outlineLevel="1" x14ac:dyDescent="0.25">
      <c r="A106" s="58">
        <v>1</v>
      </c>
      <c r="B106" s="46" t="s">
        <v>333</v>
      </c>
      <c r="C106" s="56"/>
      <c r="D106" s="35"/>
      <c r="E106" s="35"/>
      <c r="F106" s="35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57"/>
      <c r="AL106" s="38"/>
      <c r="AM106" s="38"/>
      <c r="AN106" s="38"/>
      <c r="AO106" s="38"/>
      <c r="AP106" s="38"/>
      <c r="AQ106" s="57" t="s">
        <v>351</v>
      </c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38"/>
      <c r="BG106" s="38"/>
      <c r="BH106" s="38"/>
      <c r="BI106" s="38"/>
      <c r="BJ106" s="38"/>
      <c r="BK106" s="57" t="s">
        <v>351</v>
      </c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7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 t="s">
        <v>351</v>
      </c>
      <c r="DJ106" s="38" t="s">
        <v>351</v>
      </c>
      <c r="DK106" s="38"/>
      <c r="DL106" s="38"/>
      <c r="DM106" s="38"/>
      <c r="DN106" s="38"/>
      <c r="DO106" s="38"/>
      <c r="DP106" s="38"/>
      <c r="DQ106" s="38"/>
      <c r="DR106" s="38"/>
      <c r="DS106" s="57" t="s">
        <v>352</v>
      </c>
      <c r="DT106" s="57" t="s">
        <v>352</v>
      </c>
      <c r="DU106" s="57"/>
      <c r="DV106" s="57"/>
      <c r="DW106" s="57" t="s">
        <v>352</v>
      </c>
      <c r="DX106" s="57" t="s">
        <v>352</v>
      </c>
      <c r="DY106" s="57"/>
      <c r="DZ106" s="57"/>
      <c r="EA106" s="57"/>
      <c r="EB106" s="57"/>
      <c r="EC106" s="57"/>
      <c r="ED106" s="57"/>
      <c r="EE106" s="38"/>
      <c r="EF106" s="38"/>
      <c r="EG106" s="38"/>
      <c r="EH106" s="38"/>
      <c r="EI106" s="38"/>
      <c r="EJ106" s="38"/>
      <c r="EK106" s="38"/>
      <c r="EL106" s="38"/>
      <c r="EM106" s="61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 t="s">
        <v>352</v>
      </c>
      <c r="FA106" s="57" t="s">
        <v>352</v>
      </c>
      <c r="FB106" s="57"/>
      <c r="FC106" s="57" t="s">
        <v>352</v>
      </c>
      <c r="FD106" s="57" t="s">
        <v>352</v>
      </c>
      <c r="FE106" s="57"/>
      <c r="FF106" s="38"/>
      <c r="FG106" s="61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38"/>
      <c r="FX106" s="38"/>
      <c r="FY106" s="38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57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/>
      <c r="HH106" s="57"/>
      <c r="HI106" s="57"/>
      <c r="HJ106" s="57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57" t="s">
        <v>351</v>
      </c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57"/>
      <c r="JD106" s="57"/>
      <c r="JE106" s="57"/>
      <c r="JF106" s="57"/>
      <c r="JG106" s="57"/>
      <c r="JH106" s="57"/>
      <c r="JI106" s="57"/>
      <c r="JJ106" s="57"/>
      <c r="JK106" s="57"/>
      <c r="JL106" s="57"/>
      <c r="JM106" s="57"/>
      <c r="JN106" s="57"/>
      <c r="JO106" s="57"/>
      <c r="JP106" s="57"/>
      <c r="JQ106" s="57"/>
      <c r="JR106" s="57"/>
      <c r="JS106" s="57"/>
      <c r="JT106" s="57"/>
      <c r="JU106" s="57"/>
      <c r="JV106" s="38"/>
      <c r="JW106" s="61"/>
      <c r="JX106" s="57"/>
      <c r="JY106" s="57"/>
      <c r="JZ106" s="57"/>
      <c r="KA106" s="57"/>
      <c r="KB106" s="57"/>
      <c r="KC106" s="57"/>
      <c r="KD106" s="57"/>
      <c r="KE106" s="57"/>
      <c r="KF106" s="57"/>
      <c r="KG106" s="57"/>
      <c r="KH106" s="57"/>
      <c r="KI106" s="57"/>
      <c r="KJ106" s="57"/>
      <c r="KK106" s="57"/>
      <c r="KL106" s="57"/>
      <c r="KM106" s="57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61"/>
      <c r="NT106" s="57"/>
      <c r="NU106" s="57"/>
      <c r="NV106" s="57"/>
      <c r="NW106" s="57"/>
      <c r="NX106" s="57"/>
      <c r="NY106" s="57"/>
      <c r="NZ106" s="57"/>
      <c r="OA106" s="57"/>
      <c r="OB106" s="57"/>
      <c r="OC106" s="57"/>
      <c r="OD106" s="57"/>
      <c r="OE106" s="57"/>
      <c r="OF106" s="57"/>
      <c r="OG106" s="57"/>
      <c r="OH106" s="38"/>
      <c r="OI106" s="38"/>
      <c r="OJ106" s="38"/>
      <c r="OK106" s="38"/>
      <c r="OL106" s="38"/>
      <c r="OM106" s="61"/>
      <c r="ON106" s="57"/>
      <c r="OO106" s="57"/>
      <c r="OP106" s="57"/>
      <c r="OQ106" s="57"/>
      <c r="OR106" s="57"/>
      <c r="OS106" s="57"/>
      <c r="OT106" s="57"/>
      <c r="OU106" s="57"/>
      <c r="OV106" s="57"/>
      <c r="OW106" s="57"/>
      <c r="OX106" s="57"/>
      <c r="OY106" s="57"/>
      <c r="OZ106" s="57"/>
      <c r="PA106" s="57"/>
      <c r="PB106" s="57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61"/>
      <c r="QV106" s="57"/>
      <c r="QW106" s="57"/>
      <c r="QX106" s="57"/>
      <c r="QY106" s="57"/>
      <c r="QZ106" s="57"/>
      <c r="RA106" s="57"/>
      <c r="RB106" s="57"/>
      <c r="RC106" s="57"/>
      <c r="RD106" s="57"/>
      <c r="RE106" s="57"/>
      <c r="RF106" s="57"/>
      <c r="RG106" s="57"/>
      <c r="RH106" s="57"/>
      <c r="RI106" s="38"/>
      <c r="RJ106" s="38"/>
      <c r="RK106" s="38"/>
      <c r="RL106" s="38"/>
      <c r="RM106" s="38"/>
      <c r="RN106" s="38"/>
      <c r="RO106" s="61"/>
      <c r="RP106" s="57"/>
      <c r="RQ106" s="57"/>
      <c r="RR106" s="57"/>
      <c r="RS106" s="57"/>
      <c r="RT106" s="57"/>
      <c r="RU106" s="57"/>
      <c r="RV106" s="57"/>
      <c r="RW106" s="57"/>
      <c r="RX106" s="57"/>
      <c r="RY106" s="57"/>
      <c r="RZ106" s="57"/>
      <c r="SA106" s="57"/>
      <c r="SB106" s="57"/>
      <c r="SC106" s="57"/>
      <c r="SD106" s="57"/>
      <c r="SE106" s="57"/>
      <c r="SF106" s="57"/>
      <c r="SG106" s="38"/>
      <c r="SH106" s="38"/>
      <c r="SI106" s="38"/>
      <c r="SJ106" s="38"/>
      <c r="SK106" s="38"/>
      <c r="SL106" s="38"/>
      <c r="SM106" s="61"/>
      <c r="SN106" s="57"/>
      <c r="SO106" s="57"/>
      <c r="SP106" s="57"/>
      <c r="SQ106" s="57"/>
      <c r="SR106" s="57"/>
      <c r="SS106" s="57"/>
      <c r="ST106" s="57"/>
      <c r="SU106" s="57"/>
      <c r="SV106" s="57"/>
      <c r="SW106" s="57"/>
      <c r="SX106" s="57"/>
      <c r="SY106" s="57"/>
      <c r="SZ106" s="57"/>
      <c r="TA106" s="38"/>
      <c r="TB106" s="38"/>
      <c r="TC106" s="38"/>
      <c r="TD106" s="38"/>
      <c r="TE106" s="38"/>
      <c r="TF106" s="38"/>
      <c r="TG106" s="37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8"/>
      <c r="TX106" s="38"/>
      <c r="TY106" s="38"/>
      <c r="TZ106" s="38"/>
      <c r="UA106" s="37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8"/>
      <c r="UR106" s="38"/>
      <c r="US106" s="38"/>
      <c r="UT106" s="38"/>
      <c r="UU106" s="37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8"/>
      <c r="VL106" s="38"/>
      <c r="VM106" s="38"/>
      <c r="VN106" s="38"/>
      <c r="VO106" s="37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8"/>
      <c r="WF106" s="38"/>
      <c r="WG106" s="38"/>
      <c r="WH106" s="38"/>
      <c r="WI106" s="37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8"/>
      <c r="WZ106" s="38"/>
      <c r="XA106" s="38"/>
      <c r="XB106" s="38"/>
      <c r="XC106" s="37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8"/>
      <c r="XT106" s="38"/>
      <c r="XU106" s="38"/>
      <c r="XV106" s="38"/>
      <c r="XW106" s="37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8"/>
      <c r="YN106" s="38"/>
      <c r="YO106" s="38"/>
      <c r="YP106" s="38"/>
      <c r="YQ106" s="37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8"/>
      <c r="ZH106" s="38"/>
      <c r="ZI106" s="38"/>
      <c r="ZJ106" s="38"/>
      <c r="ZK106" s="37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8"/>
      <c r="AAB106" s="38"/>
      <c r="AAC106" s="38"/>
      <c r="AAD106" s="38"/>
      <c r="AAE106" s="37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8"/>
      <c r="AAV106" s="38"/>
      <c r="AAW106" s="38"/>
      <c r="AAX106" s="38"/>
      <c r="AAY106" s="37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8"/>
      <c r="ABP106" s="38"/>
      <c r="ABQ106" s="38"/>
      <c r="ABR106" s="38"/>
      <c r="ABS106" s="37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8"/>
      <c r="ACJ106" s="38"/>
      <c r="ACK106" s="38"/>
      <c r="ACL106" s="38"/>
      <c r="ACM106" s="37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8"/>
      <c r="ADD106" s="38"/>
      <c r="ADE106" s="38"/>
      <c r="ADF106" s="38"/>
      <c r="ADG106" s="37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8"/>
      <c r="ADX106" s="38"/>
      <c r="ADY106" s="38"/>
      <c r="ADZ106" s="38"/>
      <c r="AEA106" s="37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8"/>
      <c r="AER106" s="38"/>
      <c r="AES106" s="38"/>
      <c r="AET106" s="38"/>
      <c r="AEU106" s="37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8"/>
      <c r="AFL106" s="38"/>
      <c r="AFM106" s="38"/>
      <c r="AFN106" s="38"/>
      <c r="AFO106" s="37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E106" s="38"/>
      <c r="AGF106" s="38"/>
      <c r="AGG106" s="38"/>
      <c r="AGH106" s="38"/>
      <c r="AGJ106" s="85" t="str">
        <f t="shared" ref="AGJ106:AGJ113" si="577">IF(COUNTIFS($C$7:$AGI$7,"="&amp;$AGO$5,$C106:$AGI106,"б")=0,"",COUNTIFS($C$7:$AGI$7,"="&amp;$AGO$5,$C106:$AGI106,"б"))</f>
        <v/>
      </c>
      <c r="AGK106" s="85" t="str">
        <f t="shared" ref="AGK106:AGK113" si="578">IF(COUNTIFS($C$7:$AGI$7,"="&amp;$AGO$5,$C106:$AGI106,"у")=0,"",COUNTIFS($C$7:$AGI$7,"="&amp;$AGO$5,$C106:$AGI106,"у"))</f>
        <v/>
      </c>
      <c r="AGL106" s="85" t="str">
        <f t="shared" ref="AGL106:AGL113" si="579">IF(COUNTIFS($C$7:$AGI$7,"="&amp;$AGO$5,$C106:$AGI106,"н")=0,"",COUNTIFS($C$7:$AGI$7,"="&amp;$AGO$5,$C106:$AGI106,"н"))</f>
        <v/>
      </c>
      <c r="AGP106" s="36" t="str">
        <f>IF(COUNTIFS($C$6:$AGI$6,9,$C106:$AGI106,"б")=0,"",COUNTIFS($C$6:$AGI$6,9,$C106:$AGI106,"б"))</f>
        <v/>
      </c>
      <c r="AGQ106" s="36" t="str">
        <f t="shared" ref="AGQ106:AGQ113" si="580">IF(COUNTIFS($C$6:$AGI$6,9,$C106:$AGI106,"у")=0,"",COUNTIFS($C$6:$AGI$6,9,$C106:$AGI106,"у"))</f>
        <v/>
      </c>
      <c r="AGR106" s="39">
        <f>IF(COUNTIFS($C$6:$AGI$6,9,$C106:$AGI106,"н")=0,"",COUNTIFS($C$6:$AGI$6,9,$C106:$AGI106,"н"))</f>
        <v>2</v>
      </c>
      <c r="AGS106" s="36" t="str">
        <f>IF(COUNTIFS($C$6:$AGI$6,10,$C106:$AGI106,"б")=0,"",COUNTIFS($C$6:$AGI$6,10,$C106:$AGI106,"б"))</f>
        <v/>
      </c>
      <c r="AGT106" s="36">
        <f t="shared" ref="AGT106:AGT113" si="581">IF(COUNTIFS($C$6:$AGI$6,10,$C106:$AGI106,"у")=0,"",COUNTIFS($C$6:$AGI$6,10,$C106:$AGI106,"у"))</f>
        <v>8</v>
      </c>
      <c r="AGU106" s="39">
        <f>IF(COUNTIFS($C$6:$AGI$6,10,$C106:$AGI106,"н")=0,"",COUNTIFS($C$6:$AGI$6,10,$C106:$AGI106,"н"))</f>
        <v>2</v>
      </c>
      <c r="AGV106" s="36" t="str">
        <f>IF(COUNTIFS($C$6:$AGI$6,11,$C106:$AGI106,"б")=0,"",COUNTIFS($C$6:$AGI$6,11,$C106:$AGI106,"б"))</f>
        <v/>
      </c>
      <c r="AGW106" s="36" t="str">
        <f t="shared" ref="AGW106:AGW113" si="582">IF(COUNTIFS($C$6:$AGI$6,11,$C106:$AGI106,"у")=0,"",COUNTIFS($C$6:$AGI$6,11,$C106:$AGI106,"у"))</f>
        <v/>
      </c>
      <c r="AGX106" s="39">
        <f>IF(COUNTIFS($C$6:$AGI$6,11,$C106:$AGI106,"н")=0,"",COUNTIFS($C$6:$AGI$6,11,$C106:$AGI106,"н"))</f>
        <v>1</v>
      </c>
      <c r="AGY106" s="36" t="str">
        <f>IF(COUNTIFS($C$6:$AGI$6,12,$C106:$AGI106,"б")=0,"",COUNTIFS($C$6:$AGI$6,12,$C106:$AGI106,"б"))</f>
        <v/>
      </c>
      <c r="AGZ106" s="36" t="str">
        <f t="shared" ref="AGZ106:AGZ113" si="583">IF(COUNTIFS($C$6:$AGI$6,12,$C106:$AGI106,"у")=0,"",COUNTIFS($C$6:$AGI$6,12,$C106:$AGI106,"у"))</f>
        <v/>
      </c>
      <c r="AHA106" s="39" t="str">
        <f>IF(COUNTIFS($C$6:$AGI$6,12,$C106:$AGI106,"н")=0,"",COUNTIFS($C$6:$AGI$6,12,$C106:$AGI106,"н"))</f>
        <v/>
      </c>
      <c r="AHB106" s="36" t="str">
        <f>IF(COUNTIFS($C$6:$AGI$6,1,$C106:$AGI106,"б")=0,"",COUNTIFS($C$6:$AGI$6,1,$C106:$AGI106,"б"))</f>
        <v/>
      </c>
      <c r="AHC106" s="36" t="str">
        <f t="shared" ref="AHC106:AHC113" si="584">IF(COUNTIFS($C$6:$AGI$6,1,$C106:$AGI106,"у")=0,"",COUNTIFS($C$6:$AGI$6,1,$C106:$AGI106,"у"))</f>
        <v/>
      </c>
      <c r="AHD106" s="39" t="str">
        <f>IF(COUNTIFS($C$6:$AGI$6,1,$C106:$AGI106,"н")=0,"",COUNTIFS($C$6:$AGI$6,1,$C106:$AGI106,"н"))</f>
        <v/>
      </c>
      <c r="AHE106" s="36" t="str">
        <f>IF(COUNTIFS($C$6:$AGI$6,2,$C106:$AGI106,"б")=0,"",COUNTIFS($C$6:$AGI$6,2,$C106:$AGI106,"б"))</f>
        <v/>
      </c>
      <c r="AHF106" s="36" t="str">
        <f t="shared" ref="AHF106:AHF113" si="585">IF(COUNTIFS($C$6:$AGI$6,2,$C106:$AGI106,"у")=0,"",COUNTIFS($C$6:$AGI$6,2,$C106:$AGI106,"у"))</f>
        <v/>
      </c>
      <c r="AHG106" s="39" t="str">
        <f>IF(COUNTIFS($C$6:$AGI$6,2,$C106:$AGI106,"н")=0,"",COUNTIFS($C$6:$AGI$6,2,$C106:$AGI106,"н"))</f>
        <v/>
      </c>
      <c r="AHH106" s="36" t="str">
        <f>IF(COUNTIFS($C$6:$AGI$6,3,$C106:$AGI106,"б")=0,"",COUNTIFS($C$6:$AGI$6,3,$C106:$AGI106,"б"))</f>
        <v/>
      </c>
      <c r="AHI106" s="36" t="str">
        <f t="shared" ref="AHI106:AHI113" si="586">IF(COUNTIFS($C$6:$AGI$6,3,$C106:$AGI106,"у")=0,"",COUNTIFS($C$6:$AGI$6,3,$C106:$AGI106,"у"))</f>
        <v/>
      </c>
      <c r="AHJ106" s="39" t="str">
        <f>IF(COUNTIFS($C$6:$AGI$6,3,$C106:$AGI106,"н")=0,"",COUNTIFS($C$6:$AGI$6,3,$C106:$AGI106,"н"))</f>
        <v/>
      </c>
      <c r="AHK106" s="36" t="str">
        <f>IF(COUNTIFS($C$6:$AGI$6,4,$C106:$AGI106,"б")=0,"",COUNTIFS($C$6:$AGI$6,4,$C106:$AGI106,"б"))</f>
        <v/>
      </c>
      <c r="AHL106" s="36" t="str">
        <f t="shared" ref="AHL106:AHL113" si="587">IF(COUNTIFS($C$6:$AGI$6,4,$C106:$AGI106,"у")=0,"",COUNTIFS($C$6:$AGI$6,4,$C106:$AGI106,"у"))</f>
        <v/>
      </c>
      <c r="AHM106" s="39" t="str">
        <f>IF(COUNTIFS($C$6:$AGI$6,4,$C106:$AGI106,"н")=0,"",COUNTIFS($C$6:$AGI$6,4,$C106:$AGI106,"н"))</f>
        <v/>
      </c>
      <c r="AHN106" s="36" t="str">
        <f>IF(COUNTIFS($C$6:$AGI$6,5,$C106:$AGI106,"б")=0,"",COUNTIFS($C$6:$AGI$6,5,$C106:$AGI106,"б"))</f>
        <v/>
      </c>
      <c r="AHO106" s="36" t="str">
        <f t="shared" ref="AHO106:AHO113" si="588">IF(COUNTIFS($C$6:$AGI$6,5,$C106:$AGI106,"у")=0,"",COUNTIFS($C$6:$AGI$6,5,$C106:$AGI106,"у"))</f>
        <v/>
      </c>
      <c r="AHP106" s="39" t="str">
        <f>IF(COUNTIFS($C$6:$AGI$6,5,$C106:$AGI106,"н")=0,"",COUNTIFS($C$6:$AGI$6,5,$C106:$AGI106,"н"))</f>
        <v/>
      </c>
      <c r="AHQ106" s="36" t="str">
        <f>IF(COUNTIFS($C$6:$AGI$6,6,$C106:$AGI106,"б")=0,"",COUNTIFS($C$6:$AGI$6,6,$C106:$AGI106,"б"))</f>
        <v/>
      </c>
      <c r="AHR106" s="36" t="str">
        <f t="shared" ref="AHR106:AHR113" si="589">IF(COUNTIFS($C$6:$AGI$6,6,$C106:$AGI106,"у")=0,"",COUNTIFS($C$6:$AGI$6,6,$C106:$AGI106,"у"))</f>
        <v/>
      </c>
      <c r="AHS106" s="39" t="str">
        <f>IF(COUNTIFS($C$6:$AGI$6,6,$C106:$AGI106,"н")=0,"",COUNTIFS($C$6:$AGI$6,6,$C106:$AGI106,"н"))</f>
        <v/>
      </c>
    </row>
    <row r="107" spans="1:922" s="5" customFormat="1" outlineLevel="1" x14ac:dyDescent="0.25">
      <c r="A107" s="58">
        <f>A106+1</f>
        <v>2</v>
      </c>
      <c r="B107" s="46" t="s">
        <v>334</v>
      </c>
      <c r="C107" s="56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57"/>
      <c r="AL107" s="38"/>
      <c r="AM107" s="38"/>
      <c r="AN107" s="38"/>
      <c r="AO107" s="38"/>
      <c r="AP107" s="38"/>
      <c r="AQ107" s="57" t="s">
        <v>359</v>
      </c>
      <c r="AR107" s="57" t="s">
        <v>359</v>
      </c>
      <c r="AS107" s="57"/>
      <c r="AT107" s="57"/>
      <c r="AU107" s="57"/>
      <c r="AV107" s="57" t="s">
        <v>359</v>
      </c>
      <c r="AW107" s="57" t="s">
        <v>359</v>
      </c>
      <c r="AX107" s="57" t="s">
        <v>359</v>
      </c>
      <c r="AY107" s="57"/>
      <c r="AZ107" s="57" t="s">
        <v>359</v>
      </c>
      <c r="BA107" s="57" t="s">
        <v>359</v>
      </c>
      <c r="BB107" s="57" t="s">
        <v>359</v>
      </c>
      <c r="BC107" s="57"/>
      <c r="BD107" s="57" t="s">
        <v>359</v>
      </c>
      <c r="BE107" s="57" t="s">
        <v>359</v>
      </c>
      <c r="BF107" s="38"/>
      <c r="BG107" s="38"/>
      <c r="BH107" s="38"/>
      <c r="BI107" s="38"/>
      <c r="BJ107" s="38"/>
      <c r="BK107" s="57" t="s">
        <v>351</v>
      </c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57" t="s">
        <v>351</v>
      </c>
      <c r="DT107" s="57" t="s">
        <v>351</v>
      </c>
      <c r="DU107" s="57"/>
      <c r="DV107" s="57"/>
      <c r="DW107" s="57" t="s">
        <v>351</v>
      </c>
      <c r="DX107" s="57" t="s">
        <v>351</v>
      </c>
      <c r="DY107" s="57"/>
      <c r="DZ107" s="57"/>
      <c r="EA107" s="57" t="s">
        <v>351</v>
      </c>
      <c r="EB107" s="57" t="s">
        <v>351</v>
      </c>
      <c r="EC107" s="57" t="s">
        <v>351</v>
      </c>
      <c r="ED107" s="57"/>
      <c r="EE107" s="38"/>
      <c r="EF107" s="38"/>
      <c r="EG107" s="38"/>
      <c r="EH107" s="38"/>
      <c r="EI107" s="38"/>
      <c r="EJ107" s="38"/>
      <c r="EK107" s="38"/>
      <c r="EL107" s="38"/>
      <c r="EM107" s="61"/>
      <c r="EN107" s="57"/>
      <c r="EO107" s="57"/>
      <c r="EP107" s="57"/>
      <c r="EQ107" s="57"/>
      <c r="ER107" s="57"/>
      <c r="ES107" s="57"/>
      <c r="ET107" s="57"/>
      <c r="EU107" s="57"/>
      <c r="EV107" s="57"/>
      <c r="EW107" s="57"/>
      <c r="EX107" s="57"/>
      <c r="EY107" s="57"/>
      <c r="EZ107" s="57"/>
      <c r="FA107" s="57"/>
      <c r="FB107" s="57"/>
      <c r="FC107" s="57"/>
      <c r="FD107" s="57"/>
      <c r="FE107" s="57"/>
      <c r="FF107" s="38"/>
      <c r="FG107" s="61"/>
      <c r="FH107" s="57"/>
      <c r="FI107" s="57"/>
      <c r="FJ107" s="57"/>
      <c r="FK107" s="57"/>
      <c r="FL107" s="57"/>
      <c r="FM107" s="57"/>
      <c r="FN107" s="57"/>
      <c r="FO107" s="57"/>
      <c r="FP107" s="57"/>
      <c r="FQ107" s="57"/>
      <c r="FR107" s="57"/>
      <c r="FS107" s="57"/>
      <c r="FT107" s="57"/>
      <c r="FU107" s="57"/>
      <c r="FV107" s="57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57" t="s">
        <v>351</v>
      </c>
      <c r="GV107" s="57"/>
      <c r="GW107" s="57"/>
      <c r="GX107" s="57"/>
      <c r="GY107" s="57"/>
      <c r="GZ107" s="57"/>
      <c r="HA107" s="57"/>
      <c r="HB107" s="57"/>
      <c r="HC107" s="57"/>
      <c r="HD107" s="57"/>
      <c r="HE107" s="57"/>
      <c r="HF107" s="57"/>
      <c r="HG107" s="57"/>
      <c r="HH107" s="57"/>
      <c r="HI107" s="57"/>
      <c r="HJ107" s="57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57" t="s">
        <v>351</v>
      </c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57"/>
      <c r="JD107" s="57"/>
      <c r="JE107" s="57"/>
      <c r="JF107" s="57"/>
      <c r="JG107" s="57"/>
      <c r="JH107" s="57"/>
      <c r="JI107" s="57"/>
      <c r="JJ107" s="57"/>
      <c r="JK107" s="57"/>
      <c r="JL107" s="57"/>
      <c r="JM107" s="57"/>
      <c r="JN107" s="57"/>
      <c r="JO107" s="57"/>
      <c r="JP107" s="57"/>
      <c r="JQ107" s="57"/>
      <c r="JR107" s="57"/>
      <c r="JS107" s="57"/>
      <c r="JT107" s="57"/>
      <c r="JU107" s="57"/>
      <c r="JV107" s="38"/>
      <c r="JW107" s="61"/>
      <c r="JX107" s="57"/>
      <c r="JY107" s="57"/>
      <c r="JZ107" s="57"/>
      <c r="KA107" s="57"/>
      <c r="KB107" s="57"/>
      <c r="KC107" s="57"/>
      <c r="KD107" s="57"/>
      <c r="KE107" s="57"/>
      <c r="KF107" s="57"/>
      <c r="KG107" s="57"/>
      <c r="KH107" s="57"/>
      <c r="KI107" s="57"/>
      <c r="KJ107" s="57"/>
      <c r="KK107" s="57"/>
      <c r="KL107" s="57"/>
      <c r="KM107" s="57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61"/>
      <c r="NT107" s="57"/>
      <c r="NU107" s="57"/>
      <c r="NV107" s="57"/>
      <c r="NW107" s="57"/>
      <c r="NX107" s="57"/>
      <c r="NY107" s="57"/>
      <c r="NZ107" s="57"/>
      <c r="OA107" s="57" t="s">
        <v>351</v>
      </c>
      <c r="OB107" s="57" t="s">
        <v>351</v>
      </c>
      <c r="OC107" s="57"/>
      <c r="OD107" s="57"/>
      <c r="OE107" s="57" t="s">
        <v>351</v>
      </c>
      <c r="OF107" s="57" t="s">
        <v>351</v>
      </c>
      <c r="OG107" s="57"/>
      <c r="OH107" s="38"/>
      <c r="OI107" s="38"/>
      <c r="OJ107" s="38"/>
      <c r="OK107" s="38"/>
      <c r="OL107" s="38"/>
      <c r="OM107" s="61"/>
      <c r="ON107" s="57" t="s">
        <v>359</v>
      </c>
      <c r="OO107" s="57" t="s">
        <v>359</v>
      </c>
      <c r="OP107" s="57"/>
      <c r="OQ107" s="57" t="s">
        <v>359</v>
      </c>
      <c r="OR107" s="57" t="s">
        <v>359</v>
      </c>
      <c r="OS107" s="57" t="s">
        <v>359</v>
      </c>
      <c r="OT107" s="57" t="s">
        <v>359</v>
      </c>
      <c r="OU107" s="57" t="s">
        <v>359</v>
      </c>
      <c r="OV107" s="57" t="s">
        <v>359</v>
      </c>
      <c r="OW107" s="57" t="s">
        <v>359</v>
      </c>
      <c r="OX107" s="57" t="s">
        <v>359</v>
      </c>
      <c r="OY107" s="57" t="s">
        <v>359</v>
      </c>
      <c r="OZ107" s="57" t="s">
        <v>359</v>
      </c>
      <c r="PA107" s="57" t="s">
        <v>359</v>
      </c>
      <c r="PB107" s="57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61"/>
      <c r="QV107" s="57"/>
      <c r="QW107" s="57"/>
      <c r="QX107" s="57"/>
      <c r="QY107" s="57"/>
      <c r="QZ107" s="57"/>
      <c r="RA107" s="57"/>
      <c r="RB107" s="57"/>
      <c r="RC107" s="57"/>
      <c r="RD107" s="57"/>
      <c r="RE107" s="57"/>
      <c r="RF107" s="57"/>
      <c r="RG107" s="57"/>
      <c r="RH107" s="57"/>
      <c r="RI107" s="38"/>
      <c r="RJ107" s="38"/>
      <c r="RK107" s="38"/>
      <c r="RL107" s="38"/>
      <c r="RM107" s="38"/>
      <c r="RN107" s="38"/>
      <c r="RO107" s="61"/>
      <c r="RP107" s="57"/>
      <c r="RQ107" s="57"/>
      <c r="RR107" s="57"/>
      <c r="RS107" s="57"/>
      <c r="RT107" s="57"/>
      <c r="RU107" s="57"/>
      <c r="RV107" s="57"/>
      <c r="RW107" s="57"/>
      <c r="RX107" s="57"/>
      <c r="RY107" s="57"/>
      <c r="RZ107" s="57"/>
      <c r="SA107" s="57"/>
      <c r="SB107" s="57"/>
      <c r="SC107" s="57"/>
      <c r="SD107" s="57"/>
      <c r="SE107" s="57"/>
      <c r="SF107" s="57"/>
      <c r="SG107" s="38"/>
      <c r="SH107" s="38"/>
      <c r="SI107" s="38"/>
      <c r="SJ107" s="38"/>
      <c r="SK107" s="38"/>
      <c r="SL107" s="38"/>
      <c r="SM107" s="61"/>
      <c r="SN107" s="57"/>
      <c r="SO107" s="57"/>
      <c r="SP107" s="57"/>
      <c r="SQ107" s="57"/>
      <c r="SR107" s="57"/>
      <c r="SS107" s="57"/>
      <c r="ST107" s="57"/>
      <c r="SU107" s="57"/>
      <c r="SV107" s="57"/>
      <c r="SW107" s="57"/>
      <c r="SX107" s="57"/>
      <c r="SY107" s="57"/>
      <c r="SZ107" s="57"/>
      <c r="TA107" s="38"/>
      <c r="TB107" s="38"/>
      <c r="TC107" s="38"/>
      <c r="TD107" s="38"/>
      <c r="TE107" s="38"/>
      <c r="TF107" s="38"/>
      <c r="TG107" s="37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8"/>
      <c r="TX107" s="38"/>
      <c r="TY107" s="38"/>
      <c r="TZ107" s="38"/>
      <c r="UA107" s="37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8"/>
      <c r="UR107" s="38"/>
      <c r="US107" s="38"/>
      <c r="UT107" s="38"/>
      <c r="UU107" s="37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8"/>
      <c r="VL107" s="38"/>
      <c r="VM107" s="38"/>
      <c r="VN107" s="38"/>
      <c r="VO107" s="37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8"/>
      <c r="WF107" s="38"/>
      <c r="WG107" s="38"/>
      <c r="WH107" s="38"/>
      <c r="WI107" s="37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8"/>
      <c r="WZ107" s="38"/>
      <c r="XA107" s="38"/>
      <c r="XB107" s="38"/>
      <c r="XC107" s="37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8"/>
      <c r="XT107" s="38"/>
      <c r="XU107" s="38"/>
      <c r="XV107" s="38"/>
      <c r="XW107" s="37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8"/>
      <c r="YN107" s="38"/>
      <c r="YO107" s="38"/>
      <c r="YP107" s="38"/>
      <c r="YQ107" s="37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8"/>
      <c r="ZH107" s="38"/>
      <c r="ZI107" s="38"/>
      <c r="ZJ107" s="38"/>
      <c r="ZK107" s="37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8"/>
      <c r="AAB107" s="38"/>
      <c r="AAC107" s="38"/>
      <c r="AAD107" s="38"/>
      <c r="AAE107" s="37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8"/>
      <c r="AAV107" s="38"/>
      <c r="AAW107" s="38"/>
      <c r="AAX107" s="38"/>
      <c r="AAY107" s="37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8"/>
      <c r="ABP107" s="38"/>
      <c r="ABQ107" s="38"/>
      <c r="ABR107" s="38"/>
      <c r="ABS107" s="37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8"/>
      <c r="ACJ107" s="38"/>
      <c r="ACK107" s="38"/>
      <c r="ACL107" s="38"/>
      <c r="ACM107" s="37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8"/>
      <c r="ADD107" s="38"/>
      <c r="ADE107" s="38"/>
      <c r="ADF107" s="38"/>
      <c r="ADG107" s="37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8"/>
      <c r="ADX107" s="38"/>
      <c r="ADY107" s="38"/>
      <c r="ADZ107" s="38"/>
      <c r="AEA107" s="37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8"/>
      <c r="AER107" s="38"/>
      <c r="AES107" s="38"/>
      <c r="AET107" s="38"/>
      <c r="AEU107" s="37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8"/>
      <c r="AFL107" s="38"/>
      <c r="AFM107" s="38"/>
      <c r="AFN107" s="38"/>
      <c r="AFO107" s="37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E107" s="38"/>
      <c r="AGF107" s="38"/>
      <c r="AGG107" s="38"/>
      <c r="AGH107" s="38"/>
      <c r="AGJ107" s="85" t="str">
        <f t="shared" si="577"/>
        <v/>
      </c>
      <c r="AGK107" s="85" t="str">
        <f t="shared" si="578"/>
        <v/>
      </c>
      <c r="AGL107" s="85" t="str">
        <f t="shared" si="579"/>
        <v/>
      </c>
      <c r="AGP107" s="36">
        <f t="shared" ref="AGP107:AGP113" si="590">IF(COUNTIFS($C$6:$AGI$6,9,$C107:$AGI107,"б")=0,"",COUNTIFS($C$6:$AGI$6,9,$C107:$AGI107,"б"))</f>
        <v>10</v>
      </c>
      <c r="AGQ107" s="36" t="str">
        <f t="shared" si="580"/>
        <v/>
      </c>
      <c r="AGR107" s="39">
        <f t="shared" ref="AGR107:AGR113" si="591">IF(COUNTIFS($C$6:$AGI$6,9,$C107:$AGI107,"н")=0,"",COUNTIFS($C$6:$AGI$6,9,$C107:$AGI107,"н"))</f>
        <v>1</v>
      </c>
      <c r="AGS107" s="36" t="str">
        <f t="shared" ref="AGS107:AGS113" si="592">IF(COUNTIFS($C$6:$AGI$6,10,$C107:$AGI107,"б")=0,"",COUNTIFS($C$6:$AGI$6,10,$C107:$AGI107,"б"))</f>
        <v/>
      </c>
      <c r="AGT107" s="36" t="str">
        <f t="shared" si="581"/>
        <v/>
      </c>
      <c r="AGU107" s="39">
        <f t="shared" ref="AGU107:AGU113" si="593">IF(COUNTIFS($C$6:$AGI$6,10,$C107:$AGI107,"н")=0,"",COUNTIFS($C$6:$AGI$6,10,$C107:$AGI107,"н"))</f>
        <v>7</v>
      </c>
      <c r="AGV107" s="36" t="str">
        <f t="shared" ref="AGV107:AGV113" si="594">IF(COUNTIFS($C$6:$AGI$6,11,$C107:$AGI107,"б")=0,"",COUNTIFS($C$6:$AGI$6,11,$C107:$AGI107,"б"))</f>
        <v/>
      </c>
      <c r="AGW107" s="36" t="str">
        <f t="shared" si="582"/>
        <v/>
      </c>
      <c r="AGX107" s="39">
        <f t="shared" ref="AGX107:AGX113" si="595">IF(COUNTIFS($C$6:$AGI$6,11,$C107:$AGI107,"н")=0,"",COUNTIFS($C$6:$AGI$6,11,$C107:$AGI107,"н"))</f>
        <v>2</v>
      </c>
      <c r="AGY107" s="36" t="str">
        <f t="shared" ref="AGY107:AGY113" si="596">IF(COUNTIFS($C$6:$AGI$6,12,$C107:$AGI107,"б")=0,"",COUNTIFS($C$6:$AGI$6,12,$C107:$AGI107,"б"))</f>
        <v/>
      </c>
      <c r="AGZ107" s="36" t="str">
        <f t="shared" si="583"/>
        <v/>
      </c>
      <c r="AHA107" s="39" t="str">
        <f t="shared" ref="AHA107:AHA113" si="597">IF(COUNTIFS($C$6:$AGI$6,12,$C107:$AGI107,"н")=0,"",COUNTIFS($C$6:$AGI$6,12,$C107:$AGI107,"н"))</f>
        <v/>
      </c>
      <c r="AHB107" s="36">
        <f t="shared" ref="AHB107:AHB113" si="598">IF(COUNTIFS($C$6:$AGI$6,1,$C107:$AGI107,"б")=0,"",COUNTIFS($C$6:$AGI$6,1,$C107:$AGI107,"б"))</f>
        <v>13</v>
      </c>
      <c r="AHC107" s="36" t="str">
        <f t="shared" si="584"/>
        <v/>
      </c>
      <c r="AHD107" s="39">
        <f t="shared" ref="AHD107:AHD113" si="599">IF(COUNTIFS($C$6:$AGI$6,1,$C107:$AGI107,"н")=0,"",COUNTIFS($C$6:$AGI$6,1,$C107:$AGI107,"н"))</f>
        <v>4</v>
      </c>
      <c r="AHE107" s="36" t="str">
        <f t="shared" ref="AHE107:AHE113" si="600">IF(COUNTIFS($C$6:$AGI$6,2,$C107:$AGI107,"б")=0,"",COUNTIFS($C$6:$AGI$6,2,$C107:$AGI107,"б"))</f>
        <v/>
      </c>
      <c r="AHF107" s="36" t="str">
        <f t="shared" si="585"/>
        <v/>
      </c>
      <c r="AHG107" s="39" t="str">
        <f t="shared" ref="AHG107:AHG113" si="601">IF(COUNTIFS($C$6:$AGI$6,2,$C107:$AGI107,"н")=0,"",COUNTIFS($C$6:$AGI$6,2,$C107:$AGI107,"н"))</f>
        <v/>
      </c>
      <c r="AHH107" s="36" t="str">
        <f t="shared" ref="AHH107:AHH113" si="602">IF(COUNTIFS($C$6:$AGI$6,3,$C107:$AGI107,"б")=0,"",COUNTIFS($C$6:$AGI$6,3,$C107:$AGI107,"б"))</f>
        <v/>
      </c>
      <c r="AHI107" s="36" t="str">
        <f t="shared" si="586"/>
        <v/>
      </c>
      <c r="AHJ107" s="39" t="str">
        <f t="shared" ref="AHJ107:AHJ113" si="603">IF(COUNTIFS($C$6:$AGI$6,3,$C107:$AGI107,"н")=0,"",COUNTIFS($C$6:$AGI$6,3,$C107:$AGI107,"н"))</f>
        <v/>
      </c>
      <c r="AHK107" s="36" t="str">
        <f t="shared" ref="AHK107:AHK113" si="604">IF(COUNTIFS($C$6:$AGI$6,4,$C107:$AGI107,"б")=0,"",COUNTIFS($C$6:$AGI$6,4,$C107:$AGI107,"б"))</f>
        <v/>
      </c>
      <c r="AHL107" s="36" t="str">
        <f t="shared" si="587"/>
        <v/>
      </c>
      <c r="AHM107" s="39" t="str">
        <f t="shared" ref="AHM107:AHM113" si="605">IF(COUNTIFS($C$6:$AGI$6,4,$C107:$AGI107,"н")=0,"",COUNTIFS($C$6:$AGI$6,4,$C107:$AGI107,"н"))</f>
        <v/>
      </c>
      <c r="AHN107" s="36" t="str">
        <f t="shared" ref="AHN107:AHN113" si="606">IF(COUNTIFS($C$6:$AGI$6,5,$C107:$AGI107,"б")=0,"",COUNTIFS($C$6:$AGI$6,5,$C107:$AGI107,"б"))</f>
        <v/>
      </c>
      <c r="AHO107" s="36" t="str">
        <f t="shared" si="588"/>
        <v/>
      </c>
      <c r="AHP107" s="39" t="str">
        <f t="shared" ref="AHP107:AHP113" si="607">IF(COUNTIFS($C$6:$AGI$6,5,$C107:$AGI107,"н")=0,"",COUNTIFS($C$6:$AGI$6,5,$C107:$AGI107,"н"))</f>
        <v/>
      </c>
      <c r="AHQ107" s="36" t="str">
        <f t="shared" ref="AHQ107:AHQ113" si="608">IF(COUNTIFS($C$6:$AGI$6,6,$C107:$AGI107,"б")=0,"",COUNTIFS($C$6:$AGI$6,6,$C107:$AGI107,"б"))</f>
        <v/>
      </c>
      <c r="AHR107" s="36" t="str">
        <f t="shared" si="589"/>
        <v/>
      </c>
      <c r="AHS107" s="39" t="str">
        <f t="shared" ref="AHS107:AHS113" si="609">IF(COUNTIFS($C$6:$AGI$6,6,$C107:$AGI107,"н")=0,"",COUNTIFS($C$6:$AGI$6,6,$C107:$AGI107,"н"))</f>
        <v/>
      </c>
    </row>
    <row r="108" spans="1:922" s="5" customFormat="1" outlineLevel="1" x14ac:dyDescent="0.25">
      <c r="A108" s="58">
        <f t="shared" ref="A108:A113" si="610">A107+1</f>
        <v>3</v>
      </c>
      <c r="B108" s="46" t="s">
        <v>335</v>
      </c>
      <c r="C108" s="56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57"/>
      <c r="AL108" s="38"/>
      <c r="AM108" s="38"/>
      <c r="AN108" s="38"/>
      <c r="AO108" s="38"/>
      <c r="AP108" s="38"/>
      <c r="AQ108" s="57" t="s">
        <v>351</v>
      </c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38"/>
      <c r="BG108" s="38"/>
      <c r="BH108" s="38"/>
      <c r="BI108" s="38"/>
      <c r="BJ108" s="38"/>
      <c r="BK108" s="57" t="s">
        <v>351</v>
      </c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57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38"/>
      <c r="EF108" s="38"/>
      <c r="EG108" s="38"/>
      <c r="EH108" s="38"/>
      <c r="EI108" s="38"/>
      <c r="EJ108" s="38"/>
      <c r="EK108" s="38"/>
      <c r="EL108" s="38"/>
      <c r="EM108" s="61"/>
      <c r="EN108" s="57"/>
      <c r="EO108" s="57"/>
      <c r="EP108" s="57"/>
      <c r="EQ108" s="57"/>
      <c r="ER108" s="57"/>
      <c r="ES108" s="57"/>
      <c r="ET108" s="57"/>
      <c r="EU108" s="57"/>
      <c r="EV108" s="57"/>
      <c r="EW108" s="57"/>
      <c r="EX108" s="57"/>
      <c r="EY108" s="57"/>
      <c r="EZ108" s="57"/>
      <c r="FA108" s="57"/>
      <c r="FB108" s="57"/>
      <c r="FC108" s="57"/>
      <c r="FD108" s="57"/>
      <c r="FE108" s="57"/>
      <c r="FF108" s="38"/>
      <c r="FG108" s="61"/>
      <c r="FH108" s="57"/>
      <c r="FI108" s="57"/>
      <c r="FJ108" s="57"/>
      <c r="FK108" s="57"/>
      <c r="FL108" s="57"/>
      <c r="FM108" s="57"/>
      <c r="FN108" s="57"/>
      <c r="FO108" s="57"/>
      <c r="FP108" s="57"/>
      <c r="FQ108" s="57"/>
      <c r="FR108" s="57"/>
      <c r="FS108" s="57"/>
      <c r="FT108" s="57"/>
      <c r="FU108" s="57"/>
      <c r="FV108" s="57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57"/>
      <c r="GV108" s="57"/>
      <c r="GW108" s="57"/>
      <c r="GX108" s="57"/>
      <c r="GY108" s="57"/>
      <c r="GZ108" s="57"/>
      <c r="HA108" s="57"/>
      <c r="HB108" s="57"/>
      <c r="HC108" s="57"/>
      <c r="HD108" s="57"/>
      <c r="HE108" s="57"/>
      <c r="HF108" s="57"/>
      <c r="HG108" s="57"/>
      <c r="HH108" s="57"/>
      <c r="HI108" s="57"/>
      <c r="HJ108" s="57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57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57"/>
      <c r="JD108" s="57"/>
      <c r="JE108" s="57"/>
      <c r="JF108" s="57"/>
      <c r="JG108" s="57"/>
      <c r="JH108" s="57"/>
      <c r="JI108" s="57"/>
      <c r="JJ108" s="57"/>
      <c r="JK108" s="57"/>
      <c r="JL108" s="57"/>
      <c r="JM108" s="57" t="s">
        <v>352</v>
      </c>
      <c r="JN108" s="57" t="s">
        <v>352</v>
      </c>
      <c r="JO108" s="57"/>
      <c r="JP108" s="57"/>
      <c r="JQ108" s="57"/>
      <c r="JR108" s="57"/>
      <c r="JS108" s="57"/>
      <c r="JT108" s="57"/>
      <c r="JU108" s="57"/>
      <c r="JV108" s="38"/>
      <c r="JW108" s="61"/>
      <c r="JX108" s="57"/>
      <c r="JY108" s="57"/>
      <c r="JZ108" s="57"/>
      <c r="KA108" s="57"/>
      <c r="KB108" s="57"/>
      <c r="KC108" s="57"/>
      <c r="KD108" s="57"/>
      <c r="KE108" s="57"/>
      <c r="KF108" s="57"/>
      <c r="KG108" s="57"/>
      <c r="KH108" s="57"/>
      <c r="KI108" s="57"/>
      <c r="KJ108" s="57"/>
      <c r="KK108" s="57"/>
      <c r="KL108" s="57"/>
      <c r="KM108" s="57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61"/>
      <c r="NT108" s="57"/>
      <c r="NU108" s="57"/>
      <c r="NV108" s="57"/>
      <c r="NW108" s="57"/>
      <c r="NX108" s="57"/>
      <c r="NY108" s="57"/>
      <c r="NZ108" s="57"/>
      <c r="OA108" s="57"/>
      <c r="OB108" s="57"/>
      <c r="OC108" s="57"/>
      <c r="OD108" s="57"/>
      <c r="OE108" s="57"/>
      <c r="OF108" s="57"/>
      <c r="OG108" s="57"/>
      <c r="OH108" s="38"/>
      <c r="OI108" s="38"/>
      <c r="OJ108" s="38"/>
      <c r="OK108" s="38"/>
      <c r="OL108" s="38"/>
      <c r="OM108" s="61"/>
      <c r="ON108" s="57"/>
      <c r="OO108" s="57"/>
      <c r="OP108" s="57"/>
      <c r="OQ108" s="57"/>
      <c r="OR108" s="57"/>
      <c r="OS108" s="57"/>
      <c r="OT108" s="57"/>
      <c r="OU108" s="57"/>
      <c r="OV108" s="57"/>
      <c r="OW108" s="57"/>
      <c r="OX108" s="57"/>
      <c r="OY108" s="57"/>
      <c r="OZ108" s="57"/>
      <c r="PA108" s="57"/>
      <c r="PB108" s="57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61"/>
      <c r="QV108" s="57"/>
      <c r="QW108" s="57"/>
      <c r="QX108" s="57"/>
      <c r="QY108" s="57"/>
      <c r="QZ108" s="57"/>
      <c r="RA108" s="57"/>
      <c r="RB108" s="57"/>
      <c r="RC108" s="57"/>
      <c r="RD108" s="57"/>
      <c r="RE108" s="57"/>
      <c r="RF108" s="57"/>
      <c r="RG108" s="57"/>
      <c r="RH108" s="57"/>
      <c r="RI108" s="38"/>
      <c r="RJ108" s="38"/>
      <c r="RK108" s="38"/>
      <c r="RL108" s="38"/>
      <c r="RM108" s="38"/>
      <c r="RN108" s="38"/>
      <c r="RO108" s="61"/>
      <c r="RP108" s="57"/>
      <c r="RQ108" s="57"/>
      <c r="RR108" s="57"/>
      <c r="RS108" s="57"/>
      <c r="RT108" s="57"/>
      <c r="RU108" s="57"/>
      <c r="RV108" s="57"/>
      <c r="RW108" s="57"/>
      <c r="RX108" s="57"/>
      <c r="RY108" s="57"/>
      <c r="RZ108" s="57"/>
      <c r="SA108" s="57"/>
      <c r="SB108" s="57" t="s">
        <v>351</v>
      </c>
      <c r="SC108" s="57"/>
      <c r="SD108" s="57"/>
      <c r="SE108" s="57"/>
      <c r="SF108" s="57"/>
      <c r="SG108" s="38"/>
      <c r="SH108" s="38"/>
      <c r="SI108" s="38"/>
      <c r="SJ108" s="38"/>
      <c r="SK108" s="38"/>
      <c r="SL108" s="38"/>
      <c r="SM108" s="61"/>
      <c r="SN108" s="57"/>
      <c r="SO108" s="57"/>
      <c r="SP108" s="57"/>
      <c r="SQ108" s="57" t="s">
        <v>351</v>
      </c>
      <c r="SR108" s="57"/>
      <c r="SS108" s="57"/>
      <c r="ST108" s="57"/>
      <c r="SU108" s="57"/>
      <c r="SV108" s="57"/>
      <c r="SW108" s="57"/>
      <c r="SX108" s="57"/>
      <c r="SY108" s="57"/>
      <c r="SZ108" s="57"/>
      <c r="TA108" s="38"/>
      <c r="TB108" s="38"/>
      <c r="TC108" s="38"/>
      <c r="TD108" s="38"/>
      <c r="TE108" s="38"/>
      <c r="TF108" s="38"/>
      <c r="TG108" s="37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8"/>
      <c r="TX108" s="38"/>
      <c r="TY108" s="38"/>
      <c r="TZ108" s="38"/>
      <c r="UA108" s="37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8"/>
      <c r="UR108" s="38"/>
      <c r="US108" s="38"/>
      <c r="UT108" s="38"/>
      <c r="UU108" s="37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8"/>
      <c r="VL108" s="38"/>
      <c r="VM108" s="38"/>
      <c r="VN108" s="38"/>
      <c r="VO108" s="37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8"/>
      <c r="WF108" s="38"/>
      <c r="WG108" s="38"/>
      <c r="WH108" s="38"/>
      <c r="WI108" s="37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8"/>
      <c r="WZ108" s="38"/>
      <c r="XA108" s="38"/>
      <c r="XB108" s="38"/>
      <c r="XC108" s="37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8"/>
      <c r="XT108" s="38"/>
      <c r="XU108" s="38"/>
      <c r="XV108" s="38"/>
      <c r="XW108" s="37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8"/>
      <c r="YN108" s="38"/>
      <c r="YO108" s="38"/>
      <c r="YP108" s="38"/>
      <c r="YQ108" s="37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8"/>
      <c r="ZH108" s="38"/>
      <c r="ZI108" s="38"/>
      <c r="ZJ108" s="38"/>
      <c r="ZK108" s="37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8"/>
      <c r="AAB108" s="38"/>
      <c r="AAC108" s="38"/>
      <c r="AAD108" s="38"/>
      <c r="AAE108" s="37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8"/>
      <c r="AAV108" s="38"/>
      <c r="AAW108" s="38"/>
      <c r="AAX108" s="38"/>
      <c r="AAY108" s="37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8"/>
      <c r="ABP108" s="38"/>
      <c r="ABQ108" s="38"/>
      <c r="ABR108" s="38"/>
      <c r="ABS108" s="37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8"/>
      <c r="ACJ108" s="38"/>
      <c r="ACK108" s="38"/>
      <c r="ACL108" s="38"/>
      <c r="ACM108" s="37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8"/>
      <c r="ADD108" s="38"/>
      <c r="ADE108" s="38"/>
      <c r="ADF108" s="38"/>
      <c r="ADG108" s="37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8"/>
      <c r="ADX108" s="38"/>
      <c r="ADY108" s="38"/>
      <c r="ADZ108" s="38"/>
      <c r="AEA108" s="37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8"/>
      <c r="AER108" s="38"/>
      <c r="AES108" s="38"/>
      <c r="AET108" s="38"/>
      <c r="AEU108" s="37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8"/>
      <c r="AFL108" s="38"/>
      <c r="AFM108" s="38"/>
      <c r="AFN108" s="38"/>
      <c r="AFO108" s="37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E108" s="38"/>
      <c r="AGF108" s="38"/>
      <c r="AGG108" s="38"/>
      <c r="AGH108" s="38"/>
      <c r="AGJ108" s="85" t="str">
        <f t="shared" si="577"/>
        <v/>
      </c>
      <c r="AGK108" s="85" t="str">
        <f t="shared" si="578"/>
        <v/>
      </c>
      <c r="AGL108" s="85" t="str">
        <f t="shared" si="579"/>
        <v/>
      </c>
      <c r="AGP108" s="36" t="str">
        <f t="shared" si="590"/>
        <v/>
      </c>
      <c r="AGQ108" s="36" t="str">
        <f t="shared" si="580"/>
        <v/>
      </c>
      <c r="AGR108" s="39">
        <f t="shared" si="591"/>
        <v>2</v>
      </c>
      <c r="AGS108" s="36" t="str">
        <f t="shared" si="592"/>
        <v/>
      </c>
      <c r="AGT108" s="36" t="str">
        <f t="shared" si="581"/>
        <v/>
      </c>
      <c r="AGU108" s="39" t="str">
        <f t="shared" si="593"/>
        <v/>
      </c>
      <c r="AGV108" s="36" t="str">
        <f t="shared" si="594"/>
        <v/>
      </c>
      <c r="AGW108" s="36" t="str">
        <f t="shared" si="582"/>
        <v/>
      </c>
      <c r="AGX108" s="39" t="str">
        <f t="shared" si="595"/>
        <v/>
      </c>
      <c r="AGY108" s="36" t="str">
        <f t="shared" si="596"/>
        <v/>
      </c>
      <c r="AGZ108" s="36">
        <f t="shared" si="583"/>
        <v>2</v>
      </c>
      <c r="AHA108" s="39" t="str">
        <f t="shared" si="597"/>
        <v/>
      </c>
      <c r="AHB108" s="36" t="str">
        <f t="shared" si="598"/>
        <v/>
      </c>
      <c r="AHC108" s="36" t="str">
        <f t="shared" si="584"/>
        <v/>
      </c>
      <c r="AHD108" s="39" t="str">
        <f t="shared" si="599"/>
        <v/>
      </c>
      <c r="AHE108" s="36" t="str">
        <f t="shared" si="600"/>
        <v/>
      </c>
      <c r="AHF108" s="36" t="str">
        <f t="shared" si="585"/>
        <v/>
      </c>
      <c r="AHG108" s="39">
        <f t="shared" si="601"/>
        <v>2</v>
      </c>
      <c r="AHH108" s="36" t="str">
        <f t="shared" si="602"/>
        <v/>
      </c>
      <c r="AHI108" s="36" t="str">
        <f t="shared" si="586"/>
        <v/>
      </c>
      <c r="AHJ108" s="39" t="str">
        <f t="shared" si="603"/>
        <v/>
      </c>
      <c r="AHK108" s="36" t="str">
        <f t="shared" si="604"/>
        <v/>
      </c>
      <c r="AHL108" s="36" t="str">
        <f t="shared" si="587"/>
        <v/>
      </c>
      <c r="AHM108" s="39" t="str">
        <f t="shared" si="605"/>
        <v/>
      </c>
      <c r="AHN108" s="36" t="str">
        <f t="shared" si="606"/>
        <v/>
      </c>
      <c r="AHO108" s="36" t="str">
        <f t="shared" si="588"/>
        <v/>
      </c>
      <c r="AHP108" s="39" t="str">
        <f t="shared" si="607"/>
        <v/>
      </c>
      <c r="AHQ108" s="36" t="str">
        <f t="shared" si="608"/>
        <v/>
      </c>
      <c r="AHR108" s="36" t="str">
        <f t="shared" si="589"/>
        <v/>
      </c>
      <c r="AHS108" s="39" t="str">
        <f t="shared" si="609"/>
        <v/>
      </c>
    </row>
    <row r="109" spans="1:922" s="5" customFormat="1" outlineLevel="1" x14ac:dyDescent="0.25">
      <c r="A109" s="58">
        <f t="shared" si="610"/>
        <v>4</v>
      </c>
      <c r="B109" s="46" t="s">
        <v>336</v>
      </c>
      <c r="C109" s="56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57" t="s">
        <v>351</v>
      </c>
      <c r="AL109" s="38"/>
      <c r="AM109" s="38"/>
      <c r="AN109" s="38"/>
      <c r="AO109" s="38"/>
      <c r="AP109" s="38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57"/>
      <c r="DT109" s="57"/>
      <c r="DU109" s="57"/>
      <c r="DV109" s="57"/>
      <c r="DW109" s="57"/>
      <c r="DX109" s="57"/>
      <c r="DY109" s="57"/>
      <c r="DZ109" s="57"/>
      <c r="EA109" s="57"/>
      <c r="EB109" s="57"/>
      <c r="EC109" s="57"/>
      <c r="ED109" s="57"/>
      <c r="EE109" s="38"/>
      <c r="EF109" s="38"/>
      <c r="EG109" s="38"/>
      <c r="EH109" s="38"/>
      <c r="EI109" s="38"/>
      <c r="EJ109" s="38"/>
      <c r="EK109" s="38"/>
      <c r="EL109" s="38"/>
      <c r="EM109" s="61"/>
      <c r="EN109" s="57"/>
      <c r="EO109" s="57"/>
      <c r="EP109" s="57"/>
      <c r="EQ109" s="57"/>
      <c r="ER109" s="57"/>
      <c r="ES109" s="57"/>
      <c r="ET109" s="57"/>
      <c r="EU109" s="57"/>
      <c r="EV109" s="57" t="s">
        <v>351</v>
      </c>
      <c r="EW109" s="57" t="s">
        <v>351</v>
      </c>
      <c r="EX109" s="57"/>
      <c r="EY109" s="57"/>
      <c r="EZ109" s="57"/>
      <c r="FA109" s="57"/>
      <c r="FB109" s="57"/>
      <c r="FC109" s="57" t="s">
        <v>351</v>
      </c>
      <c r="FD109" s="57"/>
      <c r="FE109" s="57"/>
      <c r="FF109" s="38"/>
      <c r="FG109" s="57" t="s">
        <v>351</v>
      </c>
      <c r="FH109" s="57"/>
      <c r="FI109" s="57"/>
      <c r="FJ109" s="57"/>
      <c r="FK109" s="57"/>
      <c r="FL109" s="57"/>
      <c r="FM109" s="57"/>
      <c r="FN109" s="57"/>
      <c r="FO109" s="57"/>
      <c r="FP109" s="57"/>
      <c r="FQ109" s="57" t="s">
        <v>351</v>
      </c>
      <c r="FR109" s="57"/>
      <c r="FS109" s="57"/>
      <c r="FT109" s="57" t="s">
        <v>351</v>
      </c>
      <c r="FU109" s="57"/>
      <c r="FV109" s="57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57"/>
      <c r="GV109" s="57"/>
      <c r="GW109" s="57"/>
      <c r="GX109" s="57"/>
      <c r="GY109" s="57"/>
      <c r="GZ109" s="57"/>
      <c r="HA109" s="57"/>
      <c r="HB109" s="57"/>
      <c r="HC109" s="57"/>
      <c r="HD109" s="57"/>
      <c r="HE109" s="57"/>
      <c r="HF109" s="57"/>
      <c r="HG109" s="57"/>
      <c r="HH109" s="57"/>
      <c r="HI109" s="57"/>
      <c r="HJ109" s="57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57" t="s">
        <v>351</v>
      </c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57" t="s">
        <v>351</v>
      </c>
      <c r="JD109" s="57"/>
      <c r="JE109" s="57"/>
      <c r="JF109" s="57"/>
      <c r="JG109" s="57" t="s">
        <v>351</v>
      </c>
      <c r="JH109" s="57"/>
      <c r="JI109" s="57"/>
      <c r="JJ109" s="57"/>
      <c r="JK109" s="57"/>
      <c r="JL109" s="57"/>
      <c r="JM109" s="57" t="s">
        <v>351</v>
      </c>
      <c r="JN109" s="57"/>
      <c r="JO109" s="57"/>
      <c r="JP109" s="57"/>
      <c r="JQ109" s="57"/>
      <c r="JR109" s="57"/>
      <c r="JS109" s="57"/>
      <c r="JT109" s="57" t="s">
        <v>351</v>
      </c>
      <c r="JU109" s="57" t="s">
        <v>351</v>
      </c>
      <c r="JV109" s="38"/>
      <c r="JW109" s="61"/>
      <c r="JX109" s="57"/>
      <c r="JY109" s="57"/>
      <c r="JZ109" s="57"/>
      <c r="KA109" s="57"/>
      <c r="KB109" s="57"/>
      <c r="KC109" s="57"/>
      <c r="KD109" s="57"/>
      <c r="KE109" s="57"/>
      <c r="KF109" s="57"/>
      <c r="KG109" s="57"/>
      <c r="KH109" s="57"/>
      <c r="KI109" s="57"/>
      <c r="KJ109" s="57"/>
      <c r="KK109" s="57"/>
      <c r="KL109" s="57"/>
      <c r="KM109" s="57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61"/>
      <c r="NT109" s="57"/>
      <c r="NU109" s="57"/>
      <c r="NV109" s="57"/>
      <c r="NW109" s="57" t="s">
        <v>351</v>
      </c>
      <c r="NX109" s="57" t="s">
        <v>351</v>
      </c>
      <c r="NY109" s="57"/>
      <c r="NZ109" s="57"/>
      <c r="OA109" s="57"/>
      <c r="OB109" s="57"/>
      <c r="OC109" s="57"/>
      <c r="OD109" s="57"/>
      <c r="OE109" s="57" t="s">
        <v>351</v>
      </c>
      <c r="OF109" s="57" t="s">
        <v>351</v>
      </c>
      <c r="OG109" s="57"/>
      <c r="OH109" s="38"/>
      <c r="OI109" s="38"/>
      <c r="OJ109" s="38"/>
      <c r="OK109" s="38"/>
      <c r="OL109" s="38"/>
      <c r="OM109" s="61"/>
      <c r="ON109" s="57" t="s">
        <v>351</v>
      </c>
      <c r="OO109" s="57" t="s">
        <v>351</v>
      </c>
      <c r="OP109" s="57"/>
      <c r="OQ109" s="57" t="s">
        <v>351</v>
      </c>
      <c r="OR109" s="57" t="s">
        <v>351</v>
      </c>
      <c r="OS109" s="57" t="s">
        <v>351</v>
      </c>
      <c r="OT109" s="57" t="s">
        <v>351</v>
      </c>
      <c r="OU109" s="57"/>
      <c r="OV109" s="57"/>
      <c r="OW109" s="57" t="s">
        <v>351</v>
      </c>
      <c r="OX109" s="57" t="s">
        <v>351</v>
      </c>
      <c r="OY109" s="57" t="s">
        <v>351</v>
      </c>
      <c r="OZ109" s="57" t="s">
        <v>351</v>
      </c>
      <c r="PA109" s="57" t="s">
        <v>351</v>
      </c>
      <c r="PB109" s="57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61"/>
      <c r="QV109" s="57" t="s">
        <v>351</v>
      </c>
      <c r="QW109" s="57" t="s">
        <v>351</v>
      </c>
      <c r="QX109" s="57"/>
      <c r="QY109" s="57"/>
      <c r="QZ109" s="57" t="s">
        <v>351</v>
      </c>
      <c r="RA109" s="57"/>
      <c r="RB109" s="57"/>
      <c r="RC109" s="57"/>
      <c r="RD109" s="57" t="s">
        <v>351</v>
      </c>
      <c r="RE109" s="57" t="s">
        <v>351</v>
      </c>
      <c r="RF109" s="57"/>
      <c r="RG109" s="57"/>
      <c r="RH109" s="57" t="s">
        <v>351</v>
      </c>
      <c r="RI109" s="38"/>
      <c r="RJ109" s="38"/>
      <c r="RK109" s="38"/>
      <c r="RL109" s="38"/>
      <c r="RM109" s="38"/>
      <c r="RN109" s="38"/>
      <c r="RO109" s="61"/>
      <c r="RP109" s="57"/>
      <c r="RQ109" s="57" t="s">
        <v>351</v>
      </c>
      <c r="RR109" s="57"/>
      <c r="RS109" s="57" t="s">
        <v>351</v>
      </c>
      <c r="RT109" s="57" t="s">
        <v>351</v>
      </c>
      <c r="RU109" s="57" t="s">
        <v>351</v>
      </c>
      <c r="RV109" s="57"/>
      <c r="RW109" s="57" t="s">
        <v>351</v>
      </c>
      <c r="RX109" s="57" t="s">
        <v>351</v>
      </c>
      <c r="RY109" s="57" t="s">
        <v>351</v>
      </c>
      <c r="RZ109" s="57" t="s">
        <v>351</v>
      </c>
      <c r="SA109" s="57"/>
      <c r="SB109" s="57" t="s">
        <v>351</v>
      </c>
      <c r="SC109" s="57"/>
      <c r="SD109" s="57"/>
      <c r="SE109" s="57" t="s">
        <v>351</v>
      </c>
      <c r="SF109" s="57" t="s">
        <v>351</v>
      </c>
      <c r="SG109" s="38"/>
      <c r="SH109" s="38"/>
      <c r="SI109" s="38"/>
      <c r="SJ109" s="38"/>
      <c r="SK109" s="38"/>
      <c r="SL109" s="38"/>
      <c r="SM109" s="61"/>
      <c r="SN109" s="57" t="s">
        <v>351</v>
      </c>
      <c r="SO109" s="57"/>
      <c r="SP109" s="57"/>
      <c r="SQ109" s="57" t="s">
        <v>351</v>
      </c>
      <c r="SR109" s="57" t="s">
        <v>351</v>
      </c>
      <c r="SS109" s="57" t="s">
        <v>351</v>
      </c>
      <c r="ST109" s="57" t="s">
        <v>351</v>
      </c>
      <c r="SU109" s="57"/>
      <c r="SV109" s="57"/>
      <c r="SW109" s="57"/>
      <c r="SX109" s="57"/>
      <c r="SY109" s="57"/>
      <c r="SZ109" s="57" t="s">
        <v>351</v>
      </c>
      <c r="TA109" s="38"/>
      <c r="TB109" s="38"/>
      <c r="TC109" s="38"/>
      <c r="TD109" s="38"/>
      <c r="TE109" s="38"/>
      <c r="TF109" s="38"/>
      <c r="TG109" s="37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8"/>
      <c r="TX109" s="38"/>
      <c r="TY109" s="38"/>
      <c r="TZ109" s="38"/>
      <c r="UA109" s="37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8"/>
      <c r="UR109" s="38"/>
      <c r="US109" s="38"/>
      <c r="UT109" s="38"/>
      <c r="UU109" s="37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8"/>
      <c r="VL109" s="38"/>
      <c r="VM109" s="38"/>
      <c r="VN109" s="38"/>
      <c r="VO109" s="37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8"/>
      <c r="WF109" s="38"/>
      <c r="WG109" s="38"/>
      <c r="WH109" s="38"/>
      <c r="WI109" s="37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8"/>
      <c r="WZ109" s="38"/>
      <c r="XA109" s="38"/>
      <c r="XB109" s="38"/>
      <c r="XC109" s="37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8"/>
      <c r="XT109" s="38"/>
      <c r="XU109" s="38"/>
      <c r="XV109" s="38"/>
      <c r="XW109" s="37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8"/>
      <c r="YN109" s="38"/>
      <c r="YO109" s="38"/>
      <c r="YP109" s="38"/>
      <c r="YQ109" s="37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8"/>
      <c r="ZH109" s="38"/>
      <c r="ZI109" s="38"/>
      <c r="ZJ109" s="38"/>
      <c r="ZK109" s="37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8"/>
      <c r="AAB109" s="38"/>
      <c r="AAC109" s="38"/>
      <c r="AAD109" s="38"/>
      <c r="AAE109" s="37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8"/>
      <c r="AAV109" s="38"/>
      <c r="AAW109" s="38"/>
      <c r="AAX109" s="38"/>
      <c r="AAY109" s="37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8"/>
      <c r="ABP109" s="38"/>
      <c r="ABQ109" s="38"/>
      <c r="ABR109" s="38"/>
      <c r="ABS109" s="37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8"/>
      <c r="ACJ109" s="38"/>
      <c r="ACK109" s="38"/>
      <c r="ACL109" s="38"/>
      <c r="ACM109" s="37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8"/>
      <c r="ADD109" s="38"/>
      <c r="ADE109" s="38"/>
      <c r="ADF109" s="38"/>
      <c r="ADG109" s="37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8"/>
      <c r="ADX109" s="38"/>
      <c r="ADY109" s="38"/>
      <c r="ADZ109" s="38"/>
      <c r="AEA109" s="37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8"/>
      <c r="AER109" s="38"/>
      <c r="AES109" s="38"/>
      <c r="AET109" s="38"/>
      <c r="AEU109" s="37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8"/>
      <c r="AFL109" s="38"/>
      <c r="AFM109" s="38"/>
      <c r="AFN109" s="38"/>
      <c r="AFO109" s="37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E109" s="38"/>
      <c r="AGF109" s="38"/>
      <c r="AGG109" s="38"/>
      <c r="AGH109" s="38"/>
      <c r="AGJ109" s="85" t="str">
        <f t="shared" si="577"/>
        <v/>
      </c>
      <c r="AGK109" s="85" t="str">
        <f t="shared" si="578"/>
        <v/>
      </c>
      <c r="AGL109" s="85" t="str">
        <f t="shared" si="579"/>
        <v/>
      </c>
      <c r="AGP109" s="36" t="str">
        <f t="shared" si="590"/>
        <v/>
      </c>
      <c r="AGQ109" s="36" t="str">
        <f t="shared" si="580"/>
        <v/>
      </c>
      <c r="AGR109" s="39">
        <f t="shared" si="591"/>
        <v>1</v>
      </c>
      <c r="AGS109" s="36" t="str">
        <f t="shared" si="592"/>
        <v/>
      </c>
      <c r="AGT109" s="36" t="str">
        <f t="shared" si="581"/>
        <v/>
      </c>
      <c r="AGU109" s="39">
        <f t="shared" si="593"/>
        <v>6</v>
      </c>
      <c r="AGV109" s="36" t="str">
        <f t="shared" si="594"/>
        <v/>
      </c>
      <c r="AGW109" s="36" t="str">
        <f t="shared" si="582"/>
        <v/>
      </c>
      <c r="AGX109" s="39">
        <f t="shared" si="595"/>
        <v>2</v>
      </c>
      <c r="AGY109" s="36" t="str">
        <f t="shared" si="596"/>
        <v/>
      </c>
      <c r="AGZ109" s="36" t="str">
        <f t="shared" si="583"/>
        <v/>
      </c>
      <c r="AHA109" s="39">
        <f t="shared" si="597"/>
        <v>4</v>
      </c>
      <c r="AHB109" s="36" t="str">
        <f t="shared" si="598"/>
        <v/>
      </c>
      <c r="AHC109" s="36" t="str">
        <f t="shared" si="584"/>
        <v/>
      </c>
      <c r="AHD109" s="39">
        <f t="shared" si="599"/>
        <v>15</v>
      </c>
      <c r="AHE109" s="36" t="str">
        <f t="shared" si="600"/>
        <v/>
      </c>
      <c r="AHF109" s="36" t="str">
        <f t="shared" si="585"/>
        <v/>
      </c>
      <c r="AHG109" s="39">
        <f t="shared" si="601"/>
        <v>23</v>
      </c>
      <c r="AHH109" s="36" t="str">
        <f t="shared" si="602"/>
        <v/>
      </c>
      <c r="AHI109" s="36" t="str">
        <f t="shared" si="586"/>
        <v/>
      </c>
      <c r="AHJ109" s="39" t="str">
        <f t="shared" si="603"/>
        <v/>
      </c>
      <c r="AHK109" s="36" t="str">
        <f t="shared" si="604"/>
        <v/>
      </c>
      <c r="AHL109" s="36" t="str">
        <f t="shared" si="587"/>
        <v/>
      </c>
      <c r="AHM109" s="39" t="str">
        <f t="shared" si="605"/>
        <v/>
      </c>
      <c r="AHN109" s="36" t="str">
        <f t="shared" si="606"/>
        <v/>
      </c>
      <c r="AHO109" s="36" t="str">
        <f t="shared" si="588"/>
        <v/>
      </c>
      <c r="AHP109" s="39" t="str">
        <f t="shared" si="607"/>
        <v/>
      </c>
      <c r="AHQ109" s="36" t="str">
        <f t="shared" si="608"/>
        <v/>
      </c>
      <c r="AHR109" s="36" t="str">
        <f t="shared" si="589"/>
        <v/>
      </c>
      <c r="AHS109" s="39" t="str">
        <f t="shared" si="609"/>
        <v/>
      </c>
    </row>
    <row r="110" spans="1:922" s="5" customFormat="1" outlineLevel="1" x14ac:dyDescent="0.25">
      <c r="A110" s="58">
        <f t="shared" si="610"/>
        <v>5</v>
      </c>
      <c r="B110" s="46" t="s">
        <v>337</v>
      </c>
      <c r="C110" s="56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57"/>
      <c r="AL110" s="38"/>
      <c r="AM110" s="38"/>
      <c r="AN110" s="38"/>
      <c r="AO110" s="38"/>
      <c r="AP110" s="38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57"/>
      <c r="DT110" s="57"/>
      <c r="DU110" s="57"/>
      <c r="DV110" s="57"/>
      <c r="DW110" s="57"/>
      <c r="DX110" s="57"/>
      <c r="DY110" s="57"/>
      <c r="DZ110" s="57"/>
      <c r="EA110" s="57"/>
      <c r="EB110" s="57"/>
      <c r="EC110" s="57"/>
      <c r="ED110" s="57"/>
      <c r="EE110" s="38"/>
      <c r="EF110" s="38"/>
      <c r="EG110" s="38"/>
      <c r="EH110" s="38"/>
      <c r="EI110" s="38"/>
      <c r="EJ110" s="38"/>
      <c r="EK110" s="38"/>
      <c r="EL110" s="38"/>
      <c r="EM110" s="61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/>
      <c r="FA110" s="57"/>
      <c r="FB110" s="57"/>
      <c r="FC110" s="57" t="s">
        <v>351</v>
      </c>
      <c r="FD110" s="57"/>
      <c r="FE110" s="57"/>
      <c r="FF110" s="38"/>
      <c r="FG110" s="57" t="s">
        <v>351</v>
      </c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57"/>
      <c r="GV110" s="57"/>
      <c r="GW110" s="57"/>
      <c r="GX110" s="57"/>
      <c r="GY110" s="57"/>
      <c r="GZ110" s="57"/>
      <c r="HA110" s="57"/>
      <c r="HB110" s="57"/>
      <c r="HC110" s="57"/>
      <c r="HD110" s="57"/>
      <c r="HE110" s="57"/>
      <c r="HF110" s="57"/>
      <c r="HG110" s="57"/>
      <c r="HH110" s="57"/>
      <c r="HI110" s="57"/>
      <c r="HJ110" s="57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57" t="s">
        <v>351</v>
      </c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57" t="s">
        <v>351</v>
      </c>
      <c r="JD110" s="57"/>
      <c r="JE110" s="57"/>
      <c r="JF110" s="57"/>
      <c r="JG110" s="57" t="s">
        <v>351</v>
      </c>
      <c r="JH110" s="57"/>
      <c r="JI110" s="57"/>
      <c r="JJ110" s="57"/>
      <c r="JK110" s="57"/>
      <c r="JL110" s="57"/>
      <c r="JM110" s="57" t="s">
        <v>351</v>
      </c>
      <c r="JN110" s="57"/>
      <c r="JO110" s="57"/>
      <c r="JP110" s="57"/>
      <c r="JQ110" s="57"/>
      <c r="JR110" s="57"/>
      <c r="JS110" s="57"/>
      <c r="JT110" s="57"/>
      <c r="JU110" s="57" t="s">
        <v>351</v>
      </c>
      <c r="JV110" s="38"/>
      <c r="JW110" s="61"/>
      <c r="JX110" s="57"/>
      <c r="JY110" s="57"/>
      <c r="JZ110" s="57"/>
      <c r="KA110" s="57"/>
      <c r="KB110" s="57"/>
      <c r="KC110" s="57"/>
      <c r="KD110" s="57"/>
      <c r="KE110" s="57"/>
      <c r="KF110" s="57" t="s">
        <v>351</v>
      </c>
      <c r="KG110" s="57"/>
      <c r="KH110" s="57"/>
      <c r="KI110" s="57"/>
      <c r="KJ110" s="57"/>
      <c r="KK110" s="57"/>
      <c r="KL110" s="57"/>
      <c r="KM110" s="57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61"/>
      <c r="NT110" s="57"/>
      <c r="NU110" s="57"/>
      <c r="NV110" s="57"/>
      <c r="NW110" s="57" t="s">
        <v>351</v>
      </c>
      <c r="NX110" s="57" t="s">
        <v>351</v>
      </c>
      <c r="NY110" s="57"/>
      <c r="NZ110" s="57"/>
      <c r="OA110" s="57"/>
      <c r="OB110" s="57"/>
      <c r="OC110" s="57"/>
      <c r="OD110" s="57"/>
      <c r="OE110" s="57" t="s">
        <v>351</v>
      </c>
      <c r="OF110" s="57" t="s">
        <v>351</v>
      </c>
      <c r="OG110" s="57"/>
      <c r="OH110" s="38"/>
      <c r="OI110" s="38"/>
      <c r="OJ110" s="38"/>
      <c r="OK110" s="38"/>
      <c r="OL110" s="38"/>
      <c r="OM110" s="61"/>
      <c r="ON110" s="57" t="s">
        <v>351</v>
      </c>
      <c r="OO110" s="57" t="s">
        <v>351</v>
      </c>
      <c r="OP110" s="57"/>
      <c r="OQ110" s="57" t="s">
        <v>351</v>
      </c>
      <c r="OR110" s="57" t="s">
        <v>351</v>
      </c>
      <c r="OS110" s="57" t="s">
        <v>351</v>
      </c>
      <c r="OT110" s="57" t="s">
        <v>351</v>
      </c>
      <c r="OU110" s="57"/>
      <c r="OV110" s="57"/>
      <c r="OW110" s="57" t="s">
        <v>351</v>
      </c>
      <c r="OX110" s="57" t="s">
        <v>351</v>
      </c>
      <c r="OY110" s="57" t="s">
        <v>351</v>
      </c>
      <c r="OZ110" s="57" t="s">
        <v>351</v>
      </c>
      <c r="PA110" s="57" t="s">
        <v>351</v>
      </c>
      <c r="PB110" s="57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61"/>
      <c r="QV110" s="57" t="s">
        <v>351</v>
      </c>
      <c r="QW110" s="57" t="s">
        <v>351</v>
      </c>
      <c r="QX110" s="57"/>
      <c r="QY110" s="57"/>
      <c r="QZ110" s="57" t="s">
        <v>351</v>
      </c>
      <c r="RA110" s="57"/>
      <c r="RB110" s="57"/>
      <c r="RC110" s="57"/>
      <c r="RD110" s="57"/>
      <c r="RE110" s="57"/>
      <c r="RF110" s="57"/>
      <c r="RG110" s="57"/>
      <c r="RH110" s="57" t="s">
        <v>351</v>
      </c>
      <c r="RI110" s="38"/>
      <c r="RJ110" s="38"/>
      <c r="RK110" s="38"/>
      <c r="RL110" s="38"/>
      <c r="RM110" s="38"/>
      <c r="RN110" s="38"/>
      <c r="RO110" s="61"/>
      <c r="RP110" s="57"/>
      <c r="RQ110" s="57" t="s">
        <v>351</v>
      </c>
      <c r="RR110" s="57"/>
      <c r="RS110" s="57" t="s">
        <v>351</v>
      </c>
      <c r="RT110" s="57" t="s">
        <v>351</v>
      </c>
      <c r="RU110" s="57" t="s">
        <v>351</v>
      </c>
      <c r="RV110" s="57"/>
      <c r="RW110" s="57" t="s">
        <v>351</v>
      </c>
      <c r="RX110" s="57" t="s">
        <v>351</v>
      </c>
      <c r="RY110" s="57" t="s">
        <v>351</v>
      </c>
      <c r="RZ110" s="57" t="s">
        <v>351</v>
      </c>
      <c r="SA110" s="57"/>
      <c r="SB110" s="57" t="s">
        <v>351</v>
      </c>
      <c r="SC110" s="57"/>
      <c r="SD110" s="57"/>
      <c r="SE110" s="57" t="s">
        <v>351</v>
      </c>
      <c r="SF110" s="57" t="s">
        <v>351</v>
      </c>
      <c r="SG110" s="38"/>
      <c r="SH110" s="38"/>
      <c r="SI110" s="38"/>
      <c r="SJ110" s="38"/>
      <c r="SK110" s="38"/>
      <c r="SL110" s="38"/>
      <c r="SM110" s="61"/>
      <c r="SN110" s="57" t="s">
        <v>351</v>
      </c>
      <c r="SO110" s="57"/>
      <c r="SP110" s="57"/>
      <c r="SQ110" s="57" t="s">
        <v>351</v>
      </c>
      <c r="SR110" s="57" t="s">
        <v>351</v>
      </c>
      <c r="SS110" s="57" t="s">
        <v>351</v>
      </c>
      <c r="ST110" s="57" t="s">
        <v>351</v>
      </c>
      <c r="SU110" s="57"/>
      <c r="SV110" s="57"/>
      <c r="SW110" s="57"/>
      <c r="SX110" s="57"/>
      <c r="SY110" s="57"/>
      <c r="SZ110" s="57" t="s">
        <v>351</v>
      </c>
      <c r="TA110" s="38"/>
      <c r="TB110" s="38"/>
      <c r="TC110" s="38"/>
      <c r="TD110" s="38"/>
      <c r="TE110" s="38"/>
      <c r="TF110" s="38"/>
      <c r="TG110" s="37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8"/>
      <c r="TX110" s="38"/>
      <c r="TY110" s="38"/>
      <c r="TZ110" s="38"/>
      <c r="UA110" s="37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8"/>
      <c r="UR110" s="38"/>
      <c r="US110" s="38"/>
      <c r="UT110" s="38"/>
      <c r="UU110" s="37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8"/>
      <c r="VL110" s="38"/>
      <c r="VM110" s="38"/>
      <c r="VN110" s="38"/>
      <c r="VO110" s="37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8"/>
      <c r="WF110" s="38"/>
      <c r="WG110" s="38"/>
      <c r="WH110" s="38"/>
      <c r="WI110" s="37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8"/>
      <c r="WZ110" s="38"/>
      <c r="XA110" s="38"/>
      <c r="XB110" s="38"/>
      <c r="XC110" s="37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8"/>
      <c r="XT110" s="38"/>
      <c r="XU110" s="38"/>
      <c r="XV110" s="38"/>
      <c r="XW110" s="37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8"/>
      <c r="YN110" s="38"/>
      <c r="YO110" s="38"/>
      <c r="YP110" s="38"/>
      <c r="YQ110" s="37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8"/>
      <c r="ZH110" s="38"/>
      <c r="ZI110" s="38"/>
      <c r="ZJ110" s="38"/>
      <c r="ZK110" s="37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8"/>
      <c r="AAB110" s="38"/>
      <c r="AAC110" s="38"/>
      <c r="AAD110" s="38"/>
      <c r="AAE110" s="37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8"/>
      <c r="AAV110" s="38"/>
      <c r="AAW110" s="38"/>
      <c r="AAX110" s="38"/>
      <c r="AAY110" s="37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8"/>
      <c r="ABP110" s="38"/>
      <c r="ABQ110" s="38"/>
      <c r="ABR110" s="38"/>
      <c r="ABS110" s="37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8"/>
      <c r="ACJ110" s="38"/>
      <c r="ACK110" s="38"/>
      <c r="ACL110" s="38"/>
      <c r="ACM110" s="37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8"/>
      <c r="ADD110" s="38"/>
      <c r="ADE110" s="38"/>
      <c r="ADF110" s="38"/>
      <c r="ADG110" s="37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8"/>
      <c r="ADX110" s="38"/>
      <c r="ADY110" s="38"/>
      <c r="ADZ110" s="38"/>
      <c r="AEA110" s="37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8"/>
      <c r="AER110" s="38"/>
      <c r="AES110" s="38"/>
      <c r="AET110" s="38"/>
      <c r="AEU110" s="37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8"/>
      <c r="AFL110" s="38"/>
      <c r="AFM110" s="38"/>
      <c r="AFN110" s="38"/>
      <c r="AFO110" s="37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E110" s="38"/>
      <c r="AGF110" s="38"/>
      <c r="AGG110" s="38"/>
      <c r="AGH110" s="38"/>
      <c r="AGJ110" s="85" t="str">
        <f t="shared" si="577"/>
        <v/>
      </c>
      <c r="AGK110" s="85" t="str">
        <f t="shared" si="578"/>
        <v/>
      </c>
      <c r="AGL110" s="85" t="str">
        <f t="shared" si="579"/>
        <v/>
      </c>
      <c r="AGP110" s="36" t="str">
        <f t="shared" si="590"/>
        <v/>
      </c>
      <c r="AGQ110" s="36" t="str">
        <f t="shared" si="580"/>
        <v/>
      </c>
      <c r="AGR110" s="39" t="str">
        <f t="shared" si="591"/>
        <v/>
      </c>
      <c r="AGS110" s="36" t="str">
        <f t="shared" si="592"/>
        <v/>
      </c>
      <c r="AGT110" s="36" t="str">
        <f t="shared" si="581"/>
        <v/>
      </c>
      <c r="AGU110" s="39">
        <f t="shared" si="593"/>
        <v>2</v>
      </c>
      <c r="AGV110" s="36" t="str">
        <f t="shared" si="594"/>
        <v/>
      </c>
      <c r="AGW110" s="36" t="str">
        <f t="shared" si="582"/>
        <v/>
      </c>
      <c r="AGX110" s="39">
        <f t="shared" si="595"/>
        <v>2</v>
      </c>
      <c r="AGY110" s="36" t="str">
        <f t="shared" si="596"/>
        <v/>
      </c>
      <c r="AGZ110" s="36" t="str">
        <f t="shared" si="583"/>
        <v/>
      </c>
      <c r="AHA110" s="39">
        <f t="shared" si="597"/>
        <v>4</v>
      </c>
      <c r="AHB110" s="36" t="str">
        <f t="shared" si="598"/>
        <v/>
      </c>
      <c r="AHC110" s="36" t="str">
        <f t="shared" si="584"/>
        <v/>
      </c>
      <c r="AHD110" s="39">
        <f t="shared" si="599"/>
        <v>15</v>
      </c>
      <c r="AHE110" s="36" t="str">
        <f t="shared" si="600"/>
        <v/>
      </c>
      <c r="AHF110" s="36" t="str">
        <f t="shared" si="585"/>
        <v/>
      </c>
      <c r="AHG110" s="39">
        <f t="shared" si="601"/>
        <v>21</v>
      </c>
      <c r="AHH110" s="36" t="str">
        <f t="shared" si="602"/>
        <v/>
      </c>
      <c r="AHI110" s="36" t="str">
        <f t="shared" si="586"/>
        <v/>
      </c>
      <c r="AHJ110" s="39" t="str">
        <f t="shared" si="603"/>
        <v/>
      </c>
      <c r="AHK110" s="36" t="str">
        <f t="shared" si="604"/>
        <v/>
      </c>
      <c r="AHL110" s="36" t="str">
        <f t="shared" si="587"/>
        <v/>
      </c>
      <c r="AHM110" s="39" t="str">
        <f t="shared" si="605"/>
        <v/>
      </c>
      <c r="AHN110" s="36" t="str">
        <f t="shared" si="606"/>
        <v/>
      </c>
      <c r="AHO110" s="36" t="str">
        <f t="shared" si="588"/>
        <v/>
      </c>
      <c r="AHP110" s="39" t="str">
        <f t="shared" si="607"/>
        <v/>
      </c>
      <c r="AHQ110" s="36" t="str">
        <f t="shared" si="608"/>
        <v/>
      </c>
      <c r="AHR110" s="36" t="str">
        <f t="shared" si="589"/>
        <v/>
      </c>
      <c r="AHS110" s="39" t="str">
        <f t="shared" si="609"/>
        <v/>
      </c>
    </row>
    <row r="111" spans="1:922" s="5" customFormat="1" outlineLevel="1" x14ac:dyDescent="0.25">
      <c r="A111" s="52">
        <f t="shared" si="610"/>
        <v>6</v>
      </c>
      <c r="B111" s="59" t="s">
        <v>361</v>
      </c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57" t="s">
        <v>352</v>
      </c>
      <c r="AL111" s="38"/>
      <c r="AM111" s="38"/>
      <c r="AN111" s="38"/>
      <c r="AO111" s="38"/>
      <c r="AP111" s="38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 t="s">
        <v>351</v>
      </c>
      <c r="DJ111" s="38" t="s">
        <v>351</v>
      </c>
      <c r="DK111" s="38"/>
      <c r="DL111" s="38"/>
      <c r="DM111" s="38"/>
      <c r="DN111" s="38"/>
      <c r="DO111" s="38"/>
      <c r="DP111" s="38"/>
      <c r="DQ111" s="38"/>
      <c r="DR111" s="38"/>
      <c r="DS111" s="57" t="s">
        <v>351</v>
      </c>
      <c r="DT111" s="57" t="s">
        <v>351</v>
      </c>
      <c r="DU111" s="57"/>
      <c r="DV111" s="57"/>
      <c r="DW111" s="57"/>
      <c r="DX111" s="57"/>
      <c r="DY111" s="57"/>
      <c r="DZ111" s="57"/>
      <c r="EA111" s="57"/>
      <c r="EB111" s="57"/>
      <c r="EC111" s="57"/>
      <c r="ED111" s="57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57" t="s">
        <v>351</v>
      </c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57" t="s">
        <v>352</v>
      </c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57"/>
      <c r="JD111" s="57"/>
      <c r="JE111" s="57"/>
      <c r="JF111" s="57"/>
      <c r="JG111" s="57"/>
      <c r="JH111" s="57"/>
      <c r="JI111" s="57"/>
      <c r="JJ111" s="57"/>
      <c r="JK111" s="57"/>
      <c r="JL111" s="57"/>
      <c r="JM111" s="57"/>
      <c r="JN111" s="57"/>
      <c r="JO111" s="57"/>
      <c r="JP111" s="57"/>
      <c r="JQ111" s="57"/>
      <c r="JR111" s="57"/>
      <c r="JS111" s="57"/>
      <c r="JT111" s="57"/>
      <c r="JU111" s="57"/>
      <c r="JV111" s="38"/>
      <c r="JW111" s="61"/>
      <c r="JX111" s="57"/>
      <c r="JY111" s="57"/>
      <c r="JZ111" s="57"/>
      <c r="KA111" s="57"/>
      <c r="KB111" s="57"/>
      <c r="KC111" s="57"/>
      <c r="KD111" s="57"/>
      <c r="KE111" s="57"/>
      <c r="KF111" s="57" t="s">
        <v>351</v>
      </c>
      <c r="KG111" s="57"/>
      <c r="KH111" s="57"/>
      <c r="KI111" s="57"/>
      <c r="KJ111" s="57"/>
      <c r="KK111" s="57"/>
      <c r="KL111" s="57"/>
      <c r="KM111" s="57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61"/>
      <c r="ON111" s="57"/>
      <c r="OO111" s="57"/>
      <c r="OP111" s="57"/>
      <c r="OQ111" s="57"/>
      <c r="OR111" s="57"/>
      <c r="OS111" s="57"/>
      <c r="OT111" s="57"/>
      <c r="OU111" s="57"/>
      <c r="OV111" s="57"/>
      <c r="OW111" s="57"/>
      <c r="OX111" s="57"/>
      <c r="OY111" s="57"/>
      <c r="OZ111" s="57"/>
      <c r="PA111" s="57"/>
      <c r="PB111" s="57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8"/>
      <c r="SJ111" s="38"/>
      <c r="SK111" s="38"/>
      <c r="SL111" s="38"/>
      <c r="SM111" s="37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8"/>
      <c r="TD111" s="38"/>
      <c r="TE111" s="38"/>
      <c r="TF111" s="38"/>
      <c r="TG111" s="37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8"/>
      <c r="TX111" s="38"/>
      <c r="TY111" s="38"/>
      <c r="TZ111" s="38"/>
      <c r="UA111" s="37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8"/>
      <c r="UR111" s="38"/>
      <c r="US111" s="38"/>
      <c r="UT111" s="38"/>
      <c r="UU111" s="37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8"/>
      <c r="VL111" s="38"/>
      <c r="VM111" s="38"/>
      <c r="VN111" s="38"/>
      <c r="VO111" s="37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8"/>
      <c r="WF111" s="38"/>
      <c r="WG111" s="38"/>
      <c r="WH111" s="38"/>
      <c r="WI111" s="37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8"/>
      <c r="WZ111" s="38"/>
      <c r="XA111" s="38"/>
      <c r="XB111" s="38"/>
      <c r="XC111" s="37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8"/>
      <c r="XT111" s="38"/>
      <c r="XU111" s="38"/>
      <c r="XV111" s="38"/>
      <c r="XW111" s="37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8"/>
      <c r="YN111" s="38"/>
      <c r="YO111" s="38"/>
      <c r="YP111" s="38"/>
      <c r="YQ111" s="37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8"/>
      <c r="ZH111" s="38"/>
      <c r="ZI111" s="38"/>
      <c r="ZJ111" s="38"/>
      <c r="ZK111" s="37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8"/>
      <c r="AAB111" s="38"/>
      <c r="AAC111" s="38"/>
      <c r="AAD111" s="38"/>
      <c r="AAE111" s="37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8"/>
      <c r="AAV111" s="38"/>
      <c r="AAW111" s="38"/>
      <c r="AAX111" s="38"/>
      <c r="AAY111" s="37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8"/>
      <c r="ABP111" s="38"/>
      <c r="ABQ111" s="38"/>
      <c r="ABR111" s="38"/>
      <c r="ABS111" s="37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8"/>
      <c r="ACJ111" s="38"/>
      <c r="ACK111" s="38"/>
      <c r="ACL111" s="38"/>
      <c r="ACM111" s="37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8"/>
      <c r="ADD111" s="38"/>
      <c r="ADE111" s="38"/>
      <c r="ADF111" s="38"/>
      <c r="ADG111" s="37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8"/>
      <c r="ADX111" s="38"/>
      <c r="ADY111" s="38"/>
      <c r="ADZ111" s="38"/>
      <c r="AEA111" s="37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8"/>
      <c r="AER111" s="38"/>
      <c r="AES111" s="38"/>
      <c r="AET111" s="38"/>
      <c r="AEU111" s="37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8"/>
      <c r="AFL111" s="38"/>
      <c r="AFM111" s="38"/>
      <c r="AFN111" s="38"/>
      <c r="AFO111" s="37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E111" s="38"/>
      <c r="AGF111" s="38"/>
      <c r="AGG111" s="38"/>
      <c r="AGH111" s="38"/>
      <c r="AGJ111" s="85" t="str">
        <f t="shared" si="577"/>
        <v/>
      </c>
      <c r="AGK111" s="85" t="str">
        <f t="shared" si="578"/>
        <v/>
      </c>
      <c r="AGL111" s="85" t="str">
        <f t="shared" si="579"/>
        <v/>
      </c>
      <c r="AGP111" s="36" t="str">
        <f t="shared" si="590"/>
        <v/>
      </c>
      <c r="AGQ111" s="36">
        <f t="shared" si="580"/>
        <v>1</v>
      </c>
      <c r="AGR111" s="39" t="str">
        <f t="shared" si="591"/>
        <v/>
      </c>
      <c r="AGS111" s="36" t="str">
        <f t="shared" si="592"/>
        <v/>
      </c>
      <c r="AGT111" s="36" t="str">
        <f t="shared" si="581"/>
        <v/>
      </c>
      <c r="AGU111" s="39">
        <f t="shared" si="593"/>
        <v>4</v>
      </c>
      <c r="AGV111" s="36" t="str">
        <f t="shared" si="594"/>
        <v/>
      </c>
      <c r="AGW111" s="36">
        <f t="shared" si="582"/>
        <v>1</v>
      </c>
      <c r="AGX111" s="39">
        <f t="shared" si="595"/>
        <v>1</v>
      </c>
      <c r="AGY111" s="36" t="str">
        <f t="shared" si="596"/>
        <v/>
      </c>
      <c r="AGZ111" s="36" t="str">
        <f t="shared" si="583"/>
        <v/>
      </c>
      <c r="AHA111" s="39">
        <f t="shared" si="597"/>
        <v>1</v>
      </c>
      <c r="AHB111" s="36" t="str">
        <f t="shared" si="598"/>
        <v/>
      </c>
      <c r="AHC111" s="36" t="str">
        <f t="shared" si="584"/>
        <v/>
      </c>
      <c r="AHD111" s="39" t="str">
        <f t="shared" si="599"/>
        <v/>
      </c>
      <c r="AHE111" s="36" t="str">
        <f t="shared" si="600"/>
        <v/>
      </c>
      <c r="AHF111" s="36" t="str">
        <f t="shared" si="585"/>
        <v/>
      </c>
      <c r="AHG111" s="39" t="str">
        <f t="shared" si="601"/>
        <v/>
      </c>
      <c r="AHH111" s="36" t="str">
        <f t="shared" si="602"/>
        <v/>
      </c>
      <c r="AHI111" s="36" t="str">
        <f t="shared" si="586"/>
        <v/>
      </c>
      <c r="AHJ111" s="39" t="str">
        <f t="shared" si="603"/>
        <v/>
      </c>
      <c r="AHK111" s="36" t="str">
        <f t="shared" si="604"/>
        <v/>
      </c>
      <c r="AHL111" s="36" t="str">
        <f t="shared" si="587"/>
        <v/>
      </c>
      <c r="AHM111" s="39" t="str">
        <f t="shared" si="605"/>
        <v/>
      </c>
      <c r="AHN111" s="36" t="str">
        <f t="shared" si="606"/>
        <v/>
      </c>
      <c r="AHO111" s="36" t="str">
        <f t="shared" si="588"/>
        <v/>
      </c>
      <c r="AHP111" s="39" t="str">
        <f t="shared" si="607"/>
        <v/>
      </c>
      <c r="AHQ111" s="36" t="str">
        <f t="shared" si="608"/>
        <v/>
      </c>
      <c r="AHR111" s="36" t="str">
        <f t="shared" si="589"/>
        <v/>
      </c>
      <c r="AHS111" s="39" t="str">
        <f t="shared" si="609"/>
        <v/>
      </c>
    </row>
    <row r="112" spans="1:922" s="5" customFormat="1" outlineLevel="1" x14ac:dyDescent="0.25">
      <c r="A112" s="52">
        <f t="shared" si="610"/>
        <v>7</v>
      </c>
      <c r="B112" s="46" t="s">
        <v>373</v>
      </c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61"/>
      <c r="JX112" s="57"/>
      <c r="JY112" s="57"/>
      <c r="JZ112" s="57"/>
      <c r="KA112" s="57"/>
      <c r="KB112" s="57"/>
      <c r="KC112" s="57"/>
      <c r="KD112" s="57"/>
      <c r="KE112" s="57"/>
      <c r="KF112" s="57"/>
      <c r="KG112" s="57"/>
      <c r="KH112" s="57"/>
      <c r="KI112" s="57"/>
      <c r="KJ112" s="57"/>
      <c r="KK112" s="57"/>
      <c r="KL112" s="57"/>
      <c r="KM112" s="57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8"/>
      <c r="SJ112" s="38"/>
      <c r="SK112" s="38"/>
      <c r="SL112" s="38"/>
      <c r="SM112" s="37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8"/>
      <c r="TD112" s="38"/>
      <c r="TE112" s="38"/>
      <c r="TF112" s="38"/>
      <c r="TG112" s="37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8"/>
      <c r="TX112" s="38"/>
      <c r="TY112" s="38"/>
      <c r="TZ112" s="38"/>
      <c r="UA112" s="37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8"/>
      <c r="UR112" s="38"/>
      <c r="US112" s="38"/>
      <c r="UT112" s="38"/>
      <c r="UU112" s="37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8"/>
      <c r="VL112" s="38"/>
      <c r="VM112" s="38"/>
      <c r="VN112" s="38"/>
      <c r="VO112" s="37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8"/>
      <c r="WF112" s="38"/>
      <c r="WG112" s="38"/>
      <c r="WH112" s="38"/>
      <c r="WI112" s="37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8"/>
      <c r="WZ112" s="38"/>
      <c r="XA112" s="38"/>
      <c r="XB112" s="38"/>
      <c r="XC112" s="37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8"/>
      <c r="XT112" s="38"/>
      <c r="XU112" s="38"/>
      <c r="XV112" s="38"/>
      <c r="XW112" s="37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8"/>
      <c r="YN112" s="38"/>
      <c r="YO112" s="38"/>
      <c r="YP112" s="38"/>
      <c r="YQ112" s="37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8"/>
      <c r="ZH112" s="38"/>
      <c r="ZI112" s="38"/>
      <c r="ZJ112" s="38"/>
      <c r="ZK112" s="37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8"/>
      <c r="AAB112" s="38"/>
      <c r="AAC112" s="38"/>
      <c r="AAD112" s="38"/>
      <c r="AAE112" s="37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8"/>
      <c r="AAV112" s="38"/>
      <c r="AAW112" s="38"/>
      <c r="AAX112" s="38"/>
      <c r="AAY112" s="37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8"/>
      <c r="ABP112" s="38"/>
      <c r="ABQ112" s="38"/>
      <c r="ABR112" s="38"/>
      <c r="ABS112" s="37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8"/>
      <c r="ACJ112" s="38"/>
      <c r="ACK112" s="38"/>
      <c r="ACL112" s="38"/>
      <c r="ACM112" s="37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8"/>
      <c r="ADD112" s="38"/>
      <c r="ADE112" s="38"/>
      <c r="ADF112" s="38"/>
      <c r="ADG112" s="37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8"/>
      <c r="ADX112" s="38"/>
      <c r="ADY112" s="38"/>
      <c r="ADZ112" s="38"/>
      <c r="AEA112" s="37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8"/>
      <c r="AER112" s="38"/>
      <c r="AES112" s="38"/>
      <c r="AET112" s="38"/>
      <c r="AEU112" s="37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8"/>
      <c r="AFL112" s="38"/>
      <c r="AFM112" s="38"/>
      <c r="AFN112" s="38"/>
      <c r="AFO112" s="37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E112" s="38"/>
      <c r="AGF112" s="38"/>
      <c r="AGG112" s="38"/>
      <c r="AGH112" s="38"/>
      <c r="AGJ112" s="85" t="str">
        <f t="shared" si="577"/>
        <v/>
      </c>
      <c r="AGK112" s="85" t="str">
        <f t="shared" si="578"/>
        <v/>
      </c>
      <c r="AGL112" s="85" t="str">
        <f t="shared" si="579"/>
        <v/>
      </c>
      <c r="AGP112" s="36" t="str">
        <f t="shared" si="590"/>
        <v/>
      </c>
      <c r="AGQ112" s="36" t="str">
        <f t="shared" si="580"/>
        <v/>
      </c>
      <c r="AGR112" s="39" t="str">
        <f t="shared" si="591"/>
        <v/>
      </c>
      <c r="AGS112" s="36" t="str">
        <f t="shared" si="592"/>
        <v/>
      </c>
      <c r="AGT112" s="36" t="str">
        <f t="shared" si="581"/>
        <v/>
      </c>
      <c r="AGU112" s="39" t="str">
        <f t="shared" si="593"/>
        <v/>
      </c>
      <c r="AGV112" s="36" t="str">
        <f t="shared" si="594"/>
        <v/>
      </c>
      <c r="AGW112" s="36" t="str">
        <f t="shared" si="582"/>
        <v/>
      </c>
      <c r="AGX112" s="39" t="str">
        <f t="shared" si="595"/>
        <v/>
      </c>
      <c r="AGY112" s="36" t="str">
        <f t="shared" si="596"/>
        <v/>
      </c>
      <c r="AGZ112" s="36" t="str">
        <f t="shared" si="583"/>
        <v/>
      </c>
      <c r="AHA112" s="39" t="str">
        <f t="shared" si="597"/>
        <v/>
      </c>
      <c r="AHB112" s="36" t="str">
        <f t="shared" si="598"/>
        <v/>
      </c>
      <c r="AHC112" s="36" t="str">
        <f t="shared" si="584"/>
        <v/>
      </c>
      <c r="AHD112" s="39" t="str">
        <f t="shared" si="599"/>
        <v/>
      </c>
      <c r="AHE112" s="36" t="str">
        <f t="shared" si="600"/>
        <v/>
      </c>
      <c r="AHF112" s="36" t="str">
        <f t="shared" si="585"/>
        <v/>
      </c>
      <c r="AHG112" s="39" t="str">
        <f t="shared" si="601"/>
        <v/>
      </c>
      <c r="AHH112" s="36" t="str">
        <f t="shared" si="602"/>
        <v/>
      </c>
      <c r="AHI112" s="36" t="str">
        <f t="shared" si="586"/>
        <v/>
      </c>
      <c r="AHJ112" s="39" t="str">
        <f t="shared" si="603"/>
        <v/>
      </c>
      <c r="AHK112" s="36" t="str">
        <f t="shared" si="604"/>
        <v/>
      </c>
      <c r="AHL112" s="36" t="str">
        <f t="shared" si="587"/>
        <v/>
      </c>
      <c r="AHM112" s="39" t="str">
        <f t="shared" si="605"/>
        <v/>
      </c>
      <c r="AHN112" s="36" t="str">
        <f t="shared" si="606"/>
        <v/>
      </c>
      <c r="AHO112" s="36" t="str">
        <f t="shared" si="588"/>
        <v/>
      </c>
      <c r="AHP112" s="39" t="str">
        <f t="shared" si="607"/>
        <v/>
      </c>
      <c r="AHQ112" s="36" t="str">
        <f t="shared" si="608"/>
        <v/>
      </c>
      <c r="AHR112" s="36" t="str">
        <f t="shared" si="589"/>
        <v/>
      </c>
      <c r="AHS112" s="39" t="str">
        <f t="shared" si="609"/>
        <v/>
      </c>
    </row>
    <row r="113" spans="1:922" s="5" customFormat="1" outlineLevel="1" x14ac:dyDescent="0.25">
      <c r="A113" s="52">
        <f t="shared" si="610"/>
        <v>8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8"/>
      <c r="SJ113" s="38"/>
      <c r="SK113" s="38"/>
      <c r="SL113" s="38"/>
      <c r="SM113" s="37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8"/>
      <c r="TD113" s="38"/>
      <c r="TE113" s="38"/>
      <c r="TF113" s="38"/>
      <c r="TG113" s="37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8"/>
      <c r="TX113" s="38"/>
      <c r="TY113" s="38"/>
      <c r="TZ113" s="38"/>
      <c r="UA113" s="37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8"/>
      <c r="UR113" s="38"/>
      <c r="US113" s="38"/>
      <c r="UT113" s="38"/>
      <c r="UU113" s="37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8"/>
      <c r="VL113" s="38"/>
      <c r="VM113" s="38"/>
      <c r="VN113" s="38"/>
      <c r="VO113" s="37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8"/>
      <c r="WF113" s="38"/>
      <c r="WG113" s="38"/>
      <c r="WH113" s="38"/>
      <c r="WI113" s="37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8"/>
      <c r="WZ113" s="38"/>
      <c r="XA113" s="38"/>
      <c r="XB113" s="38"/>
      <c r="XC113" s="37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8"/>
      <c r="XT113" s="38"/>
      <c r="XU113" s="38"/>
      <c r="XV113" s="38"/>
      <c r="XW113" s="37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8"/>
      <c r="YN113" s="38"/>
      <c r="YO113" s="38"/>
      <c r="YP113" s="38"/>
      <c r="YQ113" s="37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8"/>
      <c r="ZH113" s="38"/>
      <c r="ZI113" s="38"/>
      <c r="ZJ113" s="38"/>
      <c r="ZK113" s="37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8"/>
      <c r="AAB113" s="38"/>
      <c r="AAC113" s="38"/>
      <c r="AAD113" s="38"/>
      <c r="AAE113" s="37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8"/>
      <c r="AAV113" s="38"/>
      <c r="AAW113" s="38"/>
      <c r="AAX113" s="38"/>
      <c r="AAY113" s="37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8"/>
      <c r="ABP113" s="38"/>
      <c r="ABQ113" s="38"/>
      <c r="ABR113" s="38"/>
      <c r="ABS113" s="37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8"/>
      <c r="ACJ113" s="38"/>
      <c r="ACK113" s="38"/>
      <c r="ACL113" s="38"/>
      <c r="ACM113" s="37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8"/>
      <c r="ADD113" s="38"/>
      <c r="ADE113" s="38"/>
      <c r="ADF113" s="38"/>
      <c r="ADG113" s="37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8"/>
      <c r="ADX113" s="38"/>
      <c r="ADY113" s="38"/>
      <c r="ADZ113" s="38"/>
      <c r="AEA113" s="37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8"/>
      <c r="AER113" s="38"/>
      <c r="AES113" s="38"/>
      <c r="AET113" s="38"/>
      <c r="AEU113" s="37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8"/>
      <c r="AFL113" s="38"/>
      <c r="AFM113" s="38"/>
      <c r="AFN113" s="38"/>
      <c r="AFO113" s="37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E113" s="38"/>
      <c r="AGF113" s="38"/>
      <c r="AGG113" s="38"/>
      <c r="AGH113" s="38"/>
      <c r="AGJ113" s="85" t="str">
        <f t="shared" si="577"/>
        <v/>
      </c>
      <c r="AGK113" s="85" t="str">
        <f t="shared" si="578"/>
        <v/>
      </c>
      <c r="AGL113" s="85" t="str">
        <f t="shared" si="579"/>
        <v/>
      </c>
      <c r="AGP113" s="36" t="str">
        <f t="shared" si="590"/>
        <v/>
      </c>
      <c r="AGQ113" s="36" t="str">
        <f t="shared" si="580"/>
        <v/>
      </c>
      <c r="AGR113" s="39" t="str">
        <f t="shared" si="591"/>
        <v/>
      </c>
      <c r="AGS113" s="36" t="str">
        <f t="shared" si="592"/>
        <v/>
      </c>
      <c r="AGT113" s="36" t="str">
        <f t="shared" si="581"/>
        <v/>
      </c>
      <c r="AGU113" s="39" t="str">
        <f t="shared" si="593"/>
        <v/>
      </c>
      <c r="AGV113" s="36" t="str">
        <f t="shared" si="594"/>
        <v/>
      </c>
      <c r="AGW113" s="36" t="str">
        <f t="shared" si="582"/>
        <v/>
      </c>
      <c r="AGX113" s="39" t="str">
        <f t="shared" si="595"/>
        <v/>
      </c>
      <c r="AGY113" s="36" t="str">
        <f t="shared" si="596"/>
        <v/>
      </c>
      <c r="AGZ113" s="36" t="str">
        <f t="shared" si="583"/>
        <v/>
      </c>
      <c r="AHA113" s="39" t="str">
        <f t="shared" si="597"/>
        <v/>
      </c>
      <c r="AHB113" s="36" t="str">
        <f t="shared" si="598"/>
        <v/>
      </c>
      <c r="AHC113" s="36" t="str">
        <f t="shared" si="584"/>
        <v/>
      </c>
      <c r="AHD113" s="39" t="str">
        <f t="shared" si="599"/>
        <v/>
      </c>
      <c r="AHE113" s="36" t="str">
        <f t="shared" si="600"/>
        <v/>
      </c>
      <c r="AHF113" s="36" t="str">
        <f t="shared" si="585"/>
        <v/>
      </c>
      <c r="AHG113" s="39" t="str">
        <f t="shared" si="601"/>
        <v/>
      </c>
      <c r="AHH113" s="36" t="str">
        <f t="shared" si="602"/>
        <v/>
      </c>
      <c r="AHI113" s="36" t="str">
        <f t="shared" si="586"/>
        <v/>
      </c>
      <c r="AHJ113" s="39" t="str">
        <f t="shared" si="603"/>
        <v/>
      </c>
      <c r="AHK113" s="36" t="str">
        <f t="shared" si="604"/>
        <v/>
      </c>
      <c r="AHL113" s="36" t="str">
        <f t="shared" si="587"/>
        <v/>
      </c>
      <c r="AHM113" s="39" t="str">
        <f t="shared" si="605"/>
        <v/>
      </c>
      <c r="AHN113" s="36" t="str">
        <f t="shared" si="606"/>
        <v/>
      </c>
      <c r="AHO113" s="36" t="str">
        <f t="shared" si="588"/>
        <v/>
      </c>
      <c r="AHP113" s="39" t="str">
        <f t="shared" si="607"/>
        <v/>
      </c>
      <c r="AHQ113" s="36" t="str">
        <f t="shared" si="608"/>
        <v/>
      </c>
      <c r="AHR113" s="36" t="str">
        <f t="shared" si="589"/>
        <v/>
      </c>
      <c r="AHS113" s="39" t="str">
        <f t="shared" si="609"/>
        <v/>
      </c>
    </row>
    <row r="114" spans="1:922" s="32" customFormat="1" x14ac:dyDescent="0.25">
      <c r="A114" s="31" t="s">
        <v>31</v>
      </c>
      <c r="C114" s="33"/>
      <c r="D114" s="33"/>
      <c r="E114" s="33"/>
      <c r="F114" s="34"/>
      <c r="G114" s="33"/>
      <c r="H114" s="33"/>
      <c r="I114" s="33"/>
      <c r="J114" s="34"/>
      <c r="K114" s="33"/>
      <c r="L114" s="33"/>
      <c r="M114" s="33"/>
      <c r="N114" s="34"/>
      <c r="O114" s="33"/>
      <c r="P114" s="33"/>
      <c r="Q114" s="33"/>
      <c r="R114" s="34"/>
      <c r="S114" s="33"/>
      <c r="T114" s="33"/>
      <c r="U114" s="33"/>
      <c r="V114" s="34"/>
      <c r="W114" s="33"/>
      <c r="X114" s="33"/>
      <c r="Y114" s="33"/>
      <c r="Z114" s="34"/>
      <c r="AA114" s="33"/>
      <c r="AB114" s="33"/>
      <c r="AC114" s="33"/>
      <c r="AD114" s="34"/>
      <c r="AE114" s="33"/>
      <c r="AF114" s="33"/>
      <c r="AG114" s="33"/>
      <c r="AH114" s="34"/>
      <c r="AI114" s="33"/>
      <c r="AJ114" s="33"/>
      <c r="AK114" s="33"/>
      <c r="AL114" s="34"/>
      <c r="AM114" s="33"/>
      <c r="AN114" s="33"/>
      <c r="AO114" s="33"/>
      <c r="AP114" s="34"/>
      <c r="AQ114" s="33"/>
      <c r="AR114" s="33"/>
      <c r="AS114" s="33"/>
      <c r="AT114" s="34"/>
      <c r="AU114" s="33"/>
      <c r="AV114" s="33"/>
      <c r="AW114" s="33"/>
      <c r="AX114" s="34"/>
      <c r="AY114" s="33"/>
      <c r="AZ114" s="33"/>
      <c r="BA114" s="33"/>
      <c r="BB114" s="34"/>
      <c r="BC114" s="33"/>
      <c r="BD114" s="33"/>
      <c r="BE114" s="33"/>
      <c r="BF114" s="34"/>
      <c r="BG114" s="33"/>
      <c r="BH114" s="33"/>
      <c r="BI114" s="33"/>
      <c r="BJ114" s="34"/>
      <c r="BK114" s="33"/>
      <c r="BL114" s="33"/>
      <c r="BM114" s="33"/>
      <c r="BN114" s="34"/>
      <c r="BO114" s="33"/>
      <c r="BP114" s="33"/>
      <c r="BQ114" s="33"/>
      <c r="BR114" s="34"/>
      <c r="BS114" s="33"/>
      <c r="BT114" s="33"/>
      <c r="BU114" s="33"/>
      <c r="BV114" s="34"/>
      <c r="BW114" s="33"/>
      <c r="BX114" s="33"/>
      <c r="BY114" s="33"/>
      <c r="BZ114" s="34"/>
      <c r="CA114" s="33"/>
      <c r="CB114" s="33"/>
      <c r="CC114" s="33"/>
      <c r="CD114" s="34"/>
      <c r="CE114" s="33"/>
      <c r="CF114" s="33"/>
      <c r="CG114" s="33"/>
      <c r="CH114" s="34"/>
      <c r="CI114" s="33"/>
      <c r="CJ114" s="33"/>
      <c r="CK114" s="33"/>
      <c r="CL114" s="34"/>
      <c r="CM114" s="33"/>
      <c r="CN114" s="33"/>
      <c r="CO114" s="33"/>
      <c r="CP114" s="34"/>
      <c r="CQ114" s="33"/>
      <c r="CR114" s="33"/>
      <c r="CS114" s="33"/>
      <c r="CT114" s="34"/>
      <c r="CU114" s="33"/>
      <c r="CV114" s="33"/>
      <c r="CW114" s="33"/>
      <c r="CX114" s="34"/>
      <c r="CY114" s="33"/>
      <c r="CZ114" s="33"/>
      <c r="DA114" s="33"/>
      <c r="DB114" s="34"/>
      <c r="DC114" s="33"/>
      <c r="DD114" s="33"/>
      <c r="DE114" s="33"/>
      <c r="DF114" s="34"/>
      <c r="DG114" s="33"/>
      <c r="DH114" s="33"/>
      <c r="DI114" s="33"/>
      <c r="DJ114" s="34"/>
      <c r="DK114" s="33"/>
      <c r="DL114" s="33"/>
      <c r="DM114" s="33"/>
      <c r="DN114" s="34"/>
      <c r="DO114" s="33"/>
      <c r="DP114" s="33"/>
      <c r="DQ114" s="33"/>
      <c r="DR114" s="34"/>
      <c r="DS114" s="33"/>
      <c r="DT114" s="33"/>
      <c r="DU114" s="33"/>
      <c r="DV114" s="34"/>
      <c r="DW114" s="33"/>
      <c r="DX114" s="33"/>
      <c r="DY114" s="33"/>
      <c r="DZ114" s="34"/>
      <c r="EA114" s="33"/>
      <c r="EB114" s="33"/>
      <c r="EC114" s="33"/>
      <c r="ED114" s="34"/>
      <c r="EE114" s="33"/>
      <c r="EF114" s="33"/>
      <c r="EG114" s="33"/>
      <c r="EH114" s="34"/>
      <c r="EI114" s="33"/>
      <c r="EJ114" s="33"/>
      <c r="EK114" s="33"/>
      <c r="EL114" s="34"/>
      <c r="EM114" s="33"/>
      <c r="EN114" s="33"/>
      <c r="EO114" s="33"/>
      <c r="EP114" s="34"/>
      <c r="EQ114" s="33"/>
      <c r="ER114" s="33"/>
      <c r="ES114" s="33"/>
      <c r="ET114" s="34"/>
      <c r="EU114" s="33"/>
      <c r="EV114" s="33"/>
      <c r="EW114" s="33"/>
      <c r="EX114" s="34"/>
      <c r="EY114" s="33"/>
      <c r="EZ114" s="33"/>
      <c r="FA114" s="33"/>
      <c r="FB114" s="34"/>
      <c r="FC114" s="33"/>
      <c r="FD114" s="33"/>
      <c r="FE114" s="33"/>
      <c r="FF114" s="34"/>
      <c r="FG114" s="33"/>
      <c r="FH114" s="33"/>
      <c r="FI114" s="33"/>
      <c r="FJ114" s="34"/>
      <c r="FK114" s="33"/>
      <c r="FL114" s="33"/>
      <c r="FM114" s="33"/>
      <c r="FN114" s="34"/>
      <c r="FO114" s="33"/>
      <c r="FP114" s="33"/>
      <c r="FQ114" s="33"/>
      <c r="FR114" s="34"/>
      <c r="FS114" s="33"/>
      <c r="FT114" s="33"/>
      <c r="FU114" s="33"/>
      <c r="FV114" s="34"/>
      <c r="FW114" s="33"/>
      <c r="FX114" s="33"/>
      <c r="FY114" s="33"/>
      <c r="FZ114" s="34"/>
      <c r="GA114" s="33"/>
      <c r="GB114" s="33"/>
      <c r="GC114" s="33"/>
      <c r="GD114" s="34"/>
      <c r="GE114" s="33"/>
      <c r="GF114" s="33"/>
      <c r="GG114" s="33"/>
      <c r="GH114" s="34"/>
      <c r="GI114" s="33"/>
      <c r="GJ114" s="33"/>
      <c r="GK114" s="33"/>
      <c r="GL114" s="34"/>
      <c r="GM114" s="33"/>
      <c r="GN114" s="33"/>
      <c r="GO114" s="33"/>
      <c r="GP114" s="34"/>
      <c r="GQ114" s="33"/>
      <c r="GR114" s="33"/>
      <c r="GS114" s="33"/>
      <c r="GT114" s="34"/>
      <c r="GU114" s="33"/>
      <c r="GV114" s="33"/>
      <c r="GW114" s="33"/>
      <c r="GX114" s="34"/>
      <c r="GY114" s="33"/>
      <c r="GZ114" s="33"/>
      <c r="HA114" s="33"/>
      <c r="HB114" s="34"/>
      <c r="HC114" s="33"/>
      <c r="HD114" s="33"/>
      <c r="HE114" s="33"/>
      <c r="HF114" s="34"/>
      <c r="HG114" s="33"/>
      <c r="HH114" s="33"/>
      <c r="HI114" s="33"/>
      <c r="HJ114" s="34"/>
      <c r="HK114" s="33"/>
      <c r="HL114" s="33"/>
      <c r="HM114" s="33"/>
      <c r="HN114" s="34"/>
      <c r="HO114" s="33"/>
      <c r="HP114" s="33"/>
      <c r="HQ114" s="33"/>
      <c r="HR114" s="34"/>
      <c r="HS114" s="33"/>
      <c r="HT114" s="33"/>
      <c r="HU114" s="33"/>
      <c r="HV114" s="34"/>
      <c r="HW114" s="33"/>
      <c r="HX114" s="33"/>
      <c r="HY114" s="33"/>
      <c r="HZ114" s="34"/>
      <c r="IA114" s="33"/>
      <c r="IB114" s="33"/>
      <c r="IC114" s="33"/>
      <c r="ID114" s="34"/>
      <c r="IE114" s="33"/>
      <c r="IF114" s="33"/>
      <c r="IG114" s="33"/>
      <c r="IH114" s="34"/>
      <c r="II114" s="33"/>
      <c r="IJ114" s="33"/>
      <c r="IK114" s="33"/>
      <c r="IL114" s="34"/>
      <c r="IM114" s="33"/>
      <c r="IN114" s="33"/>
      <c r="IO114" s="33"/>
      <c r="IP114" s="34"/>
      <c r="IQ114" s="33"/>
      <c r="IR114" s="33"/>
      <c r="IS114" s="33"/>
      <c r="IT114" s="34"/>
      <c r="IU114" s="33"/>
      <c r="IV114" s="33"/>
      <c r="IW114" s="33"/>
      <c r="IX114" s="34"/>
      <c r="IY114" s="33"/>
      <c r="IZ114" s="33"/>
      <c r="JA114" s="33"/>
      <c r="JB114" s="34"/>
      <c r="JC114" s="33"/>
      <c r="JD114" s="33"/>
      <c r="JE114" s="33"/>
      <c r="JF114" s="34"/>
      <c r="JG114" s="33"/>
      <c r="JH114" s="33"/>
      <c r="JI114" s="33"/>
      <c r="JJ114" s="34"/>
      <c r="JK114" s="33"/>
      <c r="JL114" s="33"/>
      <c r="JM114" s="33"/>
      <c r="JN114" s="34"/>
      <c r="JO114" s="33"/>
      <c r="JP114" s="33"/>
      <c r="JQ114" s="33"/>
      <c r="JR114" s="34"/>
      <c r="JS114" s="33"/>
      <c r="JT114" s="33"/>
      <c r="JU114" s="33"/>
      <c r="JV114" s="34"/>
      <c r="JW114" s="33"/>
      <c r="JX114" s="33"/>
      <c r="JY114" s="33"/>
      <c r="JZ114" s="34"/>
      <c r="KA114" s="33"/>
      <c r="KB114" s="33"/>
      <c r="KC114" s="33"/>
      <c r="KD114" s="34"/>
      <c r="KE114" s="33"/>
      <c r="KF114" s="33"/>
      <c r="KG114" s="33"/>
      <c r="KH114" s="34"/>
      <c r="KI114" s="33"/>
      <c r="KJ114" s="33"/>
      <c r="KK114" s="33"/>
      <c r="KL114" s="34"/>
      <c r="KM114" s="33"/>
      <c r="KN114" s="33"/>
      <c r="KO114" s="33"/>
      <c r="KP114" s="34"/>
      <c r="KQ114" s="33"/>
      <c r="KR114" s="33"/>
      <c r="KS114" s="33"/>
      <c r="KT114" s="34"/>
      <c r="KU114" s="33"/>
      <c r="KV114" s="33"/>
      <c r="KW114" s="33"/>
      <c r="KX114" s="34"/>
      <c r="KY114" s="33"/>
      <c r="KZ114" s="33"/>
      <c r="LA114" s="33"/>
      <c r="LB114" s="34"/>
      <c r="LC114" s="33"/>
      <c r="LD114" s="33"/>
      <c r="LE114" s="33"/>
      <c r="LF114" s="34"/>
      <c r="LG114" s="33"/>
      <c r="LH114" s="33"/>
      <c r="LI114" s="33"/>
      <c r="LJ114" s="34"/>
      <c r="LK114" s="33"/>
      <c r="LL114" s="33"/>
      <c r="LM114" s="33"/>
      <c r="LN114" s="34"/>
      <c r="LO114" s="33"/>
      <c r="LP114" s="33"/>
      <c r="LQ114" s="33"/>
      <c r="LR114" s="34"/>
      <c r="LS114" s="33"/>
      <c r="LT114" s="33"/>
      <c r="LU114" s="33"/>
      <c r="LV114" s="34"/>
      <c r="LW114" s="33"/>
      <c r="LX114" s="33"/>
      <c r="LY114" s="33"/>
      <c r="LZ114" s="34"/>
      <c r="MA114" s="33"/>
      <c r="MB114" s="33"/>
      <c r="MC114" s="33"/>
      <c r="MD114" s="34"/>
      <c r="ME114" s="33"/>
      <c r="MF114" s="33"/>
      <c r="MG114" s="33"/>
      <c r="MH114" s="34"/>
      <c r="MI114" s="33"/>
      <c r="MJ114" s="33"/>
      <c r="MK114" s="33"/>
      <c r="ML114" s="34"/>
      <c r="MM114" s="33"/>
      <c r="MN114" s="33"/>
      <c r="MO114" s="33"/>
      <c r="MP114" s="34"/>
      <c r="MQ114" s="33"/>
      <c r="MR114" s="33"/>
      <c r="MS114" s="33"/>
      <c r="MT114" s="34"/>
      <c r="MU114" s="33"/>
      <c r="MV114" s="33"/>
      <c r="MW114" s="33"/>
      <c r="MX114" s="34"/>
      <c r="MY114" s="33"/>
      <c r="MZ114" s="33"/>
      <c r="NA114" s="33"/>
      <c r="NB114" s="34"/>
      <c r="NC114" s="33"/>
      <c r="ND114" s="33"/>
      <c r="NE114" s="33"/>
      <c r="NF114" s="34"/>
      <c r="NG114" s="33"/>
      <c r="NH114" s="33"/>
      <c r="NI114" s="33"/>
      <c r="NJ114" s="34"/>
      <c r="NK114" s="33"/>
      <c r="NL114" s="33"/>
      <c r="NM114" s="33"/>
      <c r="NN114" s="34"/>
      <c r="NO114" s="33"/>
      <c r="NP114" s="33"/>
      <c r="NQ114" s="33"/>
      <c r="NR114" s="34"/>
      <c r="NS114" s="33"/>
      <c r="NT114" s="33"/>
      <c r="NU114" s="33"/>
      <c r="NV114" s="34"/>
      <c r="NW114" s="33"/>
      <c r="NX114" s="33"/>
      <c r="NY114" s="33"/>
      <c r="NZ114" s="34"/>
      <c r="OA114" s="33"/>
      <c r="OB114" s="33"/>
      <c r="OC114" s="33"/>
      <c r="OD114" s="34"/>
      <c r="OE114" s="33"/>
      <c r="OF114" s="33"/>
      <c r="OG114" s="33"/>
      <c r="OH114" s="34"/>
      <c r="OI114" s="33"/>
      <c r="OJ114" s="33"/>
      <c r="OK114" s="33"/>
      <c r="OL114" s="34"/>
      <c r="OM114" s="33"/>
      <c r="ON114" s="33"/>
      <c r="OO114" s="33"/>
      <c r="OP114" s="34"/>
      <c r="OQ114" s="33"/>
      <c r="OR114" s="33"/>
      <c r="OS114" s="33"/>
      <c r="OT114" s="34"/>
      <c r="OU114" s="33"/>
      <c r="OV114" s="33"/>
      <c r="OW114" s="33"/>
      <c r="OX114" s="34"/>
      <c r="OY114" s="33"/>
      <c r="OZ114" s="33"/>
      <c r="PA114" s="33"/>
      <c r="PB114" s="34"/>
      <c r="PC114" s="33"/>
      <c r="PD114" s="33"/>
      <c r="PE114" s="33"/>
      <c r="PF114" s="34"/>
      <c r="PG114" s="33"/>
      <c r="PH114" s="33"/>
      <c r="PI114" s="33"/>
      <c r="PJ114" s="34"/>
      <c r="PK114" s="33"/>
      <c r="PL114" s="33"/>
      <c r="PM114" s="33"/>
      <c r="PN114" s="34"/>
      <c r="PO114" s="33"/>
      <c r="PP114" s="33"/>
      <c r="PQ114" s="33"/>
      <c r="PR114" s="34"/>
      <c r="PS114" s="33"/>
      <c r="PT114" s="33"/>
      <c r="PU114" s="33"/>
      <c r="PV114" s="34"/>
      <c r="PW114" s="33"/>
      <c r="PX114" s="33"/>
      <c r="PY114" s="33"/>
      <c r="PZ114" s="34"/>
      <c r="QA114" s="33"/>
      <c r="QB114" s="33"/>
      <c r="QC114" s="33"/>
      <c r="QD114" s="34"/>
      <c r="QE114" s="33"/>
      <c r="QF114" s="33"/>
      <c r="QG114" s="33"/>
      <c r="QH114" s="34"/>
      <c r="QI114" s="33"/>
      <c r="QJ114" s="33"/>
      <c r="QK114" s="33"/>
      <c r="QL114" s="34"/>
      <c r="QM114" s="33"/>
      <c r="QN114" s="33"/>
      <c r="QO114" s="33"/>
      <c r="QP114" s="34"/>
      <c r="QQ114" s="33"/>
      <c r="QR114" s="33"/>
      <c r="QS114" s="33"/>
      <c r="QT114" s="34"/>
      <c r="QU114" s="33"/>
      <c r="QV114" s="33"/>
      <c r="QW114" s="33"/>
      <c r="QX114" s="34"/>
      <c r="QY114" s="33"/>
      <c r="QZ114" s="33"/>
      <c r="RA114" s="33"/>
      <c r="RB114" s="34"/>
      <c r="RC114" s="33"/>
      <c r="RD114" s="33"/>
      <c r="RE114" s="33"/>
      <c r="RF114" s="34"/>
      <c r="RG114" s="33"/>
      <c r="RH114" s="33"/>
      <c r="RI114" s="33"/>
      <c r="RJ114" s="34"/>
      <c r="RK114" s="33"/>
      <c r="RL114" s="33"/>
      <c r="RM114" s="33"/>
      <c r="RN114" s="34"/>
      <c r="RO114" s="33"/>
      <c r="RP114" s="33"/>
      <c r="RQ114" s="33"/>
      <c r="RR114" s="34"/>
      <c r="RS114" s="33"/>
      <c r="RT114" s="33"/>
      <c r="RU114" s="33"/>
      <c r="RV114" s="34"/>
      <c r="RW114" s="33"/>
      <c r="RX114" s="33"/>
      <c r="RY114" s="33"/>
      <c r="RZ114" s="34"/>
      <c r="SA114" s="33"/>
      <c r="SB114" s="33"/>
      <c r="SC114" s="33"/>
      <c r="SD114" s="34"/>
      <c r="SE114" s="33"/>
      <c r="SF114" s="33"/>
      <c r="SG114" s="33"/>
      <c r="SH114" s="33"/>
      <c r="SI114" s="33"/>
      <c r="SJ114" s="33"/>
      <c r="SK114" s="33"/>
      <c r="SL114" s="34"/>
      <c r="SM114" s="33"/>
      <c r="SN114" s="33"/>
      <c r="SO114" s="33"/>
      <c r="SP114" s="34"/>
      <c r="SQ114" s="33"/>
      <c r="SR114" s="33"/>
      <c r="SS114" s="33"/>
      <c r="ST114" s="34"/>
      <c r="SU114" s="33"/>
      <c r="SV114" s="33"/>
      <c r="SW114" s="33"/>
      <c r="SX114" s="34"/>
      <c r="SY114" s="33"/>
      <c r="SZ114" s="33"/>
      <c r="TA114" s="33"/>
      <c r="TB114" s="34"/>
      <c r="TC114" s="33"/>
      <c r="TD114" s="33"/>
      <c r="TE114" s="33"/>
      <c r="TF114" s="34"/>
      <c r="TG114" s="33"/>
      <c r="TH114" s="33"/>
      <c r="TI114" s="33"/>
      <c r="TJ114" s="34"/>
      <c r="TK114" s="33"/>
      <c r="TL114" s="33"/>
      <c r="TM114" s="33"/>
      <c r="TN114" s="34"/>
      <c r="TO114" s="33"/>
      <c r="TP114" s="33"/>
      <c r="TQ114" s="33"/>
      <c r="TR114" s="34"/>
      <c r="TS114" s="33"/>
      <c r="TT114" s="33"/>
      <c r="TU114" s="33"/>
      <c r="TV114" s="34"/>
      <c r="TW114" s="33"/>
      <c r="TX114" s="33"/>
      <c r="TY114" s="33"/>
      <c r="TZ114" s="34"/>
      <c r="UA114" s="33"/>
      <c r="UB114" s="33"/>
      <c r="UC114" s="33"/>
      <c r="UD114" s="34"/>
      <c r="UE114" s="33"/>
      <c r="UF114" s="33"/>
      <c r="UG114" s="33"/>
      <c r="UH114" s="34"/>
      <c r="UI114" s="33"/>
      <c r="UJ114" s="33"/>
      <c r="UK114" s="33"/>
      <c r="UL114" s="34"/>
      <c r="UM114" s="33"/>
      <c r="UN114" s="33"/>
      <c r="UO114" s="33"/>
      <c r="UP114" s="34"/>
      <c r="UQ114" s="33"/>
      <c r="UR114" s="33"/>
      <c r="US114" s="33"/>
      <c r="UT114" s="34"/>
      <c r="UU114" s="33"/>
      <c r="UV114" s="33"/>
      <c r="UW114" s="33"/>
      <c r="UX114" s="34"/>
      <c r="UY114" s="33"/>
      <c r="UZ114" s="33"/>
      <c r="VA114" s="33"/>
      <c r="VB114" s="34"/>
      <c r="VC114" s="33"/>
      <c r="VD114" s="33"/>
      <c r="VE114" s="33"/>
      <c r="VF114" s="34"/>
      <c r="VG114" s="33"/>
      <c r="VH114" s="33"/>
      <c r="VI114" s="33"/>
      <c r="VJ114" s="34"/>
      <c r="VK114" s="33"/>
      <c r="VL114" s="33"/>
      <c r="VM114" s="33"/>
      <c r="VN114" s="34"/>
      <c r="VO114" s="33"/>
      <c r="VP114" s="33"/>
      <c r="VQ114" s="33"/>
      <c r="VR114" s="34"/>
      <c r="VS114" s="33"/>
      <c r="VT114" s="33"/>
      <c r="VU114" s="33"/>
      <c r="VV114" s="34"/>
      <c r="VW114" s="33"/>
      <c r="VX114" s="33"/>
      <c r="VY114" s="33"/>
      <c r="VZ114" s="34"/>
      <c r="WA114" s="33"/>
      <c r="WB114" s="33"/>
      <c r="WC114" s="33"/>
      <c r="WD114" s="34"/>
      <c r="WE114" s="33"/>
      <c r="WF114" s="33"/>
      <c r="WG114" s="33"/>
      <c r="WH114" s="34"/>
      <c r="WI114" s="33"/>
      <c r="WJ114" s="33"/>
      <c r="WK114" s="33"/>
      <c r="WL114" s="34"/>
      <c r="WM114" s="33"/>
      <c r="WN114" s="33"/>
      <c r="WO114" s="33"/>
      <c r="WP114" s="34"/>
      <c r="WQ114" s="33"/>
      <c r="WR114" s="33"/>
      <c r="WS114" s="33"/>
      <c r="WT114" s="34"/>
      <c r="WU114" s="33"/>
      <c r="WV114" s="33"/>
      <c r="WW114" s="33"/>
      <c r="WX114" s="34"/>
      <c r="WY114" s="33"/>
      <c r="WZ114" s="33"/>
      <c r="XA114" s="33"/>
      <c r="XB114" s="34"/>
      <c r="XC114" s="33"/>
      <c r="XD114" s="33"/>
      <c r="XE114" s="33"/>
      <c r="XF114" s="34"/>
      <c r="XG114" s="33"/>
      <c r="XH114" s="33"/>
      <c r="XI114" s="33"/>
      <c r="XJ114" s="34"/>
      <c r="XK114" s="33"/>
      <c r="XL114" s="33"/>
      <c r="XM114" s="33"/>
      <c r="XN114" s="34"/>
      <c r="XO114" s="33"/>
      <c r="XP114" s="33"/>
      <c r="XQ114" s="33"/>
      <c r="XR114" s="34"/>
      <c r="XS114" s="33"/>
      <c r="XT114" s="33"/>
      <c r="XU114" s="33"/>
      <c r="XV114" s="34"/>
      <c r="XW114" s="33"/>
      <c r="XX114" s="33"/>
      <c r="XY114" s="33"/>
      <c r="XZ114" s="34"/>
      <c r="YA114" s="33"/>
      <c r="YB114" s="33"/>
      <c r="YC114" s="33"/>
      <c r="YD114" s="34"/>
      <c r="YE114" s="33"/>
      <c r="YF114" s="33"/>
      <c r="YG114" s="33"/>
      <c r="YH114" s="34"/>
      <c r="YI114" s="33"/>
      <c r="YJ114" s="33"/>
      <c r="YK114" s="33"/>
      <c r="YL114" s="34"/>
      <c r="YM114" s="33"/>
      <c r="YN114" s="33"/>
      <c r="YO114" s="33"/>
      <c r="YP114" s="34"/>
      <c r="YQ114" s="33"/>
      <c r="YR114" s="33"/>
      <c r="YS114" s="33"/>
      <c r="YT114" s="34"/>
      <c r="YU114" s="33"/>
      <c r="YV114" s="33"/>
      <c r="YW114" s="33"/>
      <c r="YX114" s="34"/>
      <c r="YY114" s="33"/>
      <c r="YZ114" s="33"/>
      <c r="ZA114" s="33"/>
      <c r="ZB114" s="34"/>
      <c r="ZC114" s="33"/>
      <c r="ZD114" s="33"/>
      <c r="ZE114" s="33"/>
      <c r="ZF114" s="34"/>
      <c r="ZG114" s="33"/>
      <c r="ZH114" s="33"/>
      <c r="ZI114" s="33"/>
      <c r="ZJ114" s="34"/>
      <c r="ZK114" s="33"/>
      <c r="ZL114" s="33"/>
      <c r="ZM114" s="33"/>
      <c r="ZN114" s="34"/>
      <c r="ZO114" s="33"/>
      <c r="ZP114" s="33"/>
      <c r="ZQ114" s="33"/>
      <c r="ZR114" s="34"/>
      <c r="ZS114" s="33"/>
      <c r="ZT114" s="33"/>
      <c r="ZU114" s="33"/>
      <c r="ZV114" s="34"/>
      <c r="ZW114" s="33"/>
      <c r="ZX114" s="33"/>
      <c r="ZY114" s="33"/>
      <c r="ZZ114" s="34"/>
      <c r="AAA114" s="33"/>
      <c r="AAB114" s="33"/>
      <c r="AAC114" s="33"/>
      <c r="AAD114" s="34"/>
      <c r="AAE114" s="33"/>
      <c r="AAF114" s="33"/>
      <c r="AAG114" s="33"/>
      <c r="AAH114" s="34"/>
      <c r="AAI114" s="33"/>
      <c r="AAJ114" s="33"/>
      <c r="AAK114" s="33"/>
      <c r="AAL114" s="34"/>
      <c r="AAM114" s="33"/>
      <c r="AAN114" s="33"/>
      <c r="AAO114" s="33"/>
      <c r="AAP114" s="34"/>
      <c r="AAQ114" s="33"/>
      <c r="AAR114" s="33"/>
      <c r="AAS114" s="33"/>
      <c r="AAT114" s="34"/>
      <c r="AAU114" s="33"/>
      <c r="AAV114" s="33"/>
      <c r="AAW114" s="33"/>
      <c r="AAX114" s="34"/>
      <c r="AAY114" s="33"/>
      <c r="AAZ114" s="33"/>
      <c r="ABA114" s="33"/>
      <c r="ABB114" s="34"/>
      <c r="ABC114" s="33"/>
      <c r="ABD114" s="33"/>
      <c r="ABE114" s="33"/>
      <c r="ABF114" s="34"/>
      <c r="ABG114" s="33"/>
      <c r="ABH114" s="33"/>
      <c r="ABI114" s="33"/>
      <c r="ABJ114" s="34"/>
      <c r="ABK114" s="33"/>
      <c r="ABL114" s="33"/>
      <c r="ABM114" s="33"/>
      <c r="ABN114" s="34"/>
      <c r="ABO114" s="33"/>
      <c r="ABP114" s="33"/>
      <c r="ABQ114" s="33"/>
      <c r="ABR114" s="34"/>
      <c r="ABS114" s="33"/>
      <c r="ABT114" s="33"/>
      <c r="ABU114" s="33"/>
      <c r="ABV114" s="34"/>
      <c r="ABW114" s="33"/>
      <c r="ABX114" s="33"/>
      <c r="ABY114" s="33"/>
      <c r="ABZ114" s="34"/>
      <c r="ACA114" s="33"/>
      <c r="ACB114" s="33"/>
      <c r="ACC114" s="33"/>
      <c r="ACD114" s="34"/>
      <c r="ACE114" s="33"/>
      <c r="ACF114" s="33"/>
      <c r="ACG114" s="33"/>
      <c r="ACH114" s="34"/>
      <c r="ACI114" s="33"/>
      <c r="ACJ114" s="33"/>
      <c r="ACK114" s="33"/>
      <c r="ACL114" s="34"/>
      <c r="ACM114" s="33"/>
      <c r="ACN114" s="33"/>
      <c r="ACO114" s="33"/>
      <c r="ACP114" s="34"/>
      <c r="ACQ114" s="33"/>
      <c r="ACR114" s="33"/>
      <c r="ACS114" s="33"/>
      <c r="ACT114" s="34"/>
      <c r="ACU114" s="33"/>
      <c r="ACV114" s="33"/>
      <c r="ACW114" s="33"/>
      <c r="ACX114" s="34"/>
      <c r="ACY114" s="33"/>
      <c r="ACZ114" s="33"/>
      <c r="ADA114" s="33"/>
      <c r="ADB114" s="34"/>
      <c r="ADC114" s="33"/>
      <c r="ADD114" s="33"/>
      <c r="ADE114" s="33"/>
      <c r="ADF114" s="34"/>
      <c r="ADG114" s="33"/>
      <c r="ADH114" s="33"/>
      <c r="ADI114" s="33"/>
      <c r="ADJ114" s="34"/>
      <c r="ADK114" s="33"/>
      <c r="ADL114" s="33"/>
      <c r="ADM114" s="33"/>
      <c r="ADN114" s="34"/>
      <c r="ADO114" s="33"/>
      <c r="ADP114" s="33"/>
      <c r="ADQ114" s="33"/>
      <c r="ADR114" s="34"/>
      <c r="ADS114" s="33"/>
      <c r="ADT114" s="33"/>
      <c r="ADU114" s="33"/>
      <c r="ADV114" s="34"/>
      <c r="ADW114" s="33"/>
      <c r="ADX114" s="33"/>
      <c r="ADY114" s="33"/>
      <c r="ADZ114" s="34"/>
      <c r="AEA114" s="33"/>
      <c r="AEB114" s="33"/>
      <c r="AEC114" s="33"/>
      <c r="AED114" s="34"/>
      <c r="AEE114" s="33"/>
      <c r="AEF114" s="33"/>
      <c r="AEG114" s="33"/>
      <c r="AEH114" s="34"/>
      <c r="AEI114" s="33"/>
      <c r="AEJ114" s="33"/>
      <c r="AEK114" s="33"/>
      <c r="AEL114" s="34"/>
      <c r="AEM114" s="33"/>
      <c r="AEN114" s="33"/>
      <c r="AEO114" s="33"/>
      <c r="AEP114" s="34"/>
      <c r="AEQ114" s="33"/>
      <c r="AER114" s="33"/>
      <c r="AES114" s="33"/>
      <c r="AET114" s="34"/>
      <c r="AEU114" s="33"/>
      <c r="AEV114" s="33"/>
      <c r="AEW114" s="33"/>
      <c r="AEX114" s="34"/>
      <c r="AEY114" s="33"/>
      <c r="AEZ114" s="33"/>
      <c r="AFA114" s="33"/>
      <c r="AFB114" s="34"/>
      <c r="AFC114" s="33"/>
      <c r="AFD114" s="33"/>
      <c r="AFE114" s="33"/>
      <c r="AFF114" s="34"/>
      <c r="AFG114" s="33"/>
      <c r="AFH114" s="33"/>
      <c r="AFI114" s="33"/>
      <c r="AFJ114" s="34"/>
      <c r="AFK114" s="33"/>
      <c r="AFL114" s="33"/>
      <c r="AFM114" s="33"/>
      <c r="AFN114" s="34"/>
      <c r="AFO114" s="33"/>
      <c r="AFP114" s="33"/>
      <c r="AFQ114" s="33"/>
      <c r="AFR114" s="34"/>
      <c r="AFS114" s="33"/>
      <c r="AFT114" s="33"/>
      <c r="AFU114" s="33"/>
      <c r="AFV114" s="34"/>
      <c r="AFW114" s="33"/>
      <c r="AFX114" s="33"/>
      <c r="AFY114" s="33"/>
      <c r="AFZ114" s="34"/>
      <c r="AGA114" s="33"/>
      <c r="AGB114" s="33"/>
      <c r="AGC114" s="33"/>
      <c r="AGD114" s="34"/>
      <c r="AGE114" s="33"/>
      <c r="AGF114" s="33"/>
      <c r="AGG114" s="33"/>
      <c r="AGH114" s="34"/>
      <c r="AGI114" s="33"/>
      <c r="AGJ114" s="33"/>
      <c r="AGK114" s="33"/>
      <c r="AGL114" s="33"/>
      <c r="AGM114" s="33"/>
      <c r="AGN114" s="34"/>
      <c r="AGO114" s="33"/>
      <c r="AGP114" s="33"/>
      <c r="AGQ114" s="33"/>
      <c r="AGR114" s="33"/>
      <c r="AGS114" s="34"/>
      <c r="AGT114" s="34"/>
      <c r="AGU114" s="33"/>
      <c r="AGV114" s="33"/>
      <c r="AGW114" s="33"/>
      <c r="AGX114" s="33"/>
      <c r="AGY114" s="34"/>
      <c r="AGZ114" s="34"/>
      <c r="AHA114" s="33"/>
      <c r="AHB114" s="33"/>
      <c r="AHC114" s="33"/>
      <c r="AHD114" s="33"/>
      <c r="AHE114" s="34"/>
      <c r="AHF114" s="34"/>
      <c r="AHG114" s="33"/>
      <c r="AHH114" s="33"/>
      <c r="AHI114" s="33"/>
      <c r="AHJ114" s="33"/>
      <c r="AHK114" s="34"/>
      <c r="AHL114" s="34"/>
      <c r="AHM114" s="33"/>
      <c r="AHN114" s="33"/>
      <c r="AHO114" s="33"/>
      <c r="AHP114" s="33"/>
      <c r="AHQ114" s="34"/>
      <c r="AHR114" s="34"/>
      <c r="AHS114" s="33"/>
      <c r="AHT114" s="33"/>
      <c r="AHU114" s="33"/>
      <c r="AHV114" s="34"/>
      <c r="AHW114" s="33"/>
      <c r="AHX114" s="33"/>
      <c r="AHY114" s="33"/>
      <c r="AHZ114" s="34"/>
      <c r="AIA114" s="33"/>
      <c r="AIB114" s="33"/>
      <c r="AIC114" s="33"/>
      <c r="AID114" s="34"/>
      <c r="AIE114" s="33"/>
      <c r="AIF114" s="33"/>
      <c r="AIG114" s="33"/>
      <c r="AIH114" s="34"/>
      <c r="AII114" s="33"/>
      <c r="AIJ114" s="33"/>
      <c r="AIK114" s="33"/>
      <c r="AIL114" s="34"/>
    </row>
    <row r="115" spans="1:922" s="5" customFormat="1" outlineLevel="1" x14ac:dyDescent="0.25">
      <c r="A115" s="52">
        <v>1</v>
      </c>
      <c r="B115" s="60" t="s">
        <v>338</v>
      </c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38"/>
      <c r="AQ115" s="57"/>
      <c r="AR115" s="57" t="s">
        <v>351</v>
      </c>
      <c r="AS115" s="57"/>
      <c r="AT115" s="57"/>
      <c r="AU115" s="57"/>
      <c r="AV115" s="57"/>
      <c r="AW115" s="57"/>
      <c r="AX115" s="57"/>
      <c r="AY115" s="57"/>
      <c r="AZ115" s="57"/>
      <c r="BA115" s="57" t="s">
        <v>352</v>
      </c>
      <c r="BB115" s="57"/>
      <c r="BC115" s="57"/>
      <c r="BD115" s="57"/>
      <c r="BE115" s="57" t="s">
        <v>351</v>
      </c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61"/>
      <c r="CG115" s="57"/>
      <c r="CH115" s="57"/>
      <c r="CI115" s="57"/>
      <c r="CJ115" s="57"/>
      <c r="CK115" s="57"/>
      <c r="CL115" s="57"/>
      <c r="CM115" s="57"/>
      <c r="CN115" s="57"/>
      <c r="CO115" s="57" t="s">
        <v>359</v>
      </c>
      <c r="CP115" s="57" t="s">
        <v>359</v>
      </c>
      <c r="CQ115" s="57" t="s">
        <v>359</v>
      </c>
      <c r="CR115" s="57"/>
      <c r="CS115" s="57"/>
      <c r="CT115" s="57" t="s">
        <v>352</v>
      </c>
      <c r="CU115" s="57"/>
      <c r="CV115" s="57"/>
      <c r="CW115" s="38"/>
      <c r="CX115" s="38"/>
      <c r="CY115" s="61"/>
      <c r="CZ115" s="57" t="s">
        <v>352</v>
      </c>
      <c r="DA115" s="57"/>
      <c r="DB115" s="57"/>
      <c r="DC115" s="57" t="s">
        <v>352</v>
      </c>
      <c r="DD115" s="57" t="s">
        <v>352</v>
      </c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38"/>
      <c r="DS115" s="57" t="s">
        <v>351</v>
      </c>
      <c r="DT115" s="57" t="s">
        <v>351</v>
      </c>
      <c r="DU115" s="57"/>
      <c r="DV115" s="57"/>
      <c r="DW115" s="57"/>
      <c r="DX115" s="57"/>
      <c r="DY115" s="57"/>
      <c r="DZ115" s="57"/>
      <c r="EA115" s="57"/>
      <c r="EB115" s="57" t="s">
        <v>352</v>
      </c>
      <c r="EC115" s="57" t="s">
        <v>352</v>
      </c>
      <c r="ED115" s="57" t="s">
        <v>352</v>
      </c>
      <c r="EE115" s="57"/>
      <c r="EF115" s="57" t="s">
        <v>351</v>
      </c>
      <c r="EG115" s="57"/>
      <c r="EH115" s="57"/>
      <c r="EI115" s="57"/>
      <c r="EJ115" s="38"/>
      <c r="EK115" s="38"/>
      <c r="EL115" s="38"/>
      <c r="EM115" s="57"/>
      <c r="EN115" s="57"/>
      <c r="EO115" s="57"/>
      <c r="EP115" s="57"/>
      <c r="EQ115" s="57" t="s">
        <v>359</v>
      </c>
      <c r="ER115" s="57" t="s">
        <v>359</v>
      </c>
      <c r="ES115" s="57"/>
      <c r="ET115" s="57"/>
      <c r="EU115" s="57"/>
      <c r="EV115" s="57"/>
      <c r="EW115" s="57"/>
      <c r="EX115" s="57"/>
      <c r="EY115" s="57"/>
      <c r="EZ115" s="57"/>
      <c r="FA115" s="57"/>
      <c r="FB115" s="57"/>
      <c r="FC115" s="57"/>
      <c r="FD115" s="57"/>
      <c r="FE115" s="38"/>
      <c r="FF115" s="38"/>
      <c r="FG115" s="57"/>
      <c r="FH115" s="57"/>
      <c r="FI115" s="57"/>
      <c r="FJ115" s="57"/>
      <c r="FK115" s="57"/>
      <c r="FL115" s="57"/>
      <c r="FM115" s="57"/>
      <c r="FN115" s="57"/>
      <c r="FO115" s="57"/>
      <c r="FP115" s="57"/>
      <c r="FQ115" s="57" t="s">
        <v>352</v>
      </c>
      <c r="FR115" s="57" t="s">
        <v>352</v>
      </c>
      <c r="FS115" s="57" t="s">
        <v>352</v>
      </c>
      <c r="FT115" s="57"/>
      <c r="FU115" s="57"/>
      <c r="FV115" s="57"/>
      <c r="FW115" s="57"/>
      <c r="FX115" s="57"/>
      <c r="FY115" s="38"/>
      <c r="FZ115" s="38"/>
      <c r="GA115" s="57" t="s">
        <v>351</v>
      </c>
      <c r="GB115" s="57"/>
      <c r="GC115" s="57"/>
      <c r="GD115" s="57"/>
      <c r="GE115" s="57"/>
      <c r="GF115" s="57" t="s">
        <v>351</v>
      </c>
      <c r="GG115" s="57"/>
      <c r="GH115" s="57"/>
      <c r="GI115" s="57"/>
      <c r="GJ115" s="57"/>
      <c r="GK115" s="57"/>
      <c r="GL115" s="57"/>
      <c r="GM115" s="57" t="s">
        <v>351</v>
      </c>
      <c r="GN115" s="57"/>
      <c r="GO115" s="57"/>
      <c r="GP115" s="57"/>
      <c r="GQ115" s="57"/>
      <c r="GR115" s="57"/>
      <c r="GS115" s="38"/>
      <c r="GT115" s="38"/>
      <c r="GU115" s="57" t="s">
        <v>351</v>
      </c>
      <c r="GV115" s="57"/>
      <c r="GW115" s="57"/>
      <c r="GX115" s="57"/>
      <c r="GY115" s="57"/>
      <c r="GZ115" s="57"/>
      <c r="HA115" s="57"/>
      <c r="HB115" s="57"/>
      <c r="HC115" s="57"/>
      <c r="HD115" s="57" t="s">
        <v>359</v>
      </c>
      <c r="HE115" s="57" t="s">
        <v>359</v>
      </c>
      <c r="HF115" s="57"/>
      <c r="HG115" s="57"/>
      <c r="HH115" s="57" t="s">
        <v>351</v>
      </c>
      <c r="HI115" s="57"/>
      <c r="HJ115" s="38"/>
      <c r="HK115" s="38"/>
      <c r="HL115" s="38"/>
      <c r="HM115" s="38"/>
      <c r="HN115" s="38"/>
      <c r="HO115" s="61"/>
      <c r="HP115" s="57"/>
      <c r="HQ115" s="57"/>
      <c r="HR115" s="57"/>
      <c r="HS115" s="57"/>
      <c r="HT115" s="57"/>
      <c r="HU115" s="57"/>
      <c r="HV115" s="57"/>
      <c r="HW115" s="57"/>
      <c r="HX115" s="57"/>
      <c r="HY115" s="57" t="s">
        <v>351</v>
      </c>
      <c r="HZ115" s="57" t="s">
        <v>351</v>
      </c>
      <c r="IA115" s="57"/>
      <c r="IB115" s="57" t="s">
        <v>351</v>
      </c>
      <c r="IC115" s="57"/>
      <c r="ID115" s="57"/>
      <c r="IE115" s="57" t="s">
        <v>352</v>
      </c>
      <c r="IF115" s="38"/>
      <c r="IG115" s="38"/>
      <c r="IH115" s="38"/>
      <c r="II115" s="57" t="s">
        <v>352</v>
      </c>
      <c r="IJ115" s="57"/>
      <c r="IK115" s="57"/>
      <c r="IL115" s="57"/>
      <c r="IM115" s="57"/>
      <c r="IN115" s="57"/>
      <c r="IO115" s="57"/>
      <c r="IP115" s="57"/>
      <c r="IQ115" s="57"/>
      <c r="IR115" s="57"/>
      <c r="IS115" s="57" t="s">
        <v>351</v>
      </c>
      <c r="IT115" s="57" t="s">
        <v>351</v>
      </c>
      <c r="IU115" s="57"/>
      <c r="IV115" s="57" t="s">
        <v>351</v>
      </c>
      <c r="IW115" s="38"/>
      <c r="IX115" s="38"/>
      <c r="IY115" s="38"/>
      <c r="IZ115" s="38"/>
      <c r="JA115" s="38"/>
      <c r="JB115" s="38"/>
      <c r="JC115" s="57" t="s">
        <v>351</v>
      </c>
      <c r="JD115" s="57"/>
      <c r="JE115" s="57"/>
      <c r="JF115" s="57"/>
      <c r="JG115" s="57" t="s">
        <v>351</v>
      </c>
      <c r="JH115" s="57"/>
      <c r="JI115" s="57"/>
      <c r="JJ115" s="57"/>
      <c r="JK115" s="57"/>
      <c r="JL115" s="57"/>
      <c r="JM115" s="57" t="s">
        <v>351</v>
      </c>
      <c r="JN115" s="57"/>
      <c r="JO115" s="57"/>
      <c r="JP115" s="57" t="s">
        <v>351</v>
      </c>
      <c r="JQ115" s="57"/>
      <c r="JR115" s="57"/>
      <c r="JS115" s="57"/>
      <c r="JT115" s="57"/>
      <c r="JU115" s="57" t="s">
        <v>351</v>
      </c>
      <c r="JV115" s="38"/>
      <c r="JW115" s="57" t="s">
        <v>352</v>
      </c>
      <c r="JX115" s="57"/>
      <c r="JY115" s="57"/>
      <c r="JZ115" s="57"/>
      <c r="KA115" s="57" t="s">
        <v>351</v>
      </c>
      <c r="KB115" s="57"/>
      <c r="KC115" s="57"/>
      <c r="KD115" s="57"/>
      <c r="KE115" s="57"/>
      <c r="KF115" s="57"/>
      <c r="KG115" s="57"/>
      <c r="KH115" s="57"/>
      <c r="KI115" s="57"/>
      <c r="KJ115" s="57"/>
      <c r="KK115" s="57"/>
      <c r="KL115" s="57"/>
      <c r="KM115" s="57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61"/>
      <c r="NT115" s="57"/>
      <c r="NU115" s="57" t="s">
        <v>359</v>
      </c>
      <c r="NV115" s="57"/>
      <c r="NW115" s="57" t="s">
        <v>359</v>
      </c>
      <c r="NX115" s="57" t="s">
        <v>359</v>
      </c>
      <c r="NY115" s="57" t="s">
        <v>359</v>
      </c>
      <c r="NZ115" s="57"/>
      <c r="OA115" s="57"/>
      <c r="OB115" s="57"/>
      <c r="OC115" s="57" t="s">
        <v>359</v>
      </c>
      <c r="OD115" s="57" t="s">
        <v>359</v>
      </c>
      <c r="OE115" s="57" t="s">
        <v>359</v>
      </c>
      <c r="OF115" s="57" t="s">
        <v>359</v>
      </c>
      <c r="OG115" s="57"/>
      <c r="OH115" s="57"/>
      <c r="OI115" s="57" t="s">
        <v>359</v>
      </c>
      <c r="OJ115" s="57" t="s">
        <v>359</v>
      </c>
      <c r="OK115" s="38"/>
      <c r="OL115" s="38"/>
      <c r="OM115" s="61"/>
      <c r="ON115" s="57" t="s">
        <v>359</v>
      </c>
      <c r="OO115" s="57" t="s">
        <v>359</v>
      </c>
      <c r="OP115" s="57"/>
      <c r="OQ115" s="57" t="s">
        <v>359</v>
      </c>
      <c r="OR115" s="57" t="s">
        <v>359</v>
      </c>
      <c r="OS115" s="57" t="s">
        <v>359</v>
      </c>
      <c r="OT115" s="57" t="s">
        <v>359</v>
      </c>
      <c r="OU115" s="57"/>
      <c r="OV115" s="57"/>
      <c r="OW115" s="57" t="s">
        <v>351</v>
      </c>
      <c r="OX115" s="57" t="s">
        <v>351</v>
      </c>
      <c r="OY115" s="57" t="s">
        <v>351</v>
      </c>
      <c r="OZ115" s="57" t="s">
        <v>351</v>
      </c>
      <c r="PA115" s="57" t="s">
        <v>351</v>
      </c>
      <c r="PB115" s="57"/>
      <c r="PC115" s="57" t="s">
        <v>351</v>
      </c>
      <c r="PD115" s="57" t="s">
        <v>351</v>
      </c>
      <c r="PE115" s="57" t="s">
        <v>351</v>
      </c>
      <c r="PF115" s="38"/>
      <c r="PG115" s="61"/>
      <c r="PH115" s="57" t="s">
        <v>352</v>
      </c>
      <c r="PI115" s="57" t="s">
        <v>352</v>
      </c>
      <c r="PJ115" s="57"/>
      <c r="PK115" s="57" t="s">
        <v>352</v>
      </c>
      <c r="PL115" s="57" t="s">
        <v>352</v>
      </c>
      <c r="PM115" s="57" t="s">
        <v>352</v>
      </c>
      <c r="PN115" s="57" t="s">
        <v>352</v>
      </c>
      <c r="PO115" s="57"/>
      <c r="PP115" s="57" t="s">
        <v>351</v>
      </c>
      <c r="PQ115" s="57" t="s">
        <v>351</v>
      </c>
      <c r="PR115" s="57"/>
      <c r="PS115" s="57"/>
      <c r="PT115" s="57"/>
      <c r="PU115" s="57" t="s">
        <v>351</v>
      </c>
      <c r="PV115" s="57" t="s">
        <v>351</v>
      </c>
      <c r="PW115" s="57" t="s">
        <v>351</v>
      </c>
      <c r="PX115" s="57" t="s">
        <v>351</v>
      </c>
      <c r="PY115" s="38"/>
      <c r="PZ115" s="38"/>
      <c r="QA115" s="61"/>
      <c r="QB115" s="57"/>
      <c r="QC115" s="57"/>
      <c r="QD115" s="57"/>
      <c r="QE115" s="57" t="s">
        <v>351</v>
      </c>
      <c r="QF115" s="57"/>
      <c r="QG115" s="57"/>
      <c r="QH115" s="57"/>
      <c r="QI115" s="57"/>
      <c r="QJ115" s="57"/>
      <c r="QK115" s="57"/>
      <c r="QL115" s="57" t="s">
        <v>351</v>
      </c>
      <c r="QM115" s="57" t="s">
        <v>351</v>
      </c>
      <c r="QN115" s="57" t="s">
        <v>351</v>
      </c>
      <c r="QO115" s="57"/>
      <c r="QP115" s="57"/>
      <c r="QQ115" s="57"/>
      <c r="QR115" s="57"/>
      <c r="QS115" s="57" t="s">
        <v>351</v>
      </c>
      <c r="QT115" s="38"/>
      <c r="QU115" s="61"/>
      <c r="QV115" s="57"/>
      <c r="QW115" s="57"/>
      <c r="QX115" s="57"/>
      <c r="QY115" s="57" t="s">
        <v>351</v>
      </c>
      <c r="QZ115" s="57"/>
      <c r="RA115" s="57"/>
      <c r="RB115" s="57"/>
      <c r="RC115" s="57" t="s">
        <v>351</v>
      </c>
      <c r="RD115" s="57" t="s">
        <v>351</v>
      </c>
      <c r="RE115" s="57"/>
      <c r="RF115" s="57"/>
      <c r="RG115" s="57"/>
      <c r="RH115" s="57"/>
      <c r="RI115" s="57"/>
      <c r="RJ115" s="57" t="s">
        <v>351</v>
      </c>
      <c r="RK115" s="57"/>
      <c r="RL115" s="57" t="s">
        <v>351</v>
      </c>
      <c r="RM115" s="57"/>
      <c r="RN115" s="38"/>
      <c r="RO115" s="61"/>
      <c r="RP115" s="57"/>
      <c r="RQ115" s="57"/>
      <c r="RR115" s="57"/>
      <c r="RS115" s="57" t="s">
        <v>351</v>
      </c>
      <c r="RT115" s="57" t="s">
        <v>351</v>
      </c>
      <c r="RU115" s="57"/>
      <c r="RV115" s="57"/>
      <c r="RW115" s="57"/>
      <c r="RX115" s="57"/>
      <c r="RY115" s="57" t="s">
        <v>351</v>
      </c>
      <c r="RZ115" s="57" t="s">
        <v>351</v>
      </c>
      <c r="SA115" s="57" t="s">
        <v>351</v>
      </c>
      <c r="SB115" s="57" t="s">
        <v>351</v>
      </c>
      <c r="SC115" s="57" t="s">
        <v>351</v>
      </c>
      <c r="SD115" s="57"/>
      <c r="SE115" s="57"/>
      <c r="SF115" s="57"/>
      <c r="SG115" s="57"/>
      <c r="SH115" s="57"/>
      <c r="SI115" s="57"/>
      <c r="SJ115" s="57" t="s">
        <v>351</v>
      </c>
      <c r="SK115" s="57" t="s">
        <v>351</v>
      </c>
      <c r="SL115" s="38"/>
      <c r="SM115" s="57"/>
      <c r="SN115" s="57"/>
      <c r="SO115" s="57" t="s">
        <v>352</v>
      </c>
      <c r="SP115" s="57" t="s">
        <v>352</v>
      </c>
      <c r="SQ115" s="57" t="s">
        <v>352</v>
      </c>
      <c r="SR115" s="57" t="s">
        <v>352</v>
      </c>
      <c r="SS115" s="57" t="s">
        <v>352</v>
      </c>
      <c r="ST115" s="57" t="s">
        <v>352</v>
      </c>
      <c r="SU115" s="57" t="s">
        <v>352</v>
      </c>
      <c r="SV115" s="57" t="s">
        <v>352</v>
      </c>
      <c r="SW115" s="38"/>
      <c r="SX115" s="38"/>
      <c r="SY115" s="38"/>
      <c r="SZ115" s="38"/>
      <c r="TA115" s="38"/>
      <c r="TB115" s="38"/>
      <c r="TC115" s="38"/>
      <c r="TD115" s="38"/>
      <c r="TE115" s="38"/>
      <c r="TF115" s="38"/>
      <c r="TG115" s="61"/>
      <c r="TH115" s="57" t="s">
        <v>359</v>
      </c>
      <c r="TI115" s="57" t="s">
        <v>359</v>
      </c>
      <c r="TJ115" s="57"/>
      <c r="TK115" s="57"/>
      <c r="TL115" s="57" t="s">
        <v>359</v>
      </c>
      <c r="TM115" s="57" t="s">
        <v>359</v>
      </c>
      <c r="TN115" s="57" t="s">
        <v>359</v>
      </c>
      <c r="TO115" s="57" t="s">
        <v>359</v>
      </c>
      <c r="TP115" s="57" t="s">
        <v>359</v>
      </c>
      <c r="TQ115" s="57" t="s">
        <v>359</v>
      </c>
      <c r="TR115" s="57" t="s">
        <v>359</v>
      </c>
      <c r="TS115" s="57"/>
      <c r="TT115" s="57"/>
      <c r="TU115" s="57"/>
      <c r="TV115" s="57"/>
      <c r="TW115" s="57"/>
      <c r="TX115" s="57" t="s">
        <v>351</v>
      </c>
      <c r="TY115" s="57" t="s">
        <v>351</v>
      </c>
      <c r="TZ115" s="38"/>
      <c r="UA115" s="37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8"/>
      <c r="UR115" s="38"/>
      <c r="US115" s="38"/>
      <c r="UT115" s="38"/>
      <c r="UU115" s="37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8"/>
      <c r="VL115" s="38"/>
      <c r="VM115" s="38"/>
      <c r="VN115" s="38"/>
      <c r="VO115" s="37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8"/>
      <c r="WF115" s="38"/>
      <c r="WG115" s="38"/>
      <c r="WH115" s="38"/>
      <c r="WI115" s="37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8"/>
      <c r="WZ115" s="38"/>
      <c r="XA115" s="38"/>
      <c r="XB115" s="38"/>
      <c r="XC115" s="37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8"/>
      <c r="XT115" s="38"/>
      <c r="XU115" s="38"/>
      <c r="XV115" s="38"/>
      <c r="XW115" s="37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8"/>
      <c r="YN115" s="38"/>
      <c r="YO115" s="38"/>
      <c r="YP115" s="38"/>
      <c r="YQ115" s="37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8"/>
      <c r="ZH115" s="38"/>
      <c r="ZI115" s="38"/>
      <c r="ZJ115" s="38"/>
      <c r="ZK115" s="37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8"/>
      <c r="AAB115" s="38"/>
      <c r="AAC115" s="38"/>
      <c r="AAD115" s="38"/>
      <c r="AAE115" s="37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8"/>
      <c r="AAV115" s="38"/>
      <c r="AAW115" s="38"/>
      <c r="AAX115" s="38"/>
      <c r="AAY115" s="37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8"/>
      <c r="ABP115" s="38"/>
      <c r="ABQ115" s="38"/>
      <c r="ABR115" s="38"/>
      <c r="ABS115" s="37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8"/>
      <c r="ACJ115" s="38"/>
      <c r="ACK115" s="38"/>
      <c r="ACL115" s="38"/>
      <c r="ACM115" s="37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8"/>
      <c r="ADD115" s="38"/>
      <c r="ADE115" s="38"/>
      <c r="ADF115" s="38"/>
      <c r="ADG115" s="37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8"/>
      <c r="ADX115" s="38"/>
      <c r="ADY115" s="38"/>
      <c r="ADZ115" s="38"/>
      <c r="AEA115" s="37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8"/>
      <c r="AER115" s="38"/>
      <c r="AES115" s="38"/>
      <c r="AET115" s="38"/>
      <c r="AEU115" s="37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8"/>
      <c r="AFL115" s="38"/>
      <c r="AFM115" s="38"/>
      <c r="AFN115" s="38"/>
      <c r="AFO115" s="37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E115" s="38"/>
      <c r="AGF115" s="38"/>
      <c r="AGG115" s="38"/>
      <c r="AGH115" s="38"/>
      <c r="AGJ115" s="85">
        <f t="shared" ref="AGJ115:AGJ119" si="611">IF(COUNTIFS($C$7:$AGI$7,"="&amp;$AGO$5,$C115:$AGI115,"б")=0,"",COUNTIFS($C$7:$AGI$7,"="&amp;$AGO$5,$C115:$AGI115,"б"))</f>
        <v>9</v>
      </c>
      <c r="AGK115" s="85" t="str">
        <f t="shared" ref="AGK115:AGK119" si="612">IF(COUNTIFS($C$7:$AGI$7,"="&amp;$AGO$5,$C115:$AGI115,"у")=0,"",COUNTIFS($C$7:$AGI$7,"="&amp;$AGO$5,$C115:$AGI115,"у"))</f>
        <v/>
      </c>
      <c r="AGL115" s="85">
        <f t="shared" ref="AGL115:AGL119" si="613">IF(COUNTIFS($C$7:$AGI$7,"="&amp;$AGO$5,$C115:$AGI115,"н")=0,"",COUNTIFS($C$7:$AGI$7,"="&amp;$AGO$5,$C115:$AGI115,"н"))</f>
        <v>2</v>
      </c>
      <c r="AGP115" s="36">
        <f>IF(COUNTIFS($C$6:$AGI$6,9,$C115:$AGI115,"б")=0,"",COUNTIFS($C$6:$AGI$6,9,$C115:$AGI115,"б"))</f>
        <v>2</v>
      </c>
      <c r="AGQ115" s="36">
        <f t="shared" ref="AGQ115:AGQ119" si="614">IF(COUNTIFS($C$6:$AGI$6,9,$C115:$AGI115,"у")=0,"",COUNTIFS($C$6:$AGI$6,9,$C115:$AGI115,"у"))</f>
        <v>1</v>
      </c>
      <c r="AGR115" s="39">
        <f>IF(COUNTIFS($C$6:$AGI$6,9,$C115:$AGI115,"н")=0,"",COUNTIFS($C$6:$AGI$6,9,$C115:$AGI115,"н"))</f>
        <v>2</v>
      </c>
      <c r="AGS115" s="36">
        <f>IF(COUNTIFS($C$6:$AGI$6,10,$C115:$AGI115,"б")=0,"",COUNTIFS($C$6:$AGI$6,10,$C115:$AGI115,"б"))</f>
        <v>3</v>
      </c>
      <c r="AGT115" s="36">
        <f t="shared" ref="AGT115:AGT119" si="615">IF(COUNTIFS($C$6:$AGI$6,10,$C115:$AGI115,"у")=0,"",COUNTIFS($C$6:$AGI$6,10,$C115:$AGI115,"у"))</f>
        <v>10</v>
      </c>
      <c r="AGU115" s="39">
        <f>IF(COUNTIFS($C$6:$AGI$6,10,$C115:$AGI115,"н")=0,"",COUNTIFS($C$6:$AGI$6,10,$C115:$AGI115,"н"))</f>
        <v>3</v>
      </c>
      <c r="AGV115" s="36">
        <f>IF(COUNTIFS($C$6:$AGI$6,11,$C115:$AGI115,"б")=0,"",COUNTIFS($C$6:$AGI$6,11,$C115:$AGI115,"б"))</f>
        <v>2</v>
      </c>
      <c r="AGW115" s="36">
        <f t="shared" ref="AGW115:AGW119" si="616">IF(COUNTIFS($C$6:$AGI$6,11,$C115:$AGI115,"у")=0,"",COUNTIFS($C$6:$AGI$6,11,$C115:$AGI115,"у"))</f>
        <v>2</v>
      </c>
      <c r="AGX115" s="39">
        <f>IF(COUNTIFS($C$6:$AGI$6,11,$C115:$AGI115,"н")=0,"",COUNTIFS($C$6:$AGI$6,11,$C115:$AGI115,"н"))</f>
        <v>12</v>
      </c>
      <c r="AGY115" s="36" t="str">
        <f>IF(COUNTIFS($C$6:$AGI$6,12,$C115:$AGI115,"б")=0,"",COUNTIFS($C$6:$AGI$6,12,$C115:$AGI115,"б"))</f>
        <v/>
      </c>
      <c r="AGZ115" s="36">
        <f t="shared" ref="AGZ115:AGZ119" si="617">IF(COUNTIFS($C$6:$AGI$6,12,$C115:$AGI115,"у")=0,"",COUNTIFS($C$6:$AGI$6,12,$C115:$AGI115,"у"))</f>
        <v>1</v>
      </c>
      <c r="AHA115" s="39">
        <f>IF(COUNTIFS($C$6:$AGI$6,12,$C115:$AGI115,"н")=0,"",COUNTIFS($C$6:$AGI$6,12,$C115:$AGI115,"н"))</f>
        <v>5</v>
      </c>
      <c r="AHB115" s="36">
        <f>IF(COUNTIFS($C$6:$AGI$6,1,$C115:$AGI115,"б")=0,"",COUNTIFS($C$6:$AGI$6,1,$C115:$AGI115,"б"))</f>
        <v>16</v>
      </c>
      <c r="AHC115" s="36">
        <f t="shared" ref="AHC115:AHC119" si="618">IF(COUNTIFS($C$6:$AGI$6,1,$C115:$AGI115,"у")=0,"",COUNTIFS($C$6:$AGI$6,1,$C115:$AGI115,"у"))</f>
        <v>6</v>
      </c>
      <c r="AHD115" s="39">
        <f>IF(COUNTIFS($C$6:$AGI$6,1,$C115:$AGI115,"н")=0,"",COUNTIFS($C$6:$AGI$6,1,$C115:$AGI115,"н"))</f>
        <v>14</v>
      </c>
      <c r="AHE115" s="36" t="str">
        <f>IF(COUNTIFS($C$6:$AGI$6,2,$C115:$AGI115,"б")=0,"",COUNTIFS($C$6:$AGI$6,2,$C115:$AGI115,"б"))</f>
        <v/>
      </c>
      <c r="AHF115" s="36">
        <f t="shared" ref="AHF115:AHF119" si="619">IF(COUNTIFS($C$6:$AGI$6,2,$C115:$AGI115,"у")=0,"",COUNTIFS($C$6:$AGI$6,2,$C115:$AGI115,"у"))</f>
        <v>8</v>
      </c>
      <c r="AHG115" s="39">
        <f>IF(COUNTIFS($C$6:$AGI$6,2,$C115:$AGI115,"н")=0,"",COUNTIFS($C$6:$AGI$6,2,$C115:$AGI115,"н"))</f>
        <v>17</v>
      </c>
      <c r="AHH115" s="36">
        <f>IF(COUNTIFS($C$6:$AGI$6,3,$C115:$AGI115,"б")=0,"",COUNTIFS($C$6:$AGI$6,3,$C115:$AGI115,"б"))</f>
        <v>9</v>
      </c>
      <c r="AHI115" s="36" t="str">
        <f t="shared" ref="AHI115:AHI119" si="620">IF(COUNTIFS($C$6:$AGI$6,3,$C115:$AGI115,"у")=0,"",COUNTIFS($C$6:$AGI$6,3,$C115:$AGI115,"у"))</f>
        <v/>
      </c>
      <c r="AHJ115" s="39">
        <f>IF(COUNTIFS($C$6:$AGI$6,3,$C115:$AGI115,"н")=0,"",COUNTIFS($C$6:$AGI$6,3,$C115:$AGI115,"н"))</f>
        <v>2</v>
      </c>
      <c r="AHK115" s="36" t="str">
        <f>IF(COUNTIFS($C$6:$AGI$6,4,$C115:$AGI115,"б")=0,"",COUNTIFS($C$6:$AGI$6,4,$C115:$AGI115,"б"))</f>
        <v/>
      </c>
      <c r="AHL115" s="36" t="str">
        <f t="shared" ref="AHL115:AHL119" si="621">IF(COUNTIFS($C$6:$AGI$6,4,$C115:$AGI115,"у")=0,"",COUNTIFS($C$6:$AGI$6,4,$C115:$AGI115,"у"))</f>
        <v/>
      </c>
      <c r="AHM115" s="39" t="str">
        <f>IF(COUNTIFS($C$6:$AGI$6,4,$C115:$AGI115,"н")=0,"",COUNTIFS($C$6:$AGI$6,4,$C115:$AGI115,"н"))</f>
        <v/>
      </c>
      <c r="AHN115" s="36" t="str">
        <f>IF(COUNTIFS($C$6:$AGI$6,5,$C115:$AGI115,"б")=0,"",COUNTIFS($C$6:$AGI$6,5,$C115:$AGI115,"б"))</f>
        <v/>
      </c>
      <c r="AHO115" s="36" t="str">
        <f t="shared" ref="AHO115:AHO119" si="622">IF(COUNTIFS($C$6:$AGI$6,5,$C115:$AGI115,"у")=0,"",COUNTIFS($C$6:$AGI$6,5,$C115:$AGI115,"у"))</f>
        <v/>
      </c>
      <c r="AHP115" s="39" t="str">
        <f>IF(COUNTIFS($C$6:$AGI$6,5,$C115:$AGI115,"н")=0,"",COUNTIFS($C$6:$AGI$6,5,$C115:$AGI115,"н"))</f>
        <v/>
      </c>
      <c r="AHQ115" s="36" t="str">
        <f>IF(COUNTIFS($C$6:$AGI$6,6,$C115:$AGI115,"б")=0,"",COUNTIFS($C$6:$AGI$6,6,$C115:$AGI115,"б"))</f>
        <v/>
      </c>
      <c r="AHR115" s="36" t="str">
        <f t="shared" ref="AHR115:AHR119" si="623">IF(COUNTIFS($C$6:$AGI$6,6,$C115:$AGI115,"у")=0,"",COUNTIFS($C$6:$AGI$6,6,$C115:$AGI115,"у"))</f>
        <v/>
      </c>
      <c r="AHS115" s="39" t="str">
        <f>IF(COUNTIFS($C$6:$AGI$6,6,$C115:$AGI115,"н")=0,"",COUNTIFS($C$6:$AGI$6,6,$C115:$AGI115,"н"))</f>
        <v/>
      </c>
    </row>
    <row r="116" spans="1:922" s="5" customFormat="1" outlineLevel="1" x14ac:dyDescent="0.25">
      <c r="A116" s="52">
        <f>A115+1</f>
        <v>2</v>
      </c>
      <c r="B116" s="46" t="s">
        <v>357</v>
      </c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57" t="s">
        <v>351</v>
      </c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 t="s">
        <v>359</v>
      </c>
      <c r="AN116" s="57" t="s">
        <v>359</v>
      </c>
      <c r="AO116" s="57"/>
      <c r="AP116" s="38"/>
      <c r="AQ116" s="57" t="s">
        <v>351</v>
      </c>
      <c r="AR116" s="57" t="s">
        <v>351</v>
      </c>
      <c r="AS116" s="57"/>
      <c r="AT116" s="57"/>
      <c r="AU116" s="57" t="s">
        <v>359</v>
      </c>
      <c r="AV116" s="57" t="s">
        <v>359</v>
      </c>
      <c r="AW116" s="57"/>
      <c r="AX116" s="57"/>
      <c r="AY116" s="57" t="s">
        <v>351</v>
      </c>
      <c r="AZ116" s="57"/>
      <c r="BA116" s="57"/>
      <c r="BB116" s="57"/>
      <c r="BC116" s="57"/>
      <c r="BD116" s="57"/>
      <c r="BE116" s="57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61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 t="s">
        <v>351</v>
      </c>
      <c r="CT116" s="57" t="s">
        <v>351</v>
      </c>
      <c r="CU116" s="57"/>
      <c r="CV116" s="57"/>
      <c r="CW116" s="38"/>
      <c r="CX116" s="38"/>
      <c r="CY116" s="61"/>
      <c r="CZ116" s="57" t="s">
        <v>351</v>
      </c>
      <c r="DA116" s="57"/>
      <c r="DB116" s="57"/>
      <c r="DC116" s="57" t="s">
        <v>351</v>
      </c>
      <c r="DD116" s="57" t="s">
        <v>351</v>
      </c>
      <c r="DE116" s="57"/>
      <c r="DF116" s="57"/>
      <c r="DG116" s="57"/>
      <c r="DH116" s="57"/>
      <c r="DI116" s="57"/>
      <c r="DJ116" s="57"/>
      <c r="DK116" s="57" t="s">
        <v>351</v>
      </c>
      <c r="DL116" s="57" t="s">
        <v>351</v>
      </c>
      <c r="DM116" s="57"/>
      <c r="DN116" s="57"/>
      <c r="DO116" s="57" t="s">
        <v>351</v>
      </c>
      <c r="DP116" s="57" t="s">
        <v>351</v>
      </c>
      <c r="DQ116" s="57"/>
      <c r="DR116" s="38"/>
      <c r="DS116" s="57" t="s">
        <v>351</v>
      </c>
      <c r="DT116" s="57" t="s">
        <v>351</v>
      </c>
      <c r="DU116" s="57"/>
      <c r="DV116" s="57"/>
      <c r="DW116" s="57" t="s">
        <v>351</v>
      </c>
      <c r="DX116" s="57"/>
      <c r="DY116" s="57"/>
      <c r="DZ116" s="57"/>
      <c r="EA116" s="57"/>
      <c r="EB116" s="57"/>
      <c r="EC116" s="57"/>
      <c r="ED116" s="57"/>
      <c r="EE116" s="57"/>
      <c r="EF116" s="57" t="s">
        <v>351</v>
      </c>
      <c r="EG116" s="57"/>
      <c r="EH116" s="57"/>
      <c r="EI116" s="57"/>
      <c r="EJ116" s="38"/>
      <c r="EK116" s="38"/>
      <c r="EL116" s="38"/>
      <c r="EM116" s="57" t="s">
        <v>351</v>
      </c>
      <c r="EN116" s="57"/>
      <c r="EO116" s="57"/>
      <c r="EP116" s="57"/>
      <c r="EQ116" s="57" t="s">
        <v>351</v>
      </c>
      <c r="ER116" s="57" t="s">
        <v>351</v>
      </c>
      <c r="ES116" s="57"/>
      <c r="ET116" s="57"/>
      <c r="EU116" s="57" t="s">
        <v>351</v>
      </c>
      <c r="EV116" s="57"/>
      <c r="EW116" s="57"/>
      <c r="EX116" s="57"/>
      <c r="EY116" s="57" t="s">
        <v>351</v>
      </c>
      <c r="EZ116" s="57"/>
      <c r="FA116" s="57"/>
      <c r="FB116" s="57"/>
      <c r="FC116" s="57" t="s">
        <v>351</v>
      </c>
      <c r="FD116" s="57" t="s">
        <v>351</v>
      </c>
      <c r="FE116" s="38"/>
      <c r="FF116" s="38"/>
      <c r="FG116" s="57"/>
      <c r="FH116" s="57" t="s">
        <v>351</v>
      </c>
      <c r="FI116" s="57"/>
      <c r="FJ116" s="57"/>
      <c r="FK116" s="57"/>
      <c r="FL116" s="57"/>
      <c r="FM116" s="57"/>
      <c r="FN116" s="57"/>
      <c r="FO116" s="57"/>
      <c r="FP116" s="57"/>
      <c r="FQ116" s="57" t="s">
        <v>351</v>
      </c>
      <c r="FR116" s="57" t="s">
        <v>351</v>
      </c>
      <c r="FS116" s="57" t="s">
        <v>351</v>
      </c>
      <c r="FT116" s="57"/>
      <c r="FU116" s="57" t="s">
        <v>351</v>
      </c>
      <c r="FV116" s="57"/>
      <c r="FW116" s="57"/>
      <c r="FX116" s="57"/>
      <c r="FY116" s="38"/>
      <c r="FZ116" s="38"/>
      <c r="GA116" s="57"/>
      <c r="GB116" s="57"/>
      <c r="GC116" s="57"/>
      <c r="GD116" s="57"/>
      <c r="GE116" s="57"/>
      <c r="GF116" s="57"/>
      <c r="GG116" s="57"/>
      <c r="GH116" s="57"/>
      <c r="GI116" s="57"/>
      <c r="GJ116" s="57"/>
      <c r="GK116" s="57"/>
      <c r="GL116" s="57"/>
      <c r="GM116" s="57"/>
      <c r="GN116" s="57"/>
      <c r="GO116" s="57"/>
      <c r="GP116" s="57"/>
      <c r="GQ116" s="57" t="s">
        <v>351</v>
      </c>
      <c r="GR116" s="57"/>
      <c r="GS116" s="38"/>
      <c r="GT116" s="38"/>
      <c r="GU116" s="57"/>
      <c r="GV116" s="57"/>
      <c r="GW116" s="57"/>
      <c r="GX116" s="57"/>
      <c r="GY116" s="57"/>
      <c r="GZ116" s="57"/>
      <c r="HA116" s="57"/>
      <c r="HB116" s="57"/>
      <c r="HC116" s="57"/>
      <c r="HD116" s="57"/>
      <c r="HE116" s="57"/>
      <c r="HF116" s="57"/>
      <c r="HG116" s="57"/>
      <c r="HH116" s="57"/>
      <c r="HI116" s="57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57" t="s">
        <v>351</v>
      </c>
      <c r="IJ116" s="57"/>
      <c r="IK116" s="57"/>
      <c r="IL116" s="57"/>
      <c r="IM116" s="57"/>
      <c r="IN116" s="57"/>
      <c r="IO116" s="57"/>
      <c r="IP116" s="57"/>
      <c r="IQ116" s="57"/>
      <c r="IR116" s="57"/>
      <c r="IS116" s="57"/>
      <c r="IT116" s="57"/>
      <c r="IU116" s="57"/>
      <c r="IV116" s="57"/>
      <c r="IW116" s="38"/>
      <c r="IX116" s="38"/>
      <c r="IY116" s="38"/>
      <c r="IZ116" s="38"/>
      <c r="JA116" s="38"/>
      <c r="JB116" s="38"/>
      <c r="JC116" s="57" t="s">
        <v>351</v>
      </c>
      <c r="JD116" s="57"/>
      <c r="JE116" s="57"/>
      <c r="JF116" s="57"/>
      <c r="JG116" s="57"/>
      <c r="JH116" s="57"/>
      <c r="JI116" s="57"/>
      <c r="JJ116" s="57"/>
      <c r="JK116" s="57"/>
      <c r="JL116" s="57"/>
      <c r="JM116" s="57" t="s">
        <v>351</v>
      </c>
      <c r="JN116" s="57"/>
      <c r="JO116" s="57"/>
      <c r="JP116" s="57"/>
      <c r="JQ116" s="57"/>
      <c r="JR116" s="57"/>
      <c r="JS116" s="57"/>
      <c r="JT116" s="57"/>
      <c r="JU116" s="57"/>
      <c r="JV116" s="38"/>
      <c r="JW116" s="57" t="s">
        <v>351</v>
      </c>
      <c r="JX116" s="57"/>
      <c r="JY116" s="57"/>
      <c r="JZ116" s="57"/>
      <c r="KA116" s="57" t="s">
        <v>351</v>
      </c>
      <c r="KB116" s="57" t="s">
        <v>351</v>
      </c>
      <c r="KC116" s="57"/>
      <c r="KD116" s="57"/>
      <c r="KE116" s="57"/>
      <c r="KF116" s="57" t="s">
        <v>351</v>
      </c>
      <c r="KG116" s="57" t="s">
        <v>351</v>
      </c>
      <c r="KH116" s="57"/>
      <c r="KI116" s="57"/>
      <c r="KJ116" s="57" t="s">
        <v>351</v>
      </c>
      <c r="KK116" s="57"/>
      <c r="KL116" s="57"/>
      <c r="KM116" s="57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61"/>
      <c r="NT116" s="57"/>
      <c r="NU116" s="57" t="s">
        <v>351</v>
      </c>
      <c r="NV116" s="57"/>
      <c r="NW116" s="57" t="s">
        <v>351</v>
      </c>
      <c r="NX116" s="57" t="s">
        <v>351</v>
      </c>
      <c r="NY116" s="57" t="s">
        <v>351</v>
      </c>
      <c r="NZ116" s="57"/>
      <c r="OA116" s="57"/>
      <c r="OB116" s="57"/>
      <c r="OC116" s="57" t="s">
        <v>351</v>
      </c>
      <c r="OD116" s="57" t="s">
        <v>351</v>
      </c>
      <c r="OE116" s="57" t="s">
        <v>351</v>
      </c>
      <c r="OF116" s="57" t="s">
        <v>351</v>
      </c>
      <c r="OG116" s="57"/>
      <c r="OH116" s="57"/>
      <c r="OI116" s="57" t="s">
        <v>351</v>
      </c>
      <c r="OJ116" s="57" t="s">
        <v>351</v>
      </c>
      <c r="OK116" s="38"/>
      <c r="OL116" s="38"/>
      <c r="OM116" s="61"/>
      <c r="ON116" s="57" t="s">
        <v>351</v>
      </c>
      <c r="OO116" s="57"/>
      <c r="OP116" s="57"/>
      <c r="OQ116" s="57"/>
      <c r="OR116" s="57"/>
      <c r="OS116" s="57"/>
      <c r="OT116" s="57"/>
      <c r="OU116" s="57"/>
      <c r="OV116" s="57"/>
      <c r="OW116" s="57" t="s">
        <v>351</v>
      </c>
      <c r="OX116" s="57" t="s">
        <v>351</v>
      </c>
      <c r="OY116" s="57"/>
      <c r="OZ116" s="57"/>
      <c r="PA116" s="57"/>
      <c r="PB116" s="57"/>
      <c r="PC116" s="57"/>
      <c r="PD116" s="57"/>
      <c r="PE116" s="57"/>
      <c r="PF116" s="38"/>
      <c r="PG116" s="61"/>
      <c r="PH116" s="57"/>
      <c r="PI116" s="57"/>
      <c r="PJ116" s="57"/>
      <c r="PK116" s="57" t="s">
        <v>351</v>
      </c>
      <c r="PL116" s="57" t="s">
        <v>351</v>
      </c>
      <c r="PM116" s="57" t="s">
        <v>351</v>
      </c>
      <c r="PN116" s="57" t="s">
        <v>351</v>
      </c>
      <c r="PO116" s="57"/>
      <c r="PP116" s="57"/>
      <c r="PQ116" s="57"/>
      <c r="PR116" s="57"/>
      <c r="PS116" s="57" t="s">
        <v>351</v>
      </c>
      <c r="PT116" s="57"/>
      <c r="PU116" s="57"/>
      <c r="PV116" s="57"/>
      <c r="PW116" s="57"/>
      <c r="PX116" s="57"/>
      <c r="PY116" s="38"/>
      <c r="PZ116" s="38"/>
      <c r="QA116" s="61"/>
      <c r="QB116" s="57"/>
      <c r="QC116" s="57"/>
      <c r="QD116" s="57"/>
      <c r="QE116" s="57" t="s">
        <v>351</v>
      </c>
      <c r="QF116" s="57"/>
      <c r="QG116" s="57"/>
      <c r="QH116" s="57"/>
      <c r="QI116" s="57"/>
      <c r="QJ116" s="57"/>
      <c r="QK116" s="57" t="s">
        <v>351</v>
      </c>
      <c r="QL116" s="57" t="s">
        <v>351</v>
      </c>
      <c r="QM116" s="57"/>
      <c r="QN116" s="57"/>
      <c r="QO116" s="57"/>
      <c r="QP116" s="57"/>
      <c r="QQ116" s="57"/>
      <c r="QR116" s="57" t="s">
        <v>351</v>
      </c>
      <c r="QS116" s="57" t="s">
        <v>351</v>
      </c>
      <c r="QT116" s="38"/>
      <c r="QU116" s="61"/>
      <c r="QV116" s="57"/>
      <c r="QW116" s="57"/>
      <c r="QX116" s="57"/>
      <c r="QY116" s="57" t="s">
        <v>351</v>
      </c>
      <c r="QZ116" s="57" t="s">
        <v>351</v>
      </c>
      <c r="RA116" s="57" t="s">
        <v>351</v>
      </c>
      <c r="RB116" s="57" t="s">
        <v>351</v>
      </c>
      <c r="RC116" s="57"/>
      <c r="RD116" s="57"/>
      <c r="RE116" s="57"/>
      <c r="RF116" s="57"/>
      <c r="RG116" s="57"/>
      <c r="RH116" s="57"/>
      <c r="RI116" s="57"/>
      <c r="RJ116" s="57"/>
      <c r="RK116" s="57"/>
      <c r="RL116" s="57"/>
      <c r="RM116" s="57"/>
      <c r="RN116" s="38"/>
      <c r="RO116" s="61"/>
      <c r="RP116" s="57"/>
      <c r="RQ116" s="57" t="s">
        <v>351</v>
      </c>
      <c r="RR116" s="57"/>
      <c r="RS116" s="57" t="s">
        <v>351</v>
      </c>
      <c r="RT116" s="57" t="s">
        <v>351</v>
      </c>
      <c r="RU116" s="57" t="s">
        <v>351</v>
      </c>
      <c r="RV116" s="57" t="s">
        <v>351</v>
      </c>
      <c r="RW116" s="57" t="s">
        <v>351</v>
      </c>
      <c r="RX116" s="57" t="s">
        <v>351</v>
      </c>
      <c r="RY116" s="57" t="s">
        <v>351</v>
      </c>
      <c r="RZ116" s="57" t="s">
        <v>351</v>
      </c>
      <c r="SA116" s="57"/>
      <c r="SB116" s="57"/>
      <c r="SC116" s="57"/>
      <c r="SD116" s="57"/>
      <c r="SE116" s="57" t="s">
        <v>351</v>
      </c>
      <c r="SF116" s="57"/>
      <c r="SG116" s="57"/>
      <c r="SH116" s="57"/>
      <c r="SI116" s="57"/>
      <c r="SJ116" s="57" t="s">
        <v>351</v>
      </c>
      <c r="SK116" s="57" t="s">
        <v>351</v>
      </c>
      <c r="SL116" s="38"/>
      <c r="SM116" s="57"/>
      <c r="SN116" s="57"/>
      <c r="SO116" s="57" t="s">
        <v>351</v>
      </c>
      <c r="SP116" s="57" t="s">
        <v>351</v>
      </c>
      <c r="SQ116" s="57" t="s">
        <v>351</v>
      </c>
      <c r="SR116" s="57" t="s">
        <v>351</v>
      </c>
      <c r="SS116" s="57" t="s">
        <v>351</v>
      </c>
      <c r="ST116" s="57" t="s">
        <v>351</v>
      </c>
      <c r="SU116" s="57" t="s">
        <v>351</v>
      </c>
      <c r="SV116" s="57" t="s">
        <v>351</v>
      </c>
      <c r="SW116" s="38"/>
      <c r="SX116" s="38"/>
      <c r="SY116" s="38"/>
      <c r="SZ116" s="38"/>
      <c r="TA116" s="38"/>
      <c r="TB116" s="38"/>
      <c r="TC116" s="38"/>
      <c r="TD116" s="38"/>
      <c r="TE116" s="38"/>
      <c r="TF116" s="38"/>
      <c r="TG116" s="61"/>
      <c r="TH116" s="57" t="s">
        <v>351</v>
      </c>
      <c r="TI116" s="57" t="s">
        <v>351</v>
      </c>
      <c r="TJ116" s="57"/>
      <c r="TK116" s="57"/>
      <c r="TL116" s="57" t="s">
        <v>351</v>
      </c>
      <c r="TM116" s="57" t="s">
        <v>351</v>
      </c>
      <c r="TN116" s="57" t="s">
        <v>351</v>
      </c>
      <c r="TO116" s="57" t="s">
        <v>351</v>
      </c>
      <c r="TP116" s="57" t="s">
        <v>351</v>
      </c>
      <c r="TQ116" s="57" t="s">
        <v>351</v>
      </c>
      <c r="TR116" s="57" t="s">
        <v>351</v>
      </c>
      <c r="TS116" s="57" t="s">
        <v>351</v>
      </c>
      <c r="TT116" s="57" t="s">
        <v>351</v>
      </c>
      <c r="TU116" s="57"/>
      <c r="TV116" s="57"/>
      <c r="TW116" s="57"/>
      <c r="TX116" s="57" t="s">
        <v>351</v>
      </c>
      <c r="TY116" s="57" t="s">
        <v>351</v>
      </c>
      <c r="TZ116" s="38"/>
      <c r="UA116" s="37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8"/>
      <c r="UR116" s="38"/>
      <c r="US116" s="38"/>
      <c r="UT116" s="38"/>
      <c r="UU116" s="37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8"/>
      <c r="VL116" s="38"/>
      <c r="VM116" s="38"/>
      <c r="VN116" s="38"/>
      <c r="VO116" s="37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8"/>
      <c r="WF116" s="38"/>
      <c r="WG116" s="38"/>
      <c r="WH116" s="38"/>
      <c r="WI116" s="37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8"/>
      <c r="WZ116" s="38"/>
      <c r="XA116" s="38"/>
      <c r="XB116" s="38"/>
      <c r="XC116" s="37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8"/>
      <c r="XT116" s="38"/>
      <c r="XU116" s="38"/>
      <c r="XV116" s="38"/>
      <c r="XW116" s="37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8"/>
      <c r="YN116" s="38"/>
      <c r="YO116" s="38"/>
      <c r="YP116" s="38"/>
      <c r="YQ116" s="37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8"/>
      <c r="ZH116" s="38"/>
      <c r="ZI116" s="38"/>
      <c r="ZJ116" s="38"/>
      <c r="ZK116" s="37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8"/>
      <c r="AAB116" s="38"/>
      <c r="AAC116" s="38"/>
      <c r="AAD116" s="38"/>
      <c r="AAE116" s="37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8"/>
      <c r="AAV116" s="38"/>
      <c r="AAW116" s="38"/>
      <c r="AAX116" s="38"/>
      <c r="AAY116" s="37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8"/>
      <c r="ABP116" s="38"/>
      <c r="ABQ116" s="38"/>
      <c r="ABR116" s="38"/>
      <c r="ABS116" s="37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8"/>
      <c r="ACJ116" s="38"/>
      <c r="ACK116" s="38"/>
      <c r="ACL116" s="38"/>
      <c r="ACM116" s="37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8"/>
      <c r="ADD116" s="38"/>
      <c r="ADE116" s="38"/>
      <c r="ADF116" s="38"/>
      <c r="ADG116" s="37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8"/>
      <c r="ADX116" s="38"/>
      <c r="ADY116" s="38"/>
      <c r="ADZ116" s="38"/>
      <c r="AEA116" s="37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8"/>
      <c r="AER116" s="38"/>
      <c r="AES116" s="38"/>
      <c r="AET116" s="38"/>
      <c r="AEU116" s="37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8"/>
      <c r="AFL116" s="38"/>
      <c r="AFM116" s="38"/>
      <c r="AFN116" s="38"/>
      <c r="AFO116" s="37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E116" s="38"/>
      <c r="AGF116" s="38"/>
      <c r="AGG116" s="38"/>
      <c r="AGH116" s="38"/>
      <c r="AGJ116" s="85" t="str">
        <f t="shared" si="611"/>
        <v/>
      </c>
      <c r="AGK116" s="85" t="str">
        <f t="shared" si="612"/>
        <v/>
      </c>
      <c r="AGL116" s="85">
        <f t="shared" si="613"/>
        <v>13</v>
      </c>
      <c r="AGP116" s="36">
        <f t="shared" ref="AGP116:AGP119" si="624">IF(COUNTIFS($C$6:$AGI$6,9,$C116:$AGI116,"б")=0,"",COUNTIFS($C$6:$AGI$6,9,$C116:$AGI116,"б"))</f>
        <v>4</v>
      </c>
      <c r="AGQ116" s="36" t="str">
        <f t="shared" si="614"/>
        <v/>
      </c>
      <c r="AGR116" s="39">
        <f t="shared" ref="AGR116:AGR119" si="625">IF(COUNTIFS($C$6:$AGI$6,9,$C116:$AGI116,"н")=0,"",COUNTIFS($C$6:$AGI$6,9,$C116:$AGI116,"н"))</f>
        <v>4</v>
      </c>
      <c r="AGS116" s="36" t="str">
        <f t="shared" ref="AGS116:AGS119" si="626">IF(COUNTIFS($C$6:$AGI$6,10,$C116:$AGI116,"б")=0,"",COUNTIFS($C$6:$AGI$6,10,$C116:$AGI116,"б"))</f>
        <v/>
      </c>
      <c r="AGT116" s="36" t="str">
        <f t="shared" si="615"/>
        <v/>
      </c>
      <c r="AGU116" s="39">
        <f t="shared" ref="AGU116:AGU119" si="627">IF(COUNTIFS($C$6:$AGI$6,10,$C116:$AGI116,"н")=0,"",COUNTIFS($C$6:$AGI$6,10,$C116:$AGI116,"н"))</f>
        <v>25</v>
      </c>
      <c r="AGV116" s="36" t="str">
        <f t="shared" ref="AGV116:AGV119" si="628">IF(COUNTIFS($C$6:$AGI$6,11,$C116:$AGI116,"б")=0,"",COUNTIFS($C$6:$AGI$6,11,$C116:$AGI116,"б"))</f>
        <v/>
      </c>
      <c r="AGW116" s="36" t="str">
        <f t="shared" si="616"/>
        <v/>
      </c>
      <c r="AGX116" s="39">
        <f t="shared" ref="AGX116:AGX119" si="629">IF(COUNTIFS($C$6:$AGI$6,11,$C116:$AGI116,"н")=0,"",COUNTIFS($C$6:$AGI$6,11,$C116:$AGI116,"н"))</f>
        <v>3</v>
      </c>
      <c r="AGY116" s="36" t="str">
        <f t="shared" ref="AGY116:AGY119" si="630">IF(COUNTIFS($C$6:$AGI$6,12,$C116:$AGI116,"б")=0,"",COUNTIFS($C$6:$AGI$6,12,$C116:$AGI116,"б"))</f>
        <v/>
      </c>
      <c r="AGZ116" s="36" t="str">
        <f t="shared" si="617"/>
        <v/>
      </c>
      <c r="AHA116" s="39">
        <f t="shared" ref="AHA116:AHA119" si="631">IF(COUNTIFS($C$6:$AGI$6,12,$C116:$AGI116,"н")=0,"",COUNTIFS($C$6:$AGI$6,12,$C116:$AGI116,"н"))</f>
        <v>7</v>
      </c>
      <c r="AHB116" s="36" t="str">
        <f t="shared" ref="AHB116:AHB119" si="632">IF(COUNTIFS($C$6:$AGI$6,1,$C116:$AGI116,"б")=0,"",COUNTIFS($C$6:$AGI$6,1,$C116:$AGI116,"б"))</f>
        <v/>
      </c>
      <c r="AHC116" s="36" t="str">
        <f t="shared" si="618"/>
        <v/>
      </c>
      <c r="AHD116" s="39">
        <f t="shared" ref="AHD116:AHD119" si="633">IF(COUNTIFS($C$6:$AGI$6,1,$C116:$AGI116,"н")=0,"",COUNTIFS($C$6:$AGI$6,1,$C116:$AGI116,"н"))</f>
        <v>18</v>
      </c>
      <c r="AHE116" s="36" t="str">
        <f t="shared" ref="AHE116:AHE119" si="634">IF(COUNTIFS($C$6:$AGI$6,2,$C116:$AGI116,"б")=0,"",COUNTIFS($C$6:$AGI$6,2,$C116:$AGI116,"б"))</f>
        <v/>
      </c>
      <c r="AHF116" s="36" t="str">
        <f t="shared" si="619"/>
        <v/>
      </c>
      <c r="AHG116" s="39">
        <f t="shared" ref="AHG116:AHG119" si="635">IF(COUNTIFS($C$6:$AGI$6,2,$C116:$AGI116,"н")=0,"",COUNTIFS($C$6:$AGI$6,2,$C116:$AGI116,"н"))</f>
        <v>27</v>
      </c>
      <c r="AHH116" s="36" t="str">
        <f t="shared" ref="AHH116:AHH119" si="636">IF(COUNTIFS($C$6:$AGI$6,3,$C116:$AGI116,"б")=0,"",COUNTIFS($C$6:$AGI$6,3,$C116:$AGI116,"б"))</f>
        <v/>
      </c>
      <c r="AHI116" s="36" t="str">
        <f t="shared" si="620"/>
        <v/>
      </c>
      <c r="AHJ116" s="39">
        <f t="shared" ref="AHJ116:AHJ119" si="637">IF(COUNTIFS($C$6:$AGI$6,3,$C116:$AGI116,"н")=0,"",COUNTIFS($C$6:$AGI$6,3,$C116:$AGI116,"н"))</f>
        <v>13</v>
      </c>
      <c r="AHK116" s="36" t="str">
        <f t="shared" ref="AHK116:AHK119" si="638">IF(COUNTIFS($C$6:$AGI$6,4,$C116:$AGI116,"б")=0,"",COUNTIFS($C$6:$AGI$6,4,$C116:$AGI116,"б"))</f>
        <v/>
      </c>
      <c r="AHL116" s="36" t="str">
        <f t="shared" si="621"/>
        <v/>
      </c>
      <c r="AHM116" s="39" t="str">
        <f t="shared" ref="AHM116:AHM119" si="639">IF(COUNTIFS($C$6:$AGI$6,4,$C116:$AGI116,"н")=0,"",COUNTIFS($C$6:$AGI$6,4,$C116:$AGI116,"н"))</f>
        <v/>
      </c>
      <c r="AHN116" s="36" t="str">
        <f t="shared" ref="AHN116:AHN119" si="640">IF(COUNTIFS($C$6:$AGI$6,5,$C116:$AGI116,"б")=0,"",COUNTIFS($C$6:$AGI$6,5,$C116:$AGI116,"б"))</f>
        <v/>
      </c>
      <c r="AHO116" s="36" t="str">
        <f t="shared" si="622"/>
        <v/>
      </c>
      <c r="AHP116" s="39" t="str">
        <f t="shared" ref="AHP116:AHP119" si="641">IF(COUNTIFS($C$6:$AGI$6,5,$C116:$AGI116,"н")=0,"",COUNTIFS($C$6:$AGI$6,5,$C116:$AGI116,"н"))</f>
        <v/>
      </c>
      <c r="AHQ116" s="36" t="str">
        <f t="shared" ref="AHQ116:AHQ119" si="642">IF(COUNTIFS($C$6:$AGI$6,6,$C116:$AGI116,"б")=0,"",COUNTIFS($C$6:$AGI$6,6,$C116:$AGI116,"б"))</f>
        <v/>
      </c>
      <c r="AHR116" s="36" t="str">
        <f t="shared" si="623"/>
        <v/>
      </c>
      <c r="AHS116" s="39" t="str">
        <f t="shared" ref="AHS116:AHS119" si="643">IF(COUNTIFS($C$6:$AGI$6,6,$C116:$AGI116,"н")=0,"",COUNTIFS($C$6:$AGI$6,6,$C116:$AGI116,"н"))</f>
        <v/>
      </c>
    </row>
    <row r="117" spans="1:922" s="5" customFormat="1" outlineLevel="1" x14ac:dyDescent="0.25">
      <c r="A117" s="52">
        <f t="shared" ref="A117:A119" si="644">A116+1</f>
        <v>3</v>
      </c>
      <c r="B117" s="46" t="s">
        <v>358</v>
      </c>
      <c r="C117" s="37"/>
      <c r="D117" s="35"/>
      <c r="E117" s="35"/>
      <c r="F117" s="35"/>
      <c r="G117" s="38"/>
      <c r="H117" s="38"/>
      <c r="I117" s="38"/>
      <c r="J117" s="38"/>
      <c r="K117" s="38"/>
      <c r="L117" s="38"/>
      <c r="M117" s="38"/>
      <c r="N117" s="38"/>
      <c r="O117" s="38"/>
      <c r="P117" s="38" t="s">
        <v>351</v>
      </c>
      <c r="Q117" s="38"/>
      <c r="R117" s="38"/>
      <c r="S117" s="38"/>
      <c r="T117" s="38"/>
      <c r="U117" s="38"/>
      <c r="V117" s="38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38"/>
      <c r="AQ117" s="57"/>
      <c r="AR117" s="57"/>
      <c r="AS117" s="57"/>
      <c r="AT117" s="57"/>
      <c r="AU117" s="57" t="s">
        <v>352</v>
      </c>
      <c r="AV117" s="57"/>
      <c r="AW117" s="57"/>
      <c r="AX117" s="57"/>
      <c r="AY117" s="57" t="s">
        <v>351</v>
      </c>
      <c r="AZ117" s="57"/>
      <c r="BA117" s="57"/>
      <c r="BB117" s="57"/>
      <c r="BC117" s="57"/>
      <c r="BD117" s="57"/>
      <c r="BE117" s="57"/>
      <c r="BF117" s="38"/>
      <c r="BG117" s="38"/>
      <c r="BH117" s="38"/>
      <c r="BI117" s="38"/>
      <c r="BJ117" s="38"/>
      <c r="BK117" s="37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7"/>
      <c r="CF117" s="61"/>
      <c r="CG117" s="57"/>
      <c r="CH117" s="57"/>
      <c r="CI117" s="57"/>
      <c r="CJ117" s="57" t="s">
        <v>351</v>
      </c>
      <c r="CK117" s="57" t="s">
        <v>351</v>
      </c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38"/>
      <c r="CX117" s="38"/>
      <c r="CY117" s="61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 t="s">
        <v>351</v>
      </c>
      <c r="DL117" s="57" t="s">
        <v>351</v>
      </c>
      <c r="DM117" s="57"/>
      <c r="DN117" s="57"/>
      <c r="DO117" s="57" t="s">
        <v>351</v>
      </c>
      <c r="DP117" s="57" t="s">
        <v>351</v>
      </c>
      <c r="DQ117" s="57"/>
      <c r="DR117" s="38"/>
      <c r="DS117" s="57" t="s">
        <v>351</v>
      </c>
      <c r="DT117" s="57" t="s">
        <v>351</v>
      </c>
      <c r="DU117" s="57"/>
      <c r="DV117" s="57"/>
      <c r="DW117" s="57"/>
      <c r="DX117" s="57"/>
      <c r="DY117" s="57"/>
      <c r="DZ117" s="57"/>
      <c r="EA117" s="57"/>
      <c r="EB117" s="57"/>
      <c r="EC117" s="57"/>
      <c r="ED117" s="57"/>
      <c r="EE117" s="57"/>
      <c r="EF117" s="57"/>
      <c r="EG117" s="57"/>
      <c r="EH117" s="57"/>
      <c r="EI117" s="57"/>
      <c r="EJ117" s="38"/>
      <c r="EK117" s="38"/>
      <c r="EL117" s="38"/>
      <c r="EM117" s="57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/>
      <c r="FA117" s="57"/>
      <c r="FB117" s="57"/>
      <c r="FC117" s="57" t="s">
        <v>351</v>
      </c>
      <c r="FD117" s="57" t="s">
        <v>351</v>
      </c>
      <c r="FE117" s="38"/>
      <c r="FF117" s="38"/>
      <c r="FG117" s="57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57"/>
      <c r="FX117" s="57"/>
      <c r="FY117" s="38"/>
      <c r="FZ117" s="38"/>
      <c r="GA117" s="57"/>
      <c r="GB117" s="57"/>
      <c r="GC117" s="57"/>
      <c r="GD117" s="57"/>
      <c r="GE117" s="57"/>
      <c r="GF117" s="57"/>
      <c r="GG117" s="57"/>
      <c r="GH117" s="57"/>
      <c r="GI117" s="57"/>
      <c r="GJ117" s="57"/>
      <c r="GK117" s="57"/>
      <c r="GL117" s="57"/>
      <c r="GM117" s="57"/>
      <c r="GN117" s="57"/>
      <c r="GO117" s="57"/>
      <c r="GP117" s="57"/>
      <c r="GQ117" s="57"/>
      <c r="GR117" s="57"/>
      <c r="GS117" s="38"/>
      <c r="GT117" s="38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38"/>
      <c r="HK117" s="38"/>
      <c r="HL117" s="38"/>
      <c r="HM117" s="38"/>
      <c r="HN117" s="38"/>
      <c r="HO117" s="37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57"/>
      <c r="IJ117" s="57"/>
      <c r="IK117" s="57"/>
      <c r="IL117" s="57"/>
      <c r="IM117" s="57"/>
      <c r="IN117" s="57"/>
      <c r="IO117" s="57"/>
      <c r="IP117" s="57"/>
      <c r="IQ117" s="57"/>
      <c r="IR117" s="57"/>
      <c r="IS117" s="57"/>
      <c r="IT117" s="57"/>
      <c r="IU117" s="57"/>
      <c r="IV117" s="57" t="s">
        <v>351</v>
      </c>
      <c r="IW117" s="38"/>
      <c r="IX117" s="38"/>
      <c r="IY117" s="38"/>
      <c r="IZ117" s="38"/>
      <c r="JA117" s="38"/>
      <c r="JB117" s="38"/>
      <c r="JC117" s="57"/>
      <c r="JD117" s="57"/>
      <c r="JE117" s="57"/>
      <c r="JF117" s="57"/>
      <c r="JG117" s="57" t="s">
        <v>351</v>
      </c>
      <c r="JH117" s="57"/>
      <c r="JI117" s="57"/>
      <c r="JJ117" s="57"/>
      <c r="JK117" s="57"/>
      <c r="JL117" s="57"/>
      <c r="JM117" s="57" t="s">
        <v>351</v>
      </c>
      <c r="JN117" s="57"/>
      <c r="JO117" s="57"/>
      <c r="JP117" s="57"/>
      <c r="JQ117" s="57"/>
      <c r="JR117" s="57"/>
      <c r="JS117" s="57"/>
      <c r="JT117" s="57"/>
      <c r="JU117" s="57"/>
      <c r="JV117" s="38"/>
      <c r="JW117" s="57" t="s">
        <v>351</v>
      </c>
      <c r="JX117" s="57"/>
      <c r="JY117" s="57"/>
      <c r="JZ117" s="57"/>
      <c r="KA117" s="57" t="s">
        <v>351</v>
      </c>
      <c r="KB117" s="57" t="s">
        <v>351</v>
      </c>
      <c r="KC117" s="57"/>
      <c r="KD117" s="57"/>
      <c r="KE117" s="57"/>
      <c r="KF117" s="57" t="s">
        <v>351</v>
      </c>
      <c r="KG117" s="57" t="s">
        <v>351</v>
      </c>
      <c r="KH117" s="57"/>
      <c r="KI117" s="57"/>
      <c r="KJ117" s="57" t="s">
        <v>351</v>
      </c>
      <c r="KK117" s="57"/>
      <c r="KL117" s="57"/>
      <c r="KM117" s="57"/>
      <c r="KN117" s="38"/>
      <c r="KO117" s="38"/>
      <c r="KP117" s="38"/>
      <c r="KQ117" s="37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7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7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7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61"/>
      <c r="NT117" s="57"/>
      <c r="NU117" s="57" t="s">
        <v>351</v>
      </c>
      <c r="NV117" s="57"/>
      <c r="NW117" s="57" t="s">
        <v>351</v>
      </c>
      <c r="NX117" s="57" t="s">
        <v>351</v>
      </c>
      <c r="NY117" s="57" t="s">
        <v>351</v>
      </c>
      <c r="NZ117" s="57"/>
      <c r="OA117" s="57"/>
      <c r="OB117" s="57"/>
      <c r="OC117" s="57" t="s">
        <v>351</v>
      </c>
      <c r="OD117" s="57" t="s">
        <v>351</v>
      </c>
      <c r="OE117" s="57" t="s">
        <v>351</v>
      </c>
      <c r="OF117" s="57" t="s">
        <v>351</v>
      </c>
      <c r="OG117" s="57"/>
      <c r="OH117" s="57"/>
      <c r="OI117" s="57" t="s">
        <v>351</v>
      </c>
      <c r="OJ117" s="57" t="s">
        <v>351</v>
      </c>
      <c r="OK117" s="38"/>
      <c r="OL117" s="38"/>
      <c r="OM117" s="61"/>
      <c r="ON117" s="57"/>
      <c r="OO117" s="57"/>
      <c r="OP117" s="57"/>
      <c r="OQ117" s="57" t="s">
        <v>351</v>
      </c>
      <c r="OR117" s="57" t="s">
        <v>351</v>
      </c>
      <c r="OS117" s="57" t="s">
        <v>351</v>
      </c>
      <c r="OT117" s="57" t="s">
        <v>351</v>
      </c>
      <c r="OU117" s="57"/>
      <c r="OV117" s="57"/>
      <c r="OW117" s="57"/>
      <c r="OX117" s="57"/>
      <c r="OY117" s="57"/>
      <c r="OZ117" s="57"/>
      <c r="PA117" s="57"/>
      <c r="PB117" s="57"/>
      <c r="PC117" s="57" t="s">
        <v>351</v>
      </c>
      <c r="PD117" s="57" t="s">
        <v>351</v>
      </c>
      <c r="PE117" s="57" t="s">
        <v>351</v>
      </c>
      <c r="PF117" s="38"/>
      <c r="PG117" s="61"/>
      <c r="PH117" s="57"/>
      <c r="PI117" s="57"/>
      <c r="PJ117" s="57"/>
      <c r="PK117" s="57"/>
      <c r="PL117" s="57"/>
      <c r="PM117" s="57"/>
      <c r="PN117" s="57"/>
      <c r="PO117" s="57"/>
      <c r="PP117" s="57" t="s">
        <v>351</v>
      </c>
      <c r="PQ117" s="57" t="s">
        <v>351</v>
      </c>
      <c r="PR117" s="57"/>
      <c r="PS117" s="57"/>
      <c r="PT117" s="57"/>
      <c r="PU117" s="57"/>
      <c r="PV117" s="57"/>
      <c r="PW117" s="57" t="s">
        <v>351</v>
      </c>
      <c r="PX117" s="57" t="s">
        <v>351</v>
      </c>
      <c r="PY117" s="38"/>
      <c r="PZ117" s="38"/>
      <c r="QA117" s="61"/>
      <c r="QB117" s="57"/>
      <c r="QC117" s="57"/>
      <c r="QD117" s="57"/>
      <c r="QE117" s="57"/>
      <c r="QF117" s="57"/>
      <c r="QG117" s="57"/>
      <c r="QH117" s="57"/>
      <c r="QI117" s="57"/>
      <c r="QJ117" s="57"/>
      <c r="QK117" s="57"/>
      <c r="QL117" s="57"/>
      <c r="QM117" s="57" t="s">
        <v>351</v>
      </c>
      <c r="QN117" s="57" t="s">
        <v>351</v>
      </c>
      <c r="QO117" s="57" t="s">
        <v>351</v>
      </c>
      <c r="QP117" s="57"/>
      <c r="QQ117" s="57"/>
      <c r="QR117" s="57"/>
      <c r="QS117" s="57"/>
      <c r="QT117" s="38"/>
      <c r="QU117" s="61"/>
      <c r="QV117" s="57"/>
      <c r="QW117" s="57"/>
      <c r="QX117" s="57"/>
      <c r="QY117" s="57" t="s">
        <v>351</v>
      </c>
      <c r="QZ117" s="57" t="s">
        <v>351</v>
      </c>
      <c r="RA117" s="57"/>
      <c r="RB117" s="57"/>
      <c r="RC117" s="57" t="s">
        <v>351</v>
      </c>
      <c r="RD117" s="57" t="s">
        <v>351</v>
      </c>
      <c r="RE117" s="57" t="s">
        <v>351</v>
      </c>
      <c r="RF117" s="57" t="s">
        <v>351</v>
      </c>
      <c r="RG117" s="57"/>
      <c r="RH117" s="57"/>
      <c r="RI117" s="57"/>
      <c r="RJ117" s="57"/>
      <c r="RK117" s="57" t="s">
        <v>351</v>
      </c>
      <c r="RL117" s="57" t="s">
        <v>351</v>
      </c>
      <c r="RM117" s="57"/>
      <c r="RN117" s="38"/>
      <c r="RO117" s="61"/>
      <c r="RP117" s="57"/>
      <c r="RQ117" s="57" t="s">
        <v>351</v>
      </c>
      <c r="RR117" s="57"/>
      <c r="RS117" s="57" t="s">
        <v>351</v>
      </c>
      <c r="RT117" s="57" t="s">
        <v>351</v>
      </c>
      <c r="RU117" s="57" t="s">
        <v>351</v>
      </c>
      <c r="RV117" s="57" t="s">
        <v>351</v>
      </c>
      <c r="RW117" s="57" t="s">
        <v>351</v>
      </c>
      <c r="RX117" s="57" t="s">
        <v>351</v>
      </c>
      <c r="RY117" s="57"/>
      <c r="RZ117" s="57"/>
      <c r="SA117" s="57" t="s">
        <v>351</v>
      </c>
      <c r="SB117" s="57" t="s">
        <v>351</v>
      </c>
      <c r="SC117" s="57" t="s">
        <v>351</v>
      </c>
      <c r="SD117" s="57"/>
      <c r="SE117" s="57" t="s">
        <v>351</v>
      </c>
      <c r="SF117" s="57" t="s">
        <v>351</v>
      </c>
      <c r="SG117" s="57"/>
      <c r="SH117" s="57"/>
      <c r="SI117" s="57"/>
      <c r="SJ117" s="57" t="s">
        <v>351</v>
      </c>
      <c r="SK117" s="57" t="s">
        <v>351</v>
      </c>
      <c r="SL117" s="38"/>
      <c r="SM117" s="57"/>
      <c r="SN117" s="57"/>
      <c r="SO117" s="57"/>
      <c r="SP117" s="57"/>
      <c r="SQ117" s="57"/>
      <c r="SR117" s="57"/>
      <c r="SS117" s="57"/>
      <c r="ST117" s="57"/>
      <c r="SU117" s="57" t="s">
        <v>351</v>
      </c>
      <c r="SV117" s="57" t="s">
        <v>351</v>
      </c>
      <c r="SW117" s="38"/>
      <c r="SX117" s="38"/>
      <c r="SY117" s="38"/>
      <c r="SZ117" s="38"/>
      <c r="TA117" s="38"/>
      <c r="TB117" s="38"/>
      <c r="TC117" s="38"/>
      <c r="TD117" s="38"/>
      <c r="TE117" s="38"/>
      <c r="TF117" s="38"/>
      <c r="TG117" s="61"/>
      <c r="TH117" s="57"/>
      <c r="TI117" s="57"/>
      <c r="TJ117" s="57"/>
      <c r="TK117" s="57"/>
      <c r="TL117" s="57" t="s">
        <v>351</v>
      </c>
      <c r="TM117" s="57" t="s">
        <v>351</v>
      </c>
      <c r="TN117" s="57" t="s">
        <v>351</v>
      </c>
      <c r="TO117" s="57" t="s">
        <v>351</v>
      </c>
      <c r="TP117" s="57" t="s">
        <v>351</v>
      </c>
      <c r="TQ117" s="57" t="s">
        <v>351</v>
      </c>
      <c r="TR117" s="57" t="s">
        <v>351</v>
      </c>
      <c r="TS117" s="57"/>
      <c r="TT117" s="57"/>
      <c r="TU117" s="57"/>
      <c r="TV117" s="57"/>
      <c r="TW117" s="57"/>
      <c r="TX117" s="57"/>
      <c r="TY117" s="57"/>
      <c r="TZ117" s="38"/>
      <c r="UA117" s="37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8"/>
      <c r="UR117" s="38"/>
      <c r="US117" s="38"/>
      <c r="UT117" s="38"/>
      <c r="UU117" s="37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8"/>
      <c r="VL117" s="38"/>
      <c r="VM117" s="38"/>
      <c r="VN117" s="38"/>
      <c r="VO117" s="37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8"/>
      <c r="WF117" s="38"/>
      <c r="WG117" s="38"/>
      <c r="WH117" s="38"/>
      <c r="WI117" s="37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8"/>
      <c r="WZ117" s="38"/>
      <c r="XA117" s="38"/>
      <c r="XB117" s="38"/>
      <c r="XC117" s="37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8"/>
      <c r="XT117" s="38"/>
      <c r="XU117" s="38"/>
      <c r="XV117" s="38"/>
      <c r="XW117" s="37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8"/>
      <c r="YN117" s="38"/>
      <c r="YO117" s="38"/>
      <c r="YP117" s="38"/>
      <c r="YQ117" s="37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8"/>
      <c r="ZH117" s="38"/>
      <c r="ZI117" s="38"/>
      <c r="ZJ117" s="38"/>
      <c r="ZK117" s="37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8"/>
      <c r="AAB117" s="38"/>
      <c r="AAC117" s="38"/>
      <c r="AAD117" s="38"/>
      <c r="AAE117" s="37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8"/>
      <c r="AAV117" s="38"/>
      <c r="AAW117" s="38"/>
      <c r="AAX117" s="38"/>
      <c r="AAY117" s="37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8"/>
      <c r="ABP117" s="38"/>
      <c r="ABQ117" s="38"/>
      <c r="ABR117" s="38"/>
      <c r="ABS117" s="37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8"/>
      <c r="ACJ117" s="38"/>
      <c r="ACK117" s="38"/>
      <c r="ACL117" s="38"/>
      <c r="ACM117" s="37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8"/>
      <c r="ADD117" s="38"/>
      <c r="ADE117" s="38"/>
      <c r="ADF117" s="38"/>
      <c r="ADG117" s="37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8"/>
      <c r="ADX117" s="38"/>
      <c r="ADY117" s="38"/>
      <c r="ADZ117" s="38"/>
      <c r="AEA117" s="37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8"/>
      <c r="AER117" s="38"/>
      <c r="AES117" s="38"/>
      <c r="AET117" s="38"/>
      <c r="AEU117" s="37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8"/>
      <c r="AFL117" s="38"/>
      <c r="AFM117" s="38"/>
      <c r="AFN117" s="38"/>
      <c r="AFO117" s="37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E117" s="38"/>
      <c r="AGF117" s="38"/>
      <c r="AGG117" s="38"/>
      <c r="AGH117" s="38"/>
      <c r="AGJ117" s="85" t="str">
        <f t="shared" si="611"/>
        <v/>
      </c>
      <c r="AGK117" s="85" t="str">
        <f t="shared" si="612"/>
        <v/>
      </c>
      <c r="AGL117" s="85">
        <f t="shared" si="613"/>
        <v>7</v>
      </c>
      <c r="AGP117" s="36" t="str">
        <f t="shared" si="624"/>
        <v/>
      </c>
      <c r="AGQ117" s="36">
        <f t="shared" si="614"/>
        <v>1</v>
      </c>
      <c r="AGR117" s="39">
        <f t="shared" si="625"/>
        <v>4</v>
      </c>
      <c r="AGS117" s="36" t="str">
        <f t="shared" si="626"/>
        <v/>
      </c>
      <c r="AGT117" s="36" t="str">
        <f t="shared" si="615"/>
        <v/>
      </c>
      <c r="AGU117" s="39">
        <f t="shared" si="627"/>
        <v>8</v>
      </c>
      <c r="AGV117" s="36" t="str">
        <f t="shared" si="628"/>
        <v/>
      </c>
      <c r="AGW117" s="36" t="str">
        <f t="shared" si="616"/>
        <v/>
      </c>
      <c r="AGX117" s="39">
        <f t="shared" si="629"/>
        <v>1</v>
      </c>
      <c r="AGY117" s="36" t="str">
        <f t="shared" si="630"/>
        <v/>
      </c>
      <c r="AGZ117" s="36" t="str">
        <f t="shared" si="617"/>
        <v/>
      </c>
      <c r="AHA117" s="39">
        <f t="shared" si="631"/>
        <v>8</v>
      </c>
      <c r="AHB117" s="36" t="str">
        <f t="shared" si="632"/>
        <v/>
      </c>
      <c r="AHC117" s="36" t="str">
        <f t="shared" si="618"/>
        <v/>
      </c>
      <c r="AHD117" s="39">
        <f t="shared" si="633"/>
        <v>21</v>
      </c>
      <c r="AHE117" s="36" t="str">
        <f t="shared" si="634"/>
        <v/>
      </c>
      <c r="AHF117" s="36" t="str">
        <f t="shared" si="619"/>
        <v/>
      </c>
      <c r="AHG117" s="39">
        <f t="shared" si="635"/>
        <v>25</v>
      </c>
      <c r="AHH117" s="36" t="str">
        <f t="shared" si="636"/>
        <v/>
      </c>
      <c r="AHI117" s="36" t="str">
        <f t="shared" si="620"/>
        <v/>
      </c>
      <c r="AHJ117" s="39">
        <f t="shared" si="637"/>
        <v>7</v>
      </c>
      <c r="AHK117" s="36" t="str">
        <f t="shared" si="638"/>
        <v/>
      </c>
      <c r="AHL117" s="36" t="str">
        <f t="shared" si="621"/>
        <v/>
      </c>
      <c r="AHM117" s="39" t="str">
        <f t="shared" si="639"/>
        <v/>
      </c>
      <c r="AHN117" s="36" t="str">
        <f t="shared" si="640"/>
        <v/>
      </c>
      <c r="AHO117" s="36" t="str">
        <f t="shared" si="622"/>
        <v/>
      </c>
      <c r="AHP117" s="39" t="str">
        <f t="shared" si="641"/>
        <v/>
      </c>
      <c r="AHQ117" s="36" t="str">
        <f t="shared" si="642"/>
        <v/>
      </c>
      <c r="AHR117" s="36" t="str">
        <f t="shared" si="623"/>
        <v/>
      </c>
      <c r="AHS117" s="39" t="str">
        <f t="shared" si="643"/>
        <v/>
      </c>
    </row>
    <row r="118" spans="1:922" s="5" customFormat="1" outlineLevel="1" x14ac:dyDescent="0.25">
      <c r="A118" s="52">
        <v>4</v>
      </c>
      <c r="B118" s="46"/>
      <c r="C118" s="37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7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7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61"/>
      <c r="CG118" s="57"/>
      <c r="CH118" s="57"/>
      <c r="CI118" s="57"/>
      <c r="CJ118" s="57"/>
      <c r="CK118" s="57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38"/>
      <c r="CX118" s="38"/>
      <c r="CY118" s="61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  <c r="DJ118" s="57"/>
      <c r="DK118" s="57"/>
      <c r="DL118" s="57"/>
      <c r="DM118" s="57"/>
      <c r="DN118" s="57"/>
      <c r="DO118" s="57"/>
      <c r="DP118" s="57"/>
      <c r="DQ118" s="57"/>
      <c r="DR118" s="38"/>
      <c r="DS118" s="37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7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7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57"/>
      <c r="GB118" s="57"/>
      <c r="GC118" s="57"/>
      <c r="GD118" s="57"/>
      <c r="GE118" s="57"/>
      <c r="GF118" s="57"/>
      <c r="GG118" s="57"/>
      <c r="GH118" s="57"/>
      <c r="GI118" s="57"/>
      <c r="GJ118" s="57"/>
      <c r="GK118" s="57"/>
      <c r="GL118" s="57"/>
      <c r="GM118" s="57"/>
      <c r="GN118" s="57"/>
      <c r="GO118" s="57"/>
      <c r="GP118" s="57"/>
      <c r="GQ118" s="57"/>
      <c r="GR118" s="57"/>
      <c r="GS118" s="38"/>
      <c r="GT118" s="38"/>
      <c r="GU118" s="37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37"/>
      <c r="JD118" s="38"/>
      <c r="JE118" s="38"/>
      <c r="JF118" s="38"/>
      <c r="JG118" s="38"/>
      <c r="JH118" s="38"/>
      <c r="JI118" s="38"/>
      <c r="JJ118" s="38"/>
      <c r="JK118" s="38"/>
      <c r="JL118" s="38"/>
      <c r="JM118" s="38"/>
      <c r="JN118" s="38"/>
      <c r="JO118" s="38"/>
      <c r="JP118" s="38"/>
      <c r="JQ118" s="38"/>
      <c r="JR118" s="38"/>
      <c r="JS118" s="38"/>
      <c r="JT118" s="38"/>
      <c r="JU118" s="38"/>
      <c r="JV118" s="38"/>
      <c r="JW118" s="37"/>
      <c r="JX118" s="38"/>
      <c r="JY118" s="38"/>
      <c r="JZ118" s="38"/>
      <c r="KA118" s="38"/>
      <c r="KB118" s="38"/>
      <c r="KC118" s="38"/>
      <c r="KD118" s="38"/>
      <c r="KE118" s="38"/>
      <c r="KF118" s="38"/>
      <c r="KG118" s="38"/>
      <c r="KH118" s="38"/>
      <c r="KI118" s="38"/>
      <c r="KJ118" s="38"/>
      <c r="KK118" s="38"/>
      <c r="KL118" s="38"/>
      <c r="KM118" s="38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7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7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8"/>
      <c r="SJ118" s="38"/>
      <c r="SK118" s="38"/>
      <c r="SL118" s="38"/>
      <c r="SM118" s="37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8"/>
      <c r="TD118" s="38"/>
      <c r="TE118" s="38"/>
      <c r="TF118" s="38"/>
      <c r="TG118" s="37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8"/>
      <c r="TX118" s="38"/>
      <c r="TY118" s="38"/>
      <c r="TZ118" s="38"/>
      <c r="UA118" s="37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8"/>
      <c r="UR118" s="38"/>
      <c r="US118" s="38"/>
      <c r="UT118" s="38"/>
      <c r="UU118" s="37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8"/>
      <c r="VL118" s="38"/>
      <c r="VM118" s="38"/>
      <c r="VN118" s="38"/>
      <c r="VO118" s="37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8"/>
      <c r="WF118" s="38"/>
      <c r="WG118" s="38"/>
      <c r="WH118" s="38"/>
      <c r="WI118" s="37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8"/>
      <c r="WZ118" s="38"/>
      <c r="XA118" s="38"/>
      <c r="XB118" s="38"/>
      <c r="XC118" s="37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8"/>
      <c r="XT118" s="38"/>
      <c r="XU118" s="38"/>
      <c r="XV118" s="38"/>
      <c r="XW118" s="37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8"/>
      <c r="YN118" s="38"/>
      <c r="YO118" s="38"/>
      <c r="YP118" s="38"/>
      <c r="YQ118" s="37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8"/>
      <c r="ZH118" s="38"/>
      <c r="ZI118" s="38"/>
      <c r="ZJ118" s="38"/>
      <c r="ZK118" s="37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8"/>
      <c r="AAB118" s="38"/>
      <c r="AAC118" s="38"/>
      <c r="AAD118" s="38"/>
      <c r="AAE118" s="37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8"/>
      <c r="AAV118" s="38"/>
      <c r="AAW118" s="38"/>
      <c r="AAX118" s="38"/>
      <c r="AAY118" s="37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8"/>
      <c r="ABP118" s="38"/>
      <c r="ABQ118" s="38"/>
      <c r="ABR118" s="38"/>
      <c r="ABS118" s="37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8"/>
      <c r="ACJ118" s="38"/>
      <c r="ACK118" s="38"/>
      <c r="ACL118" s="38"/>
      <c r="ACM118" s="37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8"/>
      <c r="ADD118" s="38"/>
      <c r="ADE118" s="38"/>
      <c r="ADF118" s="38"/>
      <c r="ADG118" s="37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8"/>
      <c r="ADX118" s="38"/>
      <c r="ADY118" s="38"/>
      <c r="ADZ118" s="38"/>
      <c r="AEA118" s="37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8"/>
      <c r="AER118" s="38"/>
      <c r="AES118" s="38"/>
      <c r="AET118" s="38"/>
      <c r="AEU118" s="37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8"/>
      <c r="AFL118" s="38"/>
      <c r="AFM118" s="38"/>
      <c r="AFN118" s="38"/>
      <c r="AFO118" s="37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E118" s="38"/>
      <c r="AGF118" s="38"/>
      <c r="AGG118" s="38"/>
      <c r="AGH118" s="38"/>
      <c r="AGJ118" s="85" t="str">
        <f t="shared" si="611"/>
        <v/>
      </c>
      <c r="AGK118" s="85" t="str">
        <f t="shared" si="612"/>
        <v/>
      </c>
      <c r="AGL118" s="85" t="str">
        <f t="shared" si="613"/>
        <v/>
      </c>
      <c r="AGP118" s="36" t="str">
        <f t="shared" si="624"/>
        <v/>
      </c>
      <c r="AGQ118" s="36" t="str">
        <f t="shared" si="614"/>
        <v/>
      </c>
      <c r="AGR118" s="39" t="str">
        <f t="shared" si="625"/>
        <v/>
      </c>
      <c r="AGS118" s="36" t="str">
        <f t="shared" si="626"/>
        <v/>
      </c>
      <c r="AGT118" s="36" t="str">
        <f t="shared" si="615"/>
        <v/>
      </c>
      <c r="AGU118" s="39" t="str">
        <f t="shared" si="627"/>
        <v/>
      </c>
      <c r="AGV118" s="36" t="str">
        <f t="shared" si="628"/>
        <v/>
      </c>
      <c r="AGW118" s="36" t="str">
        <f t="shared" si="616"/>
        <v/>
      </c>
      <c r="AGX118" s="39" t="str">
        <f t="shared" si="629"/>
        <v/>
      </c>
      <c r="AGY118" s="36" t="str">
        <f t="shared" si="630"/>
        <v/>
      </c>
      <c r="AGZ118" s="36" t="str">
        <f t="shared" si="617"/>
        <v/>
      </c>
      <c r="AHA118" s="39" t="str">
        <f t="shared" si="631"/>
        <v/>
      </c>
      <c r="AHB118" s="36" t="str">
        <f t="shared" si="632"/>
        <v/>
      </c>
      <c r="AHC118" s="36" t="str">
        <f t="shared" si="618"/>
        <v/>
      </c>
      <c r="AHD118" s="39" t="str">
        <f t="shared" si="633"/>
        <v/>
      </c>
      <c r="AHE118" s="36" t="str">
        <f t="shared" si="634"/>
        <v/>
      </c>
      <c r="AHF118" s="36" t="str">
        <f t="shared" si="619"/>
        <v/>
      </c>
      <c r="AHG118" s="39" t="str">
        <f t="shared" si="635"/>
        <v/>
      </c>
      <c r="AHH118" s="36" t="str">
        <f t="shared" si="636"/>
        <v/>
      </c>
      <c r="AHI118" s="36" t="str">
        <f t="shared" si="620"/>
        <v/>
      </c>
      <c r="AHJ118" s="39" t="str">
        <f t="shared" si="637"/>
        <v/>
      </c>
      <c r="AHK118" s="36" t="str">
        <f t="shared" si="638"/>
        <v/>
      </c>
      <c r="AHL118" s="36" t="str">
        <f t="shared" si="621"/>
        <v/>
      </c>
      <c r="AHM118" s="39" t="str">
        <f t="shared" si="639"/>
        <v/>
      </c>
      <c r="AHN118" s="36" t="str">
        <f t="shared" si="640"/>
        <v/>
      </c>
      <c r="AHO118" s="36" t="str">
        <f t="shared" si="622"/>
        <v/>
      </c>
      <c r="AHP118" s="39" t="str">
        <f t="shared" si="641"/>
        <v/>
      </c>
      <c r="AHQ118" s="36" t="str">
        <f t="shared" si="642"/>
        <v/>
      </c>
      <c r="AHR118" s="36" t="str">
        <f t="shared" si="623"/>
        <v/>
      </c>
      <c r="AHS118" s="39" t="str">
        <f t="shared" si="643"/>
        <v/>
      </c>
    </row>
    <row r="119" spans="1:922" s="5" customFormat="1" outlineLevel="1" x14ac:dyDescent="0.25">
      <c r="A119" s="52">
        <f t="shared" si="644"/>
        <v>5</v>
      </c>
      <c r="B119" s="46"/>
      <c r="C119" s="37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7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7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7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7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7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7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37"/>
      <c r="JD119" s="38"/>
      <c r="JE119" s="38"/>
      <c r="JF119" s="38"/>
      <c r="JG119" s="38"/>
      <c r="JH119" s="38"/>
      <c r="JI119" s="38"/>
      <c r="JJ119" s="38"/>
      <c r="JK119" s="38"/>
      <c r="JL119" s="38"/>
      <c r="JM119" s="38"/>
      <c r="JN119" s="38"/>
      <c r="JO119" s="38"/>
      <c r="JP119" s="38"/>
      <c r="JQ119" s="38"/>
      <c r="JR119" s="38"/>
      <c r="JS119" s="38"/>
      <c r="JT119" s="38"/>
      <c r="JU119" s="38"/>
      <c r="JV119" s="38"/>
      <c r="JW119" s="37"/>
      <c r="JX119" s="38"/>
      <c r="JY119" s="38"/>
      <c r="JZ119" s="38"/>
      <c r="KA119" s="38"/>
      <c r="KB119" s="38"/>
      <c r="KC119" s="38"/>
      <c r="KD119" s="38"/>
      <c r="KE119" s="38"/>
      <c r="KF119" s="38"/>
      <c r="KG119" s="38"/>
      <c r="KH119" s="38"/>
      <c r="KI119" s="38"/>
      <c r="KJ119" s="38"/>
      <c r="KK119" s="38"/>
      <c r="KL119" s="38"/>
      <c r="KM119" s="38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7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37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8"/>
      <c r="SJ119" s="38"/>
      <c r="SK119" s="38"/>
      <c r="SL119" s="38"/>
      <c r="SM119" s="37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8"/>
      <c r="TD119" s="38"/>
      <c r="TE119" s="38"/>
      <c r="TF119" s="38"/>
      <c r="TG119" s="37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8"/>
      <c r="TX119" s="38"/>
      <c r="TY119" s="38"/>
      <c r="TZ119" s="38"/>
      <c r="UA119" s="37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8"/>
      <c r="UR119" s="38"/>
      <c r="US119" s="38"/>
      <c r="UT119" s="38"/>
      <c r="UU119" s="37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8"/>
      <c r="VL119" s="38"/>
      <c r="VM119" s="38"/>
      <c r="VN119" s="38"/>
      <c r="VO119" s="37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8"/>
      <c r="WF119" s="38"/>
      <c r="WG119" s="38"/>
      <c r="WH119" s="38"/>
      <c r="WI119" s="37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8"/>
      <c r="WZ119" s="38"/>
      <c r="XA119" s="38"/>
      <c r="XB119" s="38"/>
      <c r="XC119" s="37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8"/>
      <c r="XT119" s="38"/>
      <c r="XU119" s="38"/>
      <c r="XV119" s="38"/>
      <c r="XW119" s="37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8"/>
      <c r="YN119" s="38"/>
      <c r="YO119" s="38"/>
      <c r="YP119" s="38"/>
      <c r="YQ119" s="37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8"/>
      <c r="ZH119" s="38"/>
      <c r="ZI119" s="38"/>
      <c r="ZJ119" s="38"/>
      <c r="ZK119" s="37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8"/>
      <c r="AAB119" s="38"/>
      <c r="AAC119" s="38"/>
      <c r="AAD119" s="38"/>
      <c r="AAE119" s="37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8"/>
      <c r="AAV119" s="38"/>
      <c r="AAW119" s="38"/>
      <c r="AAX119" s="38"/>
      <c r="AAY119" s="37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8"/>
      <c r="ABP119" s="38"/>
      <c r="ABQ119" s="38"/>
      <c r="ABR119" s="38"/>
      <c r="ABS119" s="37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8"/>
      <c r="ACJ119" s="38"/>
      <c r="ACK119" s="38"/>
      <c r="ACL119" s="38"/>
      <c r="ACM119" s="37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8"/>
      <c r="ADD119" s="38"/>
      <c r="ADE119" s="38"/>
      <c r="ADF119" s="38"/>
      <c r="ADG119" s="37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8"/>
      <c r="ADX119" s="38"/>
      <c r="ADY119" s="38"/>
      <c r="ADZ119" s="38"/>
      <c r="AEA119" s="37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8"/>
      <c r="AER119" s="38"/>
      <c r="AES119" s="38"/>
      <c r="AET119" s="38"/>
      <c r="AEU119" s="37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8"/>
      <c r="AFL119" s="38"/>
      <c r="AFM119" s="38"/>
      <c r="AFN119" s="38"/>
      <c r="AFO119" s="37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E119" s="38"/>
      <c r="AGF119" s="38"/>
      <c r="AGG119" s="38"/>
      <c r="AGH119" s="38"/>
      <c r="AGJ119" s="85" t="str">
        <f t="shared" si="611"/>
        <v/>
      </c>
      <c r="AGK119" s="85" t="str">
        <f t="shared" si="612"/>
        <v/>
      </c>
      <c r="AGL119" s="85" t="str">
        <f t="shared" si="613"/>
        <v/>
      </c>
      <c r="AGP119" s="36" t="str">
        <f t="shared" si="624"/>
        <v/>
      </c>
      <c r="AGQ119" s="36" t="str">
        <f t="shared" si="614"/>
        <v/>
      </c>
      <c r="AGR119" s="39" t="str">
        <f t="shared" si="625"/>
        <v/>
      </c>
      <c r="AGS119" s="36" t="str">
        <f t="shared" si="626"/>
        <v/>
      </c>
      <c r="AGT119" s="36" t="str">
        <f t="shared" si="615"/>
        <v/>
      </c>
      <c r="AGU119" s="39" t="str">
        <f t="shared" si="627"/>
        <v/>
      </c>
      <c r="AGV119" s="36" t="str">
        <f t="shared" si="628"/>
        <v/>
      </c>
      <c r="AGW119" s="36" t="str">
        <f t="shared" si="616"/>
        <v/>
      </c>
      <c r="AGX119" s="39" t="str">
        <f t="shared" si="629"/>
        <v/>
      </c>
      <c r="AGY119" s="36" t="str">
        <f t="shared" si="630"/>
        <v/>
      </c>
      <c r="AGZ119" s="36" t="str">
        <f t="shared" si="617"/>
        <v/>
      </c>
      <c r="AHA119" s="39" t="str">
        <f t="shared" si="631"/>
        <v/>
      </c>
      <c r="AHB119" s="36" t="str">
        <f t="shared" si="632"/>
        <v/>
      </c>
      <c r="AHC119" s="36" t="str">
        <f t="shared" si="618"/>
        <v/>
      </c>
      <c r="AHD119" s="39" t="str">
        <f t="shared" si="633"/>
        <v/>
      </c>
      <c r="AHE119" s="36" t="str">
        <f t="shared" si="634"/>
        <v/>
      </c>
      <c r="AHF119" s="36" t="str">
        <f t="shared" si="619"/>
        <v/>
      </c>
      <c r="AHG119" s="39" t="str">
        <f t="shared" si="635"/>
        <v/>
      </c>
      <c r="AHH119" s="36" t="str">
        <f t="shared" si="636"/>
        <v/>
      </c>
      <c r="AHI119" s="36" t="str">
        <f t="shared" si="620"/>
        <v/>
      </c>
      <c r="AHJ119" s="39" t="str">
        <f t="shared" si="637"/>
        <v/>
      </c>
      <c r="AHK119" s="36" t="str">
        <f t="shared" si="638"/>
        <v/>
      </c>
      <c r="AHL119" s="36" t="str">
        <f t="shared" si="621"/>
        <v/>
      </c>
      <c r="AHM119" s="39" t="str">
        <f t="shared" si="639"/>
        <v/>
      </c>
      <c r="AHN119" s="36" t="str">
        <f t="shared" si="640"/>
        <v/>
      </c>
      <c r="AHO119" s="36" t="str">
        <f t="shared" si="622"/>
        <v/>
      </c>
      <c r="AHP119" s="39" t="str">
        <f t="shared" si="641"/>
        <v/>
      </c>
      <c r="AHQ119" s="36" t="str">
        <f t="shared" si="642"/>
        <v/>
      </c>
      <c r="AHR119" s="36" t="str">
        <f t="shared" si="623"/>
        <v/>
      </c>
      <c r="AHS119" s="39" t="str">
        <f t="shared" si="643"/>
        <v/>
      </c>
    </row>
    <row r="120" spans="1:922" s="32" customFormat="1" x14ac:dyDescent="0.25">
      <c r="A120" s="31" t="s">
        <v>32</v>
      </c>
      <c r="C120" s="33"/>
      <c r="D120" s="33"/>
      <c r="E120" s="33"/>
      <c r="F120" s="34"/>
      <c r="G120" s="33"/>
      <c r="H120" s="33"/>
      <c r="I120" s="33"/>
      <c r="J120" s="34"/>
      <c r="K120" s="33"/>
      <c r="L120" s="33"/>
      <c r="M120" s="33"/>
      <c r="N120" s="34"/>
      <c r="O120" s="33"/>
      <c r="P120" s="33"/>
      <c r="Q120" s="33"/>
      <c r="R120" s="34"/>
      <c r="S120" s="33"/>
      <c r="T120" s="33"/>
      <c r="U120" s="33"/>
      <c r="V120" s="34"/>
      <c r="W120" s="33"/>
      <c r="X120" s="33"/>
      <c r="Y120" s="33"/>
      <c r="Z120" s="34"/>
      <c r="AA120" s="33"/>
      <c r="AB120" s="33"/>
      <c r="AC120" s="33"/>
      <c r="AD120" s="34"/>
      <c r="AE120" s="33"/>
      <c r="AF120" s="33"/>
      <c r="AG120" s="33"/>
      <c r="AH120" s="34"/>
      <c r="AI120" s="33"/>
      <c r="AJ120" s="33"/>
      <c r="AK120" s="33"/>
      <c r="AL120" s="34"/>
      <c r="AM120" s="33"/>
      <c r="AN120" s="33"/>
      <c r="AO120" s="33"/>
      <c r="AP120" s="34"/>
      <c r="AQ120" s="33"/>
      <c r="AR120" s="33"/>
      <c r="AS120" s="33"/>
      <c r="AT120" s="34"/>
      <c r="AU120" s="33"/>
      <c r="AV120" s="33"/>
      <c r="AW120" s="33"/>
      <c r="AX120" s="34"/>
      <c r="AY120" s="33"/>
      <c r="AZ120" s="33"/>
      <c r="BA120" s="33"/>
      <c r="BB120" s="34"/>
      <c r="BC120" s="33"/>
      <c r="BD120" s="33"/>
      <c r="BE120" s="33"/>
      <c r="BF120" s="34"/>
      <c r="BG120" s="33"/>
      <c r="BH120" s="33"/>
      <c r="BI120" s="33"/>
      <c r="BJ120" s="34"/>
      <c r="BK120" s="33"/>
      <c r="BL120" s="33"/>
      <c r="BM120" s="33"/>
      <c r="BN120" s="34"/>
      <c r="BO120" s="33"/>
      <c r="BP120" s="33"/>
      <c r="BQ120" s="33"/>
      <c r="BR120" s="34"/>
      <c r="BS120" s="33"/>
      <c r="BT120" s="33"/>
      <c r="BU120" s="33"/>
      <c r="BV120" s="34"/>
      <c r="BW120" s="33"/>
      <c r="BX120" s="33"/>
      <c r="BY120" s="33"/>
      <c r="BZ120" s="34"/>
      <c r="CA120" s="33"/>
      <c r="CB120" s="33"/>
      <c r="CC120" s="33"/>
      <c r="CD120" s="34"/>
      <c r="CE120" s="33"/>
      <c r="CF120" s="33"/>
      <c r="CG120" s="33"/>
      <c r="CH120" s="34"/>
      <c r="CI120" s="33"/>
      <c r="CJ120" s="33"/>
      <c r="CK120" s="33"/>
      <c r="CL120" s="34"/>
      <c r="CM120" s="33"/>
      <c r="CN120" s="33"/>
      <c r="CO120" s="33"/>
      <c r="CP120" s="34"/>
      <c r="CQ120" s="33"/>
      <c r="CR120" s="33"/>
      <c r="CS120" s="33"/>
      <c r="CT120" s="34"/>
      <c r="CU120" s="33"/>
      <c r="CV120" s="33"/>
      <c r="CW120" s="33"/>
      <c r="CX120" s="34"/>
      <c r="CY120" s="33"/>
      <c r="CZ120" s="33"/>
      <c r="DA120" s="33"/>
      <c r="DB120" s="34"/>
      <c r="DC120" s="33"/>
      <c r="DD120" s="33"/>
      <c r="DE120" s="33"/>
      <c r="DF120" s="34"/>
      <c r="DG120" s="33"/>
      <c r="DH120" s="33"/>
      <c r="DI120" s="33"/>
      <c r="DJ120" s="34"/>
      <c r="DK120" s="33"/>
      <c r="DL120" s="33"/>
      <c r="DM120" s="33"/>
      <c r="DN120" s="34"/>
      <c r="DO120" s="33"/>
      <c r="DP120" s="33"/>
      <c r="DQ120" s="33"/>
      <c r="DR120" s="34"/>
      <c r="DS120" s="33"/>
      <c r="DT120" s="33"/>
      <c r="DU120" s="33"/>
      <c r="DV120" s="34"/>
      <c r="DW120" s="33"/>
      <c r="DX120" s="33"/>
      <c r="DY120" s="33"/>
      <c r="DZ120" s="34"/>
      <c r="EA120" s="33"/>
      <c r="EB120" s="33"/>
      <c r="EC120" s="33"/>
      <c r="ED120" s="34"/>
      <c r="EE120" s="33"/>
      <c r="EF120" s="33"/>
      <c r="EG120" s="33"/>
      <c r="EH120" s="34"/>
      <c r="EI120" s="33"/>
      <c r="EJ120" s="33"/>
      <c r="EK120" s="33"/>
      <c r="EL120" s="34"/>
      <c r="EM120" s="33"/>
      <c r="EN120" s="33"/>
      <c r="EO120" s="33"/>
      <c r="EP120" s="34"/>
      <c r="EQ120" s="33"/>
      <c r="ER120" s="33"/>
      <c r="ES120" s="33"/>
      <c r="ET120" s="34"/>
      <c r="EU120" s="33"/>
      <c r="EV120" s="33"/>
      <c r="EW120" s="33"/>
      <c r="EX120" s="34"/>
      <c r="EY120" s="33"/>
      <c r="EZ120" s="33"/>
      <c r="FA120" s="33"/>
      <c r="FB120" s="34"/>
      <c r="FC120" s="33"/>
      <c r="FD120" s="33"/>
      <c r="FE120" s="33"/>
      <c r="FF120" s="34"/>
      <c r="FG120" s="33"/>
      <c r="FH120" s="33"/>
      <c r="FI120" s="33"/>
      <c r="FJ120" s="34"/>
      <c r="FK120" s="33"/>
      <c r="FL120" s="33"/>
      <c r="FM120" s="33"/>
      <c r="FN120" s="34"/>
      <c r="FO120" s="33"/>
      <c r="FP120" s="33"/>
      <c r="FQ120" s="33"/>
      <c r="FR120" s="34"/>
      <c r="FS120" s="33"/>
      <c r="FT120" s="33"/>
      <c r="FU120" s="33"/>
      <c r="FV120" s="34"/>
      <c r="FW120" s="33"/>
      <c r="FX120" s="33"/>
      <c r="FY120" s="33"/>
      <c r="FZ120" s="34"/>
      <c r="GA120" s="33"/>
      <c r="GB120" s="33"/>
      <c r="GC120" s="33"/>
      <c r="GD120" s="34"/>
      <c r="GE120" s="33"/>
      <c r="GF120" s="33"/>
      <c r="GG120" s="33"/>
      <c r="GH120" s="34"/>
      <c r="GI120" s="33"/>
      <c r="GJ120" s="33"/>
      <c r="GK120" s="33"/>
      <c r="GL120" s="34"/>
      <c r="GM120" s="33"/>
      <c r="GN120" s="33"/>
      <c r="GO120" s="33"/>
      <c r="GP120" s="34"/>
      <c r="GQ120" s="33"/>
      <c r="GR120" s="33"/>
      <c r="GS120" s="33"/>
      <c r="GT120" s="34"/>
      <c r="GU120" s="33"/>
      <c r="GV120" s="33"/>
      <c r="GW120" s="33"/>
      <c r="GX120" s="34"/>
      <c r="GY120" s="33"/>
      <c r="GZ120" s="33"/>
      <c r="HA120" s="33"/>
      <c r="HB120" s="34"/>
      <c r="HC120" s="33"/>
      <c r="HD120" s="33"/>
      <c r="HE120" s="33"/>
      <c r="HF120" s="34"/>
      <c r="HG120" s="33"/>
      <c r="HH120" s="33"/>
      <c r="HI120" s="33"/>
      <c r="HJ120" s="34"/>
      <c r="HK120" s="33"/>
      <c r="HL120" s="33"/>
      <c r="HM120" s="33"/>
      <c r="HN120" s="34"/>
      <c r="HO120" s="33"/>
      <c r="HP120" s="33"/>
      <c r="HQ120" s="33"/>
      <c r="HR120" s="34"/>
      <c r="HS120" s="33"/>
      <c r="HT120" s="33"/>
      <c r="HU120" s="33"/>
      <c r="HV120" s="34"/>
      <c r="HW120" s="33"/>
      <c r="HX120" s="33"/>
      <c r="HY120" s="33"/>
      <c r="HZ120" s="34"/>
      <c r="IA120" s="33"/>
      <c r="IB120" s="33"/>
      <c r="IC120" s="33"/>
      <c r="ID120" s="34"/>
      <c r="IE120" s="33"/>
      <c r="IF120" s="33"/>
      <c r="IG120" s="33"/>
      <c r="IH120" s="34"/>
      <c r="II120" s="33"/>
      <c r="IJ120" s="33"/>
      <c r="IK120" s="33"/>
      <c r="IL120" s="34"/>
      <c r="IM120" s="33"/>
      <c r="IN120" s="33"/>
      <c r="IO120" s="33"/>
      <c r="IP120" s="34"/>
      <c r="IQ120" s="33"/>
      <c r="IR120" s="33"/>
      <c r="IS120" s="33"/>
      <c r="IT120" s="34"/>
      <c r="IU120" s="33"/>
      <c r="IV120" s="33"/>
      <c r="IW120" s="33"/>
      <c r="IX120" s="34"/>
      <c r="IY120" s="33"/>
      <c r="IZ120" s="33"/>
      <c r="JA120" s="33"/>
      <c r="JB120" s="34"/>
      <c r="JC120" s="33"/>
      <c r="JD120" s="33"/>
      <c r="JE120" s="33"/>
      <c r="JF120" s="34"/>
      <c r="JG120" s="33"/>
      <c r="JH120" s="33"/>
      <c r="JI120" s="33"/>
      <c r="JJ120" s="34"/>
      <c r="JK120" s="33"/>
      <c r="JL120" s="33"/>
      <c r="JM120" s="33"/>
      <c r="JN120" s="34"/>
      <c r="JO120" s="33"/>
      <c r="JP120" s="33"/>
      <c r="JQ120" s="33"/>
      <c r="JR120" s="34"/>
      <c r="JS120" s="33"/>
      <c r="JT120" s="33"/>
      <c r="JU120" s="33"/>
      <c r="JV120" s="34"/>
      <c r="JW120" s="33"/>
      <c r="JX120" s="33"/>
      <c r="JY120" s="33"/>
      <c r="JZ120" s="34"/>
      <c r="KA120" s="33"/>
      <c r="KB120" s="33"/>
      <c r="KC120" s="33"/>
      <c r="KD120" s="34"/>
      <c r="KE120" s="33"/>
      <c r="KF120" s="33"/>
      <c r="KG120" s="33"/>
      <c r="KH120" s="34"/>
      <c r="KI120" s="33"/>
      <c r="KJ120" s="33"/>
      <c r="KK120" s="33"/>
      <c r="KL120" s="34"/>
      <c r="KM120" s="33"/>
      <c r="KN120" s="33"/>
      <c r="KO120" s="33"/>
      <c r="KP120" s="34"/>
      <c r="KQ120" s="33"/>
      <c r="KR120" s="33"/>
      <c r="KS120" s="33"/>
      <c r="KT120" s="34"/>
      <c r="KU120" s="33"/>
      <c r="KV120" s="33"/>
      <c r="KW120" s="33"/>
      <c r="KX120" s="34"/>
      <c r="KY120" s="33"/>
      <c r="KZ120" s="33"/>
      <c r="LA120" s="33"/>
      <c r="LB120" s="34"/>
      <c r="LC120" s="33"/>
      <c r="LD120" s="33"/>
      <c r="LE120" s="33"/>
      <c r="LF120" s="34"/>
      <c r="LG120" s="33"/>
      <c r="LH120" s="33"/>
      <c r="LI120" s="33"/>
      <c r="LJ120" s="34"/>
      <c r="LK120" s="33"/>
      <c r="LL120" s="33"/>
      <c r="LM120" s="33"/>
      <c r="LN120" s="34"/>
      <c r="LO120" s="33"/>
      <c r="LP120" s="33"/>
      <c r="LQ120" s="33"/>
      <c r="LR120" s="34"/>
      <c r="LS120" s="33"/>
      <c r="LT120" s="33"/>
      <c r="LU120" s="33"/>
      <c r="LV120" s="34"/>
      <c r="LW120" s="33"/>
      <c r="LX120" s="33"/>
      <c r="LY120" s="33"/>
      <c r="LZ120" s="34"/>
      <c r="MA120" s="33"/>
      <c r="MB120" s="33"/>
      <c r="MC120" s="33"/>
      <c r="MD120" s="34"/>
      <c r="ME120" s="33"/>
      <c r="MF120" s="33"/>
      <c r="MG120" s="33"/>
      <c r="MH120" s="34"/>
      <c r="MI120" s="33"/>
      <c r="MJ120" s="33"/>
      <c r="MK120" s="33"/>
      <c r="ML120" s="34"/>
      <c r="MM120" s="33"/>
      <c r="MN120" s="33"/>
      <c r="MO120" s="33"/>
      <c r="MP120" s="34"/>
      <c r="MQ120" s="33"/>
      <c r="MR120" s="33"/>
      <c r="MS120" s="33"/>
      <c r="MT120" s="34"/>
      <c r="MU120" s="33"/>
      <c r="MV120" s="33"/>
      <c r="MW120" s="33"/>
      <c r="MX120" s="34"/>
      <c r="MY120" s="33"/>
      <c r="MZ120" s="33"/>
      <c r="NA120" s="33"/>
      <c r="NB120" s="34"/>
      <c r="NC120" s="33"/>
      <c r="ND120" s="33"/>
      <c r="NE120" s="33"/>
      <c r="NF120" s="34"/>
      <c r="NG120" s="33"/>
      <c r="NH120" s="33"/>
      <c r="NI120" s="33"/>
      <c r="NJ120" s="34"/>
      <c r="NK120" s="33"/>
      <c r="NL120" s="33"/>
      <c r="NM120" s="33"/>
      <c r="NN120" s="34"/>
      <c r="NO120" s="33"/>
      <c r="NP120" s="33"/>
      <c r="NQ120" s="33"/>
      <c r="NR120" s="34"/>
      <c r="NS120" s="33"/>
      <c r="NT120" s="33"/>
      <c r="NU120" s="33"/>
      <c r="NV120" s="34"/>
      <c r="NW120" s="33"/>
      <c r="NX120" s="33"/>
      <c r="NY120" s="33"/>
      <c r="NZ120" s="34"/>
      <c r="OA120" s="33"/>
      <c r="OB120" s="33"/>
      <c r="OC120" s="33"/>
      <c r="OD120" s="34"/>
      <c r="OE120" s="33"/>
      <c r="OF120" s="33"/>
      <c r="OG120" s="33"/>
      <c r="OH120" s="34"/>
      <c r="OI120" s="33"/>
      <c r="OJ120" s="33"/>
      <c r="OK120" s="33"/>
      <c r="OL120" s="34"/>
      <c r="OM120" s="33"/>
      <c r="ON120" s="33"/>
      <c r="OO120" s="33"/>
      <c r="OP120" s="34"/>
      <c r="OQ120" s="33"/>
      <c r="OR120" s="33"/>
      <c r="OS120" s="33"/>
      <c r="OT120" s="34"/>
      <c r="OU120" s="33"/>
      <c r="OV120" s="33"/>
      <c r="OW120" s="33"/>
      <c r="OX120" s="34"/>
      <c r="OY120" s="33"/>
      <c r="OZ120" s="33"/>
      <c r="PA120" s="33"/>
      <c r="PB120" s="34"/>
      <c r="PC120" s="33"/>
      <c r="PD120" s="33"/>
      <c r="PE120" s="33"/>
      <c r="PF120" s="34"/>
      <c r="PG120" s="33"/>
      <c r="PH120" s="33"/>
      <c r="PI120" s="33"/>
      <c r="PJ120" s="34"/>
      <c r="PK120" s="33"/>
      <c r="PL120" s="33"/>
      <c r="PM120" s="33"/>
      <c r="PN120" s="34"/>
      <c r="PO120" s="33"/>
      <c r="PP120" s="33"/>
      <c r="PQ120" s="33"/>
      <c r="PR120" s="34"/>
      <c r="PS120" s="33"/>
      <c r="PT120" s="33"/>
      <c r="PU120" s="33"/>
      <c r="PV120" s="34"/>
      <c r="PW120" s="33"/>
      <c r="PX120" s="33"/>
      <c r="PY120" s="33"/>
      <c r="PZ120" s="34"/>
      <c r="QA120" s="33"/>
      <c r="QB120" s="33"/>
      <c r="QC120" s="33"/>
      <c r="QD120" s="34"/>
      <c r="QE120" s="33"/>
      <c r="QF120" s="33"/>
      <c r="QG120" s="33"/>
      <c r="QH120" s="34"/>
      <c r="QI120" s="33"/>
      <c r="QJ120" s="33"/>
      <c r="QK120" s="33"/>
      <c r="QL120" s="34"/>
      <c r="QM120" s="33"/>
      <c r="QN120" s="33"/>
      <c r="QO120" s="33"/>
      <c r="QP120" s="34"/>
      <c r="QQ120" s="33"/>
      <c r="QR120" s="33"/>
      <c r="QS120" s="33"/>
      <c r="QT120" s="34"/>
      <c r="QU120" s="33"/>
      <c r="QV120" s="33"/>
      <c r="QW120" s="33"/>
      <c r="QX120" s="34"/>
      <c r="QY120" s="33"/>
      <c r="QZ120" s="33"/>
      <c r="RA120" s="33"/>
      <c r="RB120" s="34"/>
      <c r="RC120" s="33"/>
      <c r="RD120" s="33"/>
      <c r="RE120" s="33"/>
      <c r="RF120" s="34"/>
      <c r="RG120" s="33"/>
      <c r="RH120" s="33"/>
      <c r="RI120" s="33"/>
      <c r="RJ120" s="34"/>
      <c r="RK120" s="33"/>
      <c r="RL120" s="33"/>
      <c r="RM120" s="33"/>
      <c r="RN120" s="34"/>
      <c r="RO120" s="33"/>
      <c r="RP120" s="33"/>
      <c r="RQ120" s="33"/>
      <c r="RR120" s="34"/>
      <c r="RS120" s="33"/>
      <c r="RT120" s="33"/>
      <c r="RU120" s="33"/>
      <c r="RV120" s="34"/>
      <c r="RW120" s="33"/>
      <c r="RX120" s="33"/>
      <c r="RY120" s="33"/>
      <c r="RZ120" s="34"/>
      <c r="SA120" s="33"/>
      <c r="SB120" s="33"/>
      <c r="SC120" s="33"/>
      <c r="SD120" s="34"/>
      <c r="SE120" s="33"/>
      <c r="SF120" s="33"/>
      <c r="SG120" s="33"/>
      <c r="SH120" s="33"/>
      <c r="SI120" s="33"/>
      <c r="SJ120" s="33"/>
      <c r="SK120" s="33"/>
      <c r="SL120" s="34"/>
      <c r="SM120" s="33"/>
      <c r="SN120" s="33"/>
      <c r="SO120" s="33"/>
      <c r="SP120" s="34"/>
      <c r="SQ120" s="33"/>
      <c r="SR120" s="33"/>
      <c r="SS120" s="33"/>
      <c r="ST120" s="34"/>
      <c r="SU120" s="33"/>
      <c r="SV120" s="33"/>
      <c r="SW120" s="33"/>
      <c r="SX120" s="34"/>
      <c r="SY120" s="33"/>
      <c r="SZ120" s="33"/>
      <c r="TA120" s="33"/>
      <c r="TB120" s="34"/>
      <c r="TC120" s="33"/>
      <c r="TD120" s="33"/>
      <c r="TE120" s="33"/>
      <c r="TF120" s="34"/>
      <c r="TG120" s="33"/>
      <c r="TH120" s="33"/>
      <c r="TI120" s="33"/>
      <c r="TJ120" s="34"/>
      <c r="TK120" s="33"/>
      <c r="TL120" s="33"/>
      <c r="TM120" s="33"/>
      <c r="TN120" s="34"/>
      <c r="TO120" s="33"/>
      <c r="TP120" s="33"/>
      <c r="TQ120" s="33"/>
      <c r="TR120" s="34"/>
      <c r="TS120" s="33"/>
      <c r="TT120" s="33"/>
      <c r="TU120" s="33"/>
      <c r="TV120" s="34"/>
      <c r="TW120" s="33"/>
      <c r="TX120" s="33"/>
      <c r="TY120" s="33"/>
      <c r="TZ120" s="34"/>
      <c r="UA120" s="33"/>
      <c r="UB120" s="33"/>
      <c r="UC120" s="33"/>
      <c r="UD120" s="34"/>
      <c r="UE120" s="33"/>
      <c r="UF120" s="33"/>
      <c r="UG120" s="33"/>
      <c r="UH120" s="34"/>
      <c r="UI120" s="33"/>
      <c r="UJ120" s="33"/>
      <c r="UK120" s="33"/>
      <c r="UL120" s="34"/>
      <c r="UM120" s="33"/>
      <c r="UN120" s="33"/>
      <c r="UO120" s="33"/>
      <c r="UP120" s="34"/>
      <c r="UQ120" s="33"/>
      <c r="UR120" s="33"/>
      <c r="US120" s="33"/>
      <c r="UT120" s="34"/>
      <c r="UU120" s="33"/>
      <c r="UV120" s="33"/>
      <c r="UW120" s="33"/>
      <c r="UX120" s="34"/>
      <c r="UY120" s="33"/>
      <c r="UZ120" s="33"/>
      <c r="VA120" s="33"/>
      <c r="VB120" s="34"/>
      <c r="VC120" s="33"/>
      <c r="VD120" s="33"/>
      <c r="VE120" s="33"/>
      <c r="VF120" s="34"/>
      <c r="VG120" s="33"/>
      <c r="VH120" s="33"/>
      <c r="VI120" s="33"/>
      <c r="VJ120" s="34"/>
      <c r="VK120" s="33"/>
      <c r="VL120" s="33"/>
      <c r="VM120" s="33"/>
      <c r="VN120" s="34"/>
      <c r="VO120" s="33"/>
      <c r="VP120" s="33"/>
      <c r="VQ120" s="33"/>
      <c r="VR120" s="34"/>
      <c r="VS120" s="33"/>
      <c r="VT120" s="33"/>
      <c r="VU120" s="33"/>
      <c r="VV120" s="34"/>
      <c r="VW120" s="33"/>
      <c r="VX120" s="33"/>
      <c r="VY120" s="33"/>
      <c r="VZ120" s="34"/>
      <c r="WA120" s="33"/>
      <c r="WB120" s="33"/>
      <c r="WC120" s="33"/>
      <c r="WD120" s="34"/>
      <c r="WE120" s="33"/>
      <c r="WF120" s="33"/>
      <c r="WG120" s="33"/>
      <c r="WH120" s="34"/>
      <c r="WI120" s="33"/>
      <c r="WJ120" s="33"/>
      <c r="WK120" s="33"/>
      <c r="WL120" s="34"/>
      <c r="WM120" s="33"/>
      <c r="WN120" s="33"/>
      <c r="WO120" s="33"/>
      <c r="WP120" s="34"/>
      <c r="WQ120" s="33"/>
      <c r="WR120" s="33"/>
      <c r="WS120" s="33"/>
      <c r="WT120" s="34"/>
      <c r="WU120" s="33"/>
      <c r="WV120" s="33"/>
      <c r="WW120" s="33"/>
      <c r="WX120" s="34"/>
      <c r="WY120" s="33"/>
      <c r="WZ120" s="33"/>
      <c r="XA120" s="33"/>
      <c r="XB120" s="34"/>
      <c r="XC120" s="33"/>
      <c r="XD120" s="33"/>
      <c r="XE120" s="33"/>
      <c r="XF120" s="34"/>
      <c r="XG120" s="33"/>
      <c r="XH120" s="33"/>
      <c r="XI120" s="33"/>
      <c r="XJ120" s="34"/>
      <c r="XK120" s="33"/>
      <c r="XL120" s="33"/>
      <c r="XM120" s="33"/>
      <c r="XN120" s="34"/>
      <c r="XO120" s="33"/>
      <c r="XP120" s="33"/>
      <c r="XQ120" s="33"/>
      <c r="XR120" s="34"/>
      <c r="XS120" s="33"/>
      <c r="XT120" s="33"/>
      <c r="XU120" s="33"/>
      <c r="XV120" s="34"/>
      <c r="XW120" s="33"/>
      <c r="XX120" s="33"/>
      <c r="XY120" s="33"/>
      <c r="XZ120" s="34"/>
      <c r="YA120" s="33"/>
      <c r="YB120" s="33"/>
      <c r="YC120" s="33"/>
      <c r="YD120" s="34"/>
      <c r="YE120" s="33"/>
      <c r="YF120" s="33"/>
      <c r="YG120" s="33"/>
      <c r="YH120" s="34"/>
      <c r="YI120" s="33"/>
      <c r="YJ120" s="33"/>
      <c r="YK120" s="33"/>
      <c r="YL120" s="34"/>
      <c r="YM120" s="33"/>
      <c r="YN120" s="33"/>
      <c r="YO120" s="33"/>
      <c r="YP120" s="34"/>
      <c r="YQ120" s="33"/>
      <c r="YR120" s="33"/>
      <c r="YS120" s="33"/>
      <c r="YT120" s="34"/>
      <c r="YU120" s="33"/>
      <c r="YV120" s="33"/>
      <c r="YW120" s="33"/>
      <c r="YX120" s="34"/>
      <c r="YY120" s="33"/>
      <c r="YZ120" s="33"/>
      <c r="ZA120" s="33"/>
      <c r="ZB120" s="34"/>
      <c r="ZC120" s="33"/>
      <c r="ZD120" s="33"/>
      <c r="ZE120" s="33"/>
      <c r="ZF120" s="34"/>
      <c r="ZG120" s="33"/>
      <c r="ZH120" s="33"/>
      <c r="ZI120" s="33"/>
      <c r="ZJ120" s="34"/>
      <c r="ZK120" s="33"/>
      <c r="ZL120" s="33"/>
      <c r="ZM120" s="33"/>
      <c r="ZN120" s="34"/>
      <c r="ZO120" s="33"/>
      <c r="ZP120" s="33"/>
      <c r="ZQ120" s="33"/>
      <c r="ZR120" s="34"/>
      <c r="ZS120" s="33"/>
      <c r="ZT120" s="33"/>
      <c r="ZU120" s="33"/>
      <c r="ZV120" s="34"/>
      <c r="ZW120" s="33"/>
      <c r="ZX120" s="33"/>
      <c r="ZY120" s="33"/>
      <c r="ZZ120" s="34"/>
      <c r="AAA120" s="33"/>
      <c r="AAB120" s="33"/>
      <c r="AAC120" s="33"/>
      <c r="AAD120" s="34"/>
      <c r="AAE120" s="33"/>
      <c r="AAF120" s="33"/>
      <c r="AAG120" s="33"/>
      <c r="AAH120" s="34"/>
      <c r="AAI120" s="33"/>
      <c r="AAJ120" s="33"/>
      <c r="AAK120" s="33"/>
      <c r="AAL120" s="34"/>
      <c r="AAM120" s="33"/>
      <c r="AAN120" s="33"/>
      <c r="AAO120" s="33"/>
      <c r="AAP120" s="34"/>
      <c r="AAQ120" s="33"/>
      <c r="AAR120" s="33"/>
      <c r="AAS120" s="33"/>
      <c r="AAT120" s="34"/>
      <c r="AAU120" s="33"/>
      <c r="AAV120" s="33"/>
      <c r="AAW120" s="33"/>
      <c r="AAX120" s="34"/>
      <c r="AAY120" s="33"/>
      <c r="AAZ120" s="33"/>
      <c r="ABA120" s="33"/>
      <c r="ABB120" s="34"/>
      <c r="ABC120" s="33"/>
      <c r="ABD120" s="33"/>
      <c r="ABE120" s="33"/>
      <c r="ABF120" s="34"/>
      <c r="ABG120" s="33"/>
      <c r="ABH120" s="33"/>
      <c r="ABI120" s="33"/>
      <c r="ABJ120" s="34"/>
      <c r="ABK120" s="33"/>
      <c r="ABL120" s="33"/>
      <c r="ABM120" s="33"/>
      <c r="ABN120" s="34"/>
      <c r="ABO120" s="33"/>
      <c r="ABP120" s="33"/>
      <c r="ABQ120" s="33"/>
      <c r="ABR120" s="34"/>
      <c r="ABS120" s="33"/>
      <c r="ABT120" s="33"/>
      <c r="ABU120" s="33"/>
      <c r="ABV120" s="34"/>
      <c r="ABW120" s="33"/>
      <c r="ABX120" s="33"/>
      <c r="ABY120" s="33"/>
      <c r="ABZ120" s="34"/>
      <c r="ACA120" s="33"/>
      <c r="ACB120" s="33"/>
      <c r="ACC120" s="33"/>
      <c r="ACD120" s="34"/>
      <c r="ACE120" s="33"/>
      <c r="ACF120" s="33"/>
      <c r="ACG120" s="33"/>
      <c r="ACH120" s="34"/>
      <c r="ACI120" s="33"/>
      <c r="ACJ120" s="33"/>
      <c r="ACK120" s="33"/>
      <c r="ACL120" s="34"/>
      <c r="ACM120" s="33"/>
      <c r="ACN120" s="33"/>
      <c r="ACO120" s="33"/>
      <c r="ACP120" s="34"/>
      <c r="ACQ120" s="33"/>
      <c r="ACR120" s="33"/>
      <c r="ACS120" s="33"/>
      <c r="ACT120" s="34"/>
      <c r="ACU120" s="33"/>
      <c r="ACV120" s="33"/>
      <c r="ACW120" s="33"/>
      <c r="ACX120" s="34"/>
      <c r="ACY120" s="33"/>
      <c r="ACZ120" s="33"/>
      <c r="ADA120" s="33"/>
      <c r="ADB120" s="34"/>
      <c r="ADC120" s="33"/>
      <c r="ADD120" s="33"/>
      <c r="ADE120" s="33"/>
      <c r="ADF120" s="34"/>
      <c r="ADG120" s="33"/>
      <c r="ADH120" s="33"/>
      <c r="ADI120" s="33"/>
      <c r="ADJ120" s="34"/>
      <c r="ADK120" s="33"/>
      <c r="ADL120" s="33"/>
      <c r="ADM120" s="33"/>
      <c r="ADN120" s="34"/>
      <c r="ADO120" s="33"/>
      <c r="ADP120" s="33"/>
      <c r="ADQ120" s="33"/>
      <c r="ADR120" s="34"/>
      <c r="ADS120" s="33"/>
      <c r="ADT120" s="33"/>
      <c r="ADU120" s="33"/>
      <c r="ADV120" s="34"/>
      <c r="ADW120" s="33"/>
      <c r="ADX120" s="33"/>
      <c r="ADY120" s="33"/>
      <c r="ADZ120" s="34"/>
      <c r="AEA120" s="33"/>
      <c r="AEB120" s="33"/>
      <c r="AEC120" s="33"/>
      <c r="AED120" s="34"/>
      <c r="AEE120" s="33"/>
      <c r="AEF120" s="33"/>
      <c r="AEG120" s="33"/>
      <c r="AEH120" s="34"/>
      <c r="AEI120" s="33"/>
      <c r="AEJ120" s="33"/>
      <c r="AEK120" s="33"/>
      <c r="AEL120" s="34"/>
      <c r="AEM120" s="33"/>
      <c r="AEN120" s="33"/>
      <c r="AEO120" s="33"/>
      <c r="AEP120" s="34"/>
      <c r="AEQ120" s="33"/>
      <c r="AER120" s="33"/>
      <c r="AES120" s="33"/>
      <c r="AET120" s="34"/>
      <c r="AEU120" s="33"/>
      <c r="AEV120" s="33"/>
      <c r="AEW120" s="33"/>
      <c r="AEX120" s="34"/>
      <c r="AEY120" s="33"/>
      <c r="AEZ120" s="33"/>
      <c r="AFA120" s="33"/>
      <c r="AFB120" s="34"/>
      <c r="AFC120" s="33"/>
      <c r="AFD120" s="33"/>
      <c r="AFE120" s="33"/>
      <c r="AFF120" s="34"/>
      <c r="AFG120" s="33"/>
      <c r="AFH120" s="33"/>
      <c r="AFI120" s="33"/>
      <c r="AFJ120" s="34"/>
      <c r="AFK120" s="33"/>
      <c r="AFL120" s="33"/>
      <c r="AFM120" s="33"/>
      <c r="AFN120" s="34"/>
      <c r="AFO120" s="33"/>
      <c r="AFP120" s="33"/>
      <c r="AFQ120" s="33"/>
      <c r="AFR120" s="34"/>
      <c r="AFS120" s="33"/>
      <c r="AFT120" s="33"/>
      <c r="AFU120" s="33"/>
      <c r="AFV120" s="34"/>
      <c r="AFW120" s="33"/>
      <c r="AFX120" s="33"/>
      <c r="AFY120" s="33"/>
      <c r="AFZ120" s="34"/>
      <c r="AGA120" s="33"/>
      <c r="AGB120" s="33"/>
      <c r="AGC120" s="33"/>
      <c r="AGD120" s="34"/>
      <c r="AGE120" s="33"/>
      <c r="AGF120" s="33"/>
      <c r="AGG120" s="33"/>
      <c r="AGH120" s="34"/>
      <c r="AGI120" s="33"/>
      <c r="AGJ120" s="33"/>
      <c r="AGK120" s="33"/>
      <c r="AGL120" s="33"/>
      <c r="AGM120" s="33"/>
      <c r="AGN120" s="34"/>
      <c r="AGO120" s="33"/>
      <c r="AGP120" s="33"/>
      <c r="AGQ120" s="33"/>
      <c r="AGR120" s="33"/>
      <c r="AGS120" s="34"/>
      <c r="AGT120" s="34"/>
      <c r="AGU120" s="33"/>
      <c r="AGV120" s="33"/>
      <c r="AGW120" s="33"/>
      <c r="AGX120" s="33"/>
      <c r="AGY120" s="34"/>
      <c r="AGZ120" s="34"/>
      <c r="AHA120" s="33"/>
      <c r="AHB120" s="33"/>
      <c r="AHC120" s="33"/>
      <c r="AHD120" s="33"/>
      <c r="AHE120" s="34"/>
      <c r="AHF120" s="34"/>
      <c r="AHG120" s="33"/>
      <c r="AHH120" s="33"/>
      <c r="AHI120" s="33"/>
      <c r="AHJ120" s="33"/>
      <c r="AHK120" s="34"/>
      <c r="AHL120" s="34"/>
      <c r="AHM120" s="33"/>
      <c r="AHN120" s="33"/>
      <c r="AHO120" s="33"/>
      <c r="AHP120" s="33"/>
      <c r="AHQ120" s="34"/>
      <c r="AHR120" s="34"/>
      <c r="AHS120" s="33"/>
      <c r="AHT120" s="33"/>
      <c r="AHU120" s="33"/>
      <c r="AHV120" s="34"/>
      <c r="AHW120" s="33"/>
      <c r="AHX120" s="33"/>
      <c r="AHY120" s="33"/>
      <c r="AHZ120" s="34"/>
      <c r="AIA120" s="33"/>
      <c r="AIB120" s="33"/>
      <c r="AIC120" s="33"/>
      <c r="AID120" s="34"/>
      <c r="AIE120" s="33"/>
      <c r="AIF120" s="33"/>
      <c r="AIG120" s="33"/>
      <c r="AIH120" s="34"/>
      <c r="AII120" s="33"/>
      <c r="AIJ120" s="33"/>
      <c r="AIK120" s="33"/>
      <c r="AIL120" s="34"/>
    </row>
    <row r="121" spans="1:922" s="5" customFormat="1" outlineLevel="1" x14ac:dyDescent="0.25">
      <c r="A121" s="58">
        <v>1</v>
      </c>
      <c r="B121" s="48" t="s">
        <v>339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38"/>
      <c r="AP121" s="38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38"/>
      <c r="CE121" s="61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38"/>
      <c r="CX121" s="38"/>
      <c r="CY121" s="61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  <c r="DL121" s="57"/>
      <c r="DM121" s="57"/>
      <c r="DN121" s="57"/>
      <c r="DO121" s="57"/>
      <c r="DP121" s="57"/>
      <c r="DQ121" s="57"/>
      <c r="DR121" s="38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57"/>
      <c r="EF121" s="57"/>
      <c r="EG121" s="57"/>
      <c r="EH121" s="57"/>
      <c r="EI121" s="57"/>
      <c r="EJ121" s="57"/>
      <c r="EK121" s="57"/>
      <c r="EL121" s="38"/>
      <c r="EM121" s="57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/>
      <c r="FD121" s="57"/>
      <c r="FE121" s="38"/>
      <c r="FF121" s="38"/>
      <c r="FG121" s="61"/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57"/>
      <c r="FX121" s="57"/>
      <c r="FY121" s="57"/>
      <c r="FZ121" s="57"/>
      <c r="GA121" s="61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/>
      <c r="GR121" s="57"/>
      <c r="GS121" s="57"/>
      <c r="GT121" s="38"/>
      <c r="GU121" s="3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38"/>
      <c r="HK121" s="38"/>
      <c r="HL121" s="38"/>
      <c r="HM121" s="38"/>
      <c r="HN121" s="38"/>
      <c r="HO121" s="57"/>
      <c r="HP121" s="57"/>
      <c r="HQ121" s="57"/>
      <c r="HR121" s="57"/>
      <c r="HS121" s="57"/>
      <c r="HT121" s="57"/>
      <c r="HU121" s="57"/>
      <c r="HV121" s="57"/>
      <c r="HW121" s="57"/>
      <c r="HX121" s="57"/>
      <c r="HY121" s="57"/>
      <c r="HZ121" s="57"/>
      <c r="IA121" s="57"/>
      <c r="IB121" s="57"/>
      <c r="IC121" s="57"/>
      <c r="ID121" s="57"/>
      <c r="IE121" s="57"/>
      <c r="IF121" s="57"/>
      <c r="IG121" s="38"/>
      <c r="IH121" s="38"/>
      <c r="II121" s="37"/>
      <c r="IJ121" s="57" t="s">
        <v>352</v>
      </c>
      <c r="IK121" s="57"/>
      <c r="IL121" s="57"/>
      <c r="IM121" s="57"/>
      <c r="IN121" s="57"/>
      <c r="IO121" s="57"/>
      <c r="IP121" s="57"/>
      <c r="IQ121" s="57"/>
      <c r="IR121" s="57"/>
      <c r="IS121" s="57"/>
      <c r="IT121" s="57"/>
      <c r="IU121" s="57"/>
      <c r="IV121" s="57"/>
      <c r="IW121" s="57"/>
      <c r="IX121" s="38"/>
      <c r="IY121" s="38"/>
      <c r="IZ121" s="38"/>
      <c r="JA121" s="38"/>
      <c r="JB121" s="38"/>
      <c r="JC121" s="57"/>
      <c r="JD121" s="57"/>
      <c r="JE121" s="57"/>
      <c r="JF121" s="57"/>
      <c r="JG121" s="57"/>
      <c r="JH121" s="57"/>
      <c r="JI121" s="57"/>
      <c r="JJ121" s="57"/>
      <c r="JK121" s="57"/>
      <c r="JL121" s="57"/>
      <c r="JM121" s="57"/>
      <c r="JN121" s="57"/>
      <c r="JO121" s="57"/>
      <c r="JP121" s="57"/>
      <c r="JQ121" s="57"/>
      <c r="JR121" s="57"/>
      <c r="JS121" s="57"/>
      <c r="JT121" s="57"/>
      <c r="JU121" s="38"/>
      <c r="JV121" s="38"/>
      <c r="JW121" s="61"/>
      <c r="JX121" s="57"/>
      <c r="JY121" s="57"/>
      <c r="JZ121" s="57"/>
      <c r="KA121" s="57"/>
      <c r="KB121" s="57"/>
      <c r="KC121" s="57"/>
      <c r="KD121" s="57"/>
      <c r="KE121" s="57"/>
      <c r="KF121" s="57"/>
      <c r="KG121" s="57"/>
      <c r="KH121" s="57"/>
      <c r="KI121" s="57"/>
      <c r="KJ121" s="57"/>
      <c r="KK121" s="57"/>
      <c r="KL121" s="38"/>
      <c r="KM121" s="38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61"/>
      <c r="NT121" s="57"/>
      <c r="NU121" s="57"/>
      <c r="NV121" s="57"/>
      <c r="NW121" s="57"/>
      <c r="NX121" s="57"/>
      <c r="NY121" s="57"/>
      <c r="NZ121" s="57"/>
      <c r="OA121" s="57"/>
      <c r="OB121" s="57"/>
      <c r="OC121" s="57"/>
      <c r="OD121" s="57"/>
      <c r="OE121" s="57"/>
      <c r="OF121" s="57"/>
      <c r="OG121" s="57"/>
      <c r="OH121" s="57"/>
      <c r="OI121" s="57"/>
      <c r="OJ121" s="57"/>
      <c r="OK121" s="57"/>
      <c r="OL121" s="57"/>
      <c r="OM121" s="61"/>
      <c r="ON121" s="57"/>
      <c r="OO121" s="57"/>
      <c r="OP121" s="57"/>
      <c r="OQ121" s="57"/>
      <c r="OR121" s="57"/>
      <c r="OS121" s="57"/>
      <c r="OT121" s="57"/>
      <c r="OU121" s="57"/>
      <c r="OV121" s="57"/>
      <c r="OW121" s="57"/>
      <c r="OX121" s="57"/>
      <c r="OY121" s="57"/>
      <c r="OZ121" s="57"/>
      <c r="PA121" s="38"/>
      <c r="PB121" s="38"/>
      <c r="PC121" s="38"/>
      <c r="PD121" s="38"/>
      <c r="PE121" s="38"/>
      <c r="PF121" s="38"/>
      <c r="PG121" s="61"/>
      <c r="PH121" s="57"/>
      <c r="PI121" s="57"/>
      <c r="PJ121" s="57"/>
      <c r="PK121" s="57"/>
      <c r="PL121" s="57"/>
      <c r="PM121" s="57"/>
      <c r="PN121" s="57"/>
      <c r="PO121" s="57"/>
      <c r="PP121" s="57"/>
      <c r="PQ121" s="57"/>
      <c r="PR121" s="57"/>
      <c r="PS121" s="57"/>
      <c r="PT121" s="57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61"/>
      <c r="RP121" s="57"/>
      <c r="RQ121" s="57"/>
      <c r="RR121" s="57"/>
      <c r="RS121" s="57"/>
      <c r="RT121" s="57"/>
      <c r="RU121" s="57"/>
      <c r="RV121" s="57"/>
      <c r="RW121" s="57"/>
      <c r="RX121" s="57"/>
      <c r="RY121" s="57"/>
      <c r="RZ121" s="57"/>
      <c r="SA121" s="57"/>
      <c r="SB121" s="57"/>
      <c r="SC121" s="57"/>
      <c r="SD121" s="57"/>
      <c r="SE121" s="57"/>
      <c r="SF121" s="38"/>
      <c r="SG121" s="38"/>
      <c r="SH121" s="38"/>
      <c r="SI121" s="38"/>
      <c r="SJ121" s="38"/>
      <c r="SK121" s="38"/>
      <c r="SL121" s="38"/>
      <c r="SM121" s="61"/>
      <c r="SN121" s="57"/>
      <c r="SO121" s="57"/>
      <c r="SP121" s="57"/>
      <c r="SQ121" s="57"/>
      <c r="SR121" s="57"/>
      <c r="SS121" s="57"/>
      <c r="ST121" s="57"/>
      <c r="SU121" s="57"/>
      <c r="SV121" s="57"/>
      <c r="SW121" s="57"/>
      <c r="SX121" s="57"/>
      <c r="SY121" s="57"/>
      <c r="SZ121" s="57"/>
      <c r="TA121" s="57"/>
      <c r="TB121" s="57"/>
      <c r="TC121" s="57"/>
      <c r="TD121" s="38"/>
      <c r="TE121" s="38"/>
      <c r="TF121" s="38"/>
      <c r="TG121" s="61"/>
      <c r="TH121" s="57"/>
      <c r="TI121" s="57"/>
      <c r="TJ121" s="57"/>
      <c r="TK121" s="57"/>
      <c r="TL121" s="57"/>
      <c r="TM121" s="57"/>
      <c r="TN121" s="57"/>
      <c r="TO121" s="57"/>
      <c r="TP121" s="57"/>
      <c r="TQ121" s="57"/>
      <c r="TR121" s="57" t="s">
        <v>351</v>
      </c>
      <c r="TS121" s="57"/>
      <c r="TT121" s="57"/>
      <c r="TU121" s="57"/>
      <c r="TV121" s="57"/>
      <c r="TW121" s="57"/>
      <c r="TX121" s="57"/>
      <c r="TY121" s="57"/>
      <c r="TZ121" s="38"/>
      <c r="UA121" s="37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8"/>
      <c r="UR121" s="38"/>
      <c r="US121" s="38"/>
      <c r="UT121" s="38"/>
      <c r="UU121" s="37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8"/>
      <c r="VL121" s="38"/>
      <c r="VM121" s="38"/>
      <c r="VN121" s="38"/>
      <c r="VO121" s="37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8"/>
      <c r="WF121" s="38"/>
      <c r="WG121" s="38"/>
      <c r="WH121" s="38"/>
      <c r="WI121" s="37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8"/>
      <c r="WZ121" s="38"/>
      <c r="XA121" s="38"/>
      <c r="XB121" s="38"/>
      <c r="XC121" s="37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8"/>
      <c r="XT121" s="38"/>
      <c r="XU121" s="38"/>
      <c r="XV121" s="38"/>
      <c r="XW121" s="37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8"/>
      <c r="YN121" s="38"/>
      <c r="YO121" s="38"/>
      <c r="YP121" s="38"/>
      <c r="YQ121" s="37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8"/>
      <c r="ZH121" s="38"/>
      <c r="ZI121" s="38"/>
      <c r="ZJ121" s="38"/>
      <c r="ZK121" s="37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8"/>
      <c r="AAB121" s="38"/>
      <c r="AAC121" s="38"/>
      <c r="AAD121" s="38"/>
      <c r="AAE121" s="37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8"/>
      <c r="AAV121" s="38"/>
      <c r="AAW121" s="38"/>
      <c r="AAX121" s="38"/>
      <c r="AAY121" s="37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8"/>
      <c r="ABP121" s="38"/>
      <c r="ABQ121" s="38"/>
      <c r="ABR121" s="38"/>
      <c r="ABS121" s="37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8"/>
      <c r="ACJ121" s="38"/>
      <c r="ACK121" s="38"/>
      <c r="ACL121" s="38"/>
      <c r="ACM121" s="37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8"/>
      <c r="ADD121" s="38"/>
      <c r="ADE121" s="38"/>
      <c r="ADF121" s="38"/>
      <c r="ADG121" s="37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8"/>
      <c r="ADX121" s="38"/>
      <c r="ADY121" s="38"/>
      <c r="ADZ121" s="38"/>
      <c r="AEA121" s="37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8"/>
      <c r="AER121" s="38"/>
      <c r="AES121" s="38"/>
      <c r="AET121" s="38"/>
      <c r="AEU121" s="37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8"/>
      <c r="AFL121" s="38"/>
      <c r="AFM121" s="38"/>
      <c r="AFN121" s="38"/>
      <c r="AFO121" s="37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E121" s="38"/>
      <c r="AGF121" s="38"/>
      <c r="AGG121" s="38"/>
      <c r="AGH121" s="38"/>
      <c r="AGJ121" s="85" t="str">
        <f t="shared" ref="AGJ121:AGJ140" si="645">IF(COUNTIFS($C$7:$AGI$7,"="&amp;$AGO$5,$C121:$AGI121,"б")=0,"",COUNTIFS($C$7:$AGI$7,"="&amp;$AGO$5,$C121:$AGI121,"б"))</f>
        <v/>
      </c>
      <c r="AGK121" s="85" t="str">
        <f t="shared" ref="AGK121:AGK140" si="646">IF(COUNTIFS($C$7:$AGI$7,"="&amp;$AGO$5,$C121:$AGI121,"у")=0,"",COUNTIFS($C$7:$AGI$7,"="&amp;$AGO$5,$C121:$AGI121,"у"))</f>
        <v/>
      </c>
      <c r="AGL121" s="85">
        <f t="shared" ref="AGL121:AGL140" si="647">IF(COUNTIFS($C$7:$AGI$7,"="&amp;$AGO$5,$C121:$AGI121,"н")=0,"",COUNTIFS($C$7:$AGI$7,"="&amp;$AGO$5,$C121:$AGI121,"н"))</f>
        <v>1</v>
      </c>
      <c r="AGP121" s="36" t="str">
        <f>IF(COUNTIFS($C$6:$AGI$6,9,$C121:$AGI121,"б")=0,"",COUNTIFS($C$6:$AGI$6,9,$C121:$AGI121,"б"))</f>
        <v/>
      </c>
      <c r="AGQ121" s="36" t="str">
        <f t="shared" ref="AGQ121:AGQ140" si="648">IF(COUNTIFS($C$6:$AGI$6,9,$C121:$AGI121,"у")=0,"",COUNTIFS($C$6:$AGI$6,9,$C121:$AGI121,"у"))</f>
        <v/>
      </c>
      <c r="AGR121" s="39" t="str">
        <f>IF(COUNTIFS($C$6:$AGI$6,9,$C121:$AGI121,"н")=0,"",COUNTIFS($C$6:$AGI$6,9,$C121:$AGI121,"н"))</f>
        <v/>
      </c>
      <c r="AGS121" s="36" t="str">
        <f>IF(COUNTIFS($C$6:$AGI$6,10,$C121:$AGI121,"б")=0,"",COUNTIFS($C$6:$AGI$6,10,$C121:$AGI121,"б"))</f>
        <v/>
      </c>
      <c r="AGT121" s="36" t="str">
        <f t="shared" ref="AGT121:AGT140" si="649">IF(COUNTIFS($C$6:$AGI$6,10,$C121:$AGI121,"у")=0,"",COUNTIFS($C$6:$AGI$6,10,$C121:$AGI121,"у"))</f>
        <v/>
      </c>
      <c r="AGU121" s="39" t="str">
        <f>IF(COUNTIFS($C$6:$AGI$6,10,$C121:$AGI121,"н")=0,"",COUNTIFS($C$6:$AGI$6,10,$C121:$AGI121,"н"))</f>
        <v/>
      </c>
      <c r="AGV121" s="36" t="str">
        <f>IF(COUNTIFS($C$6:$AGI$6,11,$C121:$AGI121,"б")=0,"",COUNTIFS($C$6:$AGI$6,11,$C121:$AGI121,"б"))</f>
        <v/>
      </c>
      <c r="AGW121" s="36">
        <f t="shared" ref="AGW121:AGW140" si="650">IF(COUNTIFS($C$6:$AGI$6,11,$C121:$AGI121,"у")=0,"",COUNTIFS($C$6:$AGI$6,11,$C121:$AGI121,"у"))</f>
        <v>1</v>
      </c>
      <c r="AGX121" s="39" t="str">
        <f>IF(COUNTIFS($C$6:$AGI$6,11,$C121:$AGI121,"н")=0,"",COUNTIFS($C$6:$AGI$6,11,$C121:$AGI121,"н"))</f>
        <v/>
      </c>
      <c r="AGY121" s="36" t="str">
        <f>IF(COUNTIFS($C$6:$AGI$6,12,$C121:$AGI121,"б")=0,"",COUNTIFS($C$6:$AGI$6,12,$C121:$AGI121,"б"))</f>
        <v/>
      </c>
      <c r="AGZ121" s="36" t="str">
        <f t="shared" ref="AGZ121:AGZ140" si="651">IF(COUNTIFS($C$6:$AGI$6,12,$C121:$AGI121,"у")=0,"",COUNTIFS($C$6:$AGI$6,12,$C121:$AGI121,"у"))</f>
        <v/>
      </c>
      <c r="AHA121" s="39" t="str">
        <f>IF(COUNTIFS($C$6:$AGI$6,12,$C121:$AGI121,"н")=0,"",COUNTIFS($C$6:$AGI$6,12,$C121:$AGI121,"н"))</f>
        <v/>
      </c>
      <c r="AHB121" s="36" t="str">
        <f>IF(COUNTIFS($C$6:$AGI$6,1,$C121:$AGI121,"б")=0,"",COUNTIFS($C$6:$AGI$6,1,$C121:$AGI121,"б"))</f>
        <v/>
      </c>
      <c r="AHC121" s="36" t="str">
        <f t="shared" ref="AHC121:AHC140" si="652">IF(COUNTIFS($C$6:$AGI$6,1,$C121:$AGI121,"у")=0,"",COUNTIFS($C$6:$AGI$6,1,$C121:$AGI121,"у"))</f>
        <v/>
      </c>
      <c r="AHD121" s="39" t="str">
        <f>IF(COUNTIFS($C$6:$AGI$6,1,$C121:$AGI121,"н")=0,"",COUNTIFS($C$6:$AGI$6,1,$C121:$AGI121,"н"))</f>
        <v/>
      </c>
      <c r="AHE121" s="36" t="str">
        <f>IF(COUNTIFS($C$6:$AGI$6,2,$C121:$AGI121,"б")=0,"",COUNTIFS($C$6:$AGI$6,2,$C121:$AGI121,"б"))</f>
        <v/>
      </c>
      <c r="AHF121" s="36" t="str">
        <f t="shared" ref="AHF121:AHF140" si="653">IF(COUNTIFS($C$6:$AGI$6,2,$C121:$AGI121,"у")=0,"",COUNTIFS($C$6:$AGI$6,2,$C121:$AGI121,"у"))</f>
        <v/>
      </c>
      <c r="AHG121" s="39" t="str">
        <f>IF(COUNTIFS($C$6:$AGI$6,2,$C121:$AGI121,"н")=0,"",COUNTIFS($C$6:$AGI$6,2,$C121:$AGI121,"н"))</f>
        <v/>
      </c>
      <c r="AHH121" s="36" t="str">
        <f>IF(COUNTIFS($C$6:$AGI$6,3,$C121:$AGI121,"б")=0,"",COUNTIFS($C$6:$AGI$6,3,$C121:$AGI121,"б"))</f>
        <v/>
      </c>
      <c r="AHI121" s="36" t="str">
        <f t="shared" ref="AHI121:AHI140" si="654">IF(COUNTIFS($C$6:$AGI$6,3,$C121:$AGI121,"у")=0,"",COUNTIFS($C$6:$AGI$6,3,$C121:$AGI121,"у"))</f>
        <v/>
      </c>
      <c r="AHJ121" s="39">
        <f>IF(COUNTIFS($C$6:$AGI$6,3,$C121:$AGI121,"н")=0,"",COUNTIFS($C$6:$AGI$6,3,$C121:$AGI121,"н"))</f>
        <v>1</v>
      </c>
      <c r="AHK121" s="36" t="str">
        <f>IF(COUNTIFS($C$6:$AGI$6,4,$C121:$AGI121,"б")=0,"",COUNTIFS($C$6:$AGI$6,4,$C121:$AGI121,"б"))</f>
        <v/>
      </c>
      <c r="AHL121" s="36" t="str">
        <f t="shared" ref="AHL121:AHL140" si="655">IF(COUNTIFS($C$6:$AGI$6,4,$C121:$AGI121,"у")=0,"",COUNTIFS($C$6:$AGI$6,4,$C121:$AGI121,"у"))</f>
        <v/>
      </c>
      <c r="AHM121" s="39" t="str">
        <f>IF(COUNTIFS($C$6:$AGI$6,4,$C121:$AGI121,"н")=0,"",COUNTIFS($C$6:$AGI$6,4,$C121:$AGI121,"н"))</f>
        <v/>
      </c>
      <c r="AHN121" s="36" t="str">
        <f>IF(COUNTIFS($C$6:$AGI$6,5,$C121:$AGI121,"б")=0,"",COUNTIFS($C$6:$AGI$6,5,$C121:$AGI121,"б"))</f>
        <v/>
      </c>
      <c r="AHO121" s="36" t="str">
        <f t="shared" ref="AHO121:AHO140" si="656">IF(COUNTIFS($C$6:$AGI$6,5,$C121:$AGI121,"у")=0,"",COUNTIFS($C$6:$AGI$6,5,$C121:$AGI121,"у"))</f>
        <v/>
      </c>
      <c r="AHP121" s="39" t="str">
        <f>IF(COUNTIFS($C$6:$AGI$6,5,$C121:$AGI121,"н")=0,"",COUNTIFS($C$6:$AGI$6,5,$C121:$AGI121,"н"))</f>
        <v/>
      </c>
      <c r="AHQ121" s="36" t="str">
        <f>IF(COUNTIFS($C$6:$AGI$6,6,$C121:$AGI121,"б")=0,"",COUNTIFS($C$6:$AGI$6,6,$C121:$AGI121,"б"))</f>
        <v/>
      </c>
      <c r="AHR121" s="36" t="str">
        <f t="shared" ref="AHR121:AHR140" si="657">IF(COUNTIFS($C$6:$AGI$6,6,$C121:$AGI121,"у")=0,"",COUNTIFS($C$6:$AGI$6,6,$C121:$AGI121,"у"))</f>
        <v/>
      </c>
      <c r="AHS121" s="39" t="str">
        <f>IF(COUNTIFS($C$6:$AGI$6,6,$C121:$AGI121,"н")=0,"",COUNTIFS($C$6:$AGI$6,6,$C121:$AGI121,"н"))</f>
        <v/>
      </c>
    </row>
    <row r="122" spans="1:922" s="5" customFormat="1" outlineLevel="1" x14ac:dyDescent="0.25">
      <c r="A122" s="58">
        <f>A121+1</f>
        <v>2</v>
      </c>
      <c r="B122" s="48" t="s">
        <v>355</v>
      </c>
      <c r="C122" s="56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38"/>
      <c r="AP122" s="38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38"/>
      <c r="CE122" s="61"/>
      <c r="CF122" s="57"/>
      <c r="CG122" s="57"/>
      <c r="CH122" s="57"/>
      <c r="CI122" s="57"/>
      <c r="CJ122" s="57"/>
      <c r="CK122" s="57"/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38"/>
      <c r="CX122" s="38"/>
      <c r="CY122" s="61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/>
      <c r="DL122" s="57"/>
      <c r="DM122" s="57"/>
      <c r="DN122" s="57"/>
      <c r="DO122" s="57"/>
      <c r="DP122" s="57"/>
      <c r="DQ122" s="57"/>
      <c r="DR122" s="38"/>
      <c r="DS122" s="57"/>
      <c r="DT122" s="57"/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57"/>
      <c r="EF122" s="57"/>
      <c r="EG122" s="57"/>
      <c r="EH122" s="57"/>
      <c r="EI122" s="57"/>
      <c r="EJ122" s="57"/>
      <c r="EK122" s="57"/>
      <c r="EL122" s="38"/>
      <c r="EM122" s="57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/>
      <c r="FD122" s="57"/>
      <c r="FE122" s="38"/>
      <c r="FF122" s="38"/>
      <c r="FG122" s="61"/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57"/>
      <c r="FX122" s="57"/>
      <c r="FY122" s="57"/>
      <c r="FZ122" s="57"/>
      <c r="GA122" s="61"/>
      <c r="GB122" s="57"/>
      <c r="GC122" s="57"/>
      <c r="GD122" s="57"/>
      <c r="GE122" s="57"/>
      <c r="GF122" s="57"/>
      <c r="GG122" s="57"/>
      <c r="GH122" s="57"/>
      <c r="GI122" s="57"/>
      <c r="GJ122" s="57"/>
      <c r="GK122" s="57"/>
      <c r="GL122" s="57"/>
      <c r="GM122" s="57"/>
      <c r="GN122" s="57"/>
      <c r="GO122" s="57"/>
      <c r="GP122" s="57"/>
      <c r="GQ122" s="57"/>
      <c r="GR122" s="57"/>
      <c r="GS122" s="57"/>
      <c r="GT122" s="38"/>
      <c r="GU122" s="37"/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38"/>
      <c r="HK122" s="38"/>
      <c r="HL122" s="38"/>
      <c r="HM122" s="38"/>
      <c r="HN122" s="38"/>
      <c r="HO122" s="57"/>
      <c r="HP122" s="57"/>
      <c r="HQ122" s="57"/>
      <c r="HR122" s="57"/>
      <c r="HS122" s="57"/>
      <c r="HT122" s="57"/>
      <c r="HU122" s="57"/>
      <c r="HV122" s="57"/>
      <c r="HW122" s="57"/>
      <c r="HX122" s="57"/>
      <c r="HY122" s="57"/>
      <c r="HZ122" s="57"/>
      <c r="IA122" s="57"/>
      <c r="IB122" s="57"/>
      <c r="IC122" s="57"/>
      <c r="ID122" s="57"/>
      <c r="IE122" s="57"/>
      <c r="IF122" s="57"/>
      <c r="IG122" s="38"/>
      <c r="IH122" s="38"/>
      <c r="II122" s="37"/>
      <c r="IJ122" s="57"/>
      <c r="IK122" s="57"/>
      <c r="IL122" s="57"/>
      <c r="IM122" s="57"/>
      <c r="IN122" s="57"/>
      <c r="IO122" s="57"/>
      <c r="IP122" s="57"/>
      <c r="IQ122" s="57"/>
      <c r="IR122" s="57"/>
      <c r="IS122" s="57"/>
      <c r="IT122" s="57"/>
      <c r="IU122" s="57"/>
      <c r="IV122" s="57"/>
      <c r="IW122" s="57"/>
      <c r="IX122" s="38"/>
      <c r="IY122" s="38"/>
      <c r="IZ122" s="38"/>
      <c r="JA122" s="38"/>
      <c r="JB122" s="38"/>
      <c r="JC122" s="57"/>
      <c r="JD122" s="57"/>
      <c r="JE122" s="57"/>
      <c r="JF122" s="57"/>
      <c r="JG122" s="57"/>
      <c r="JH122" s="57"/>
      <c r="JI122" s="57"/>
      <c r="JJ122" s="57"/>
      <c r="JK122" s="57"/>
      <c r="JL122" s="57"/>
      <c r="JM122" s="57"/>
      <c r="JN122" s="57"/>
      <c r="JO122" s="57"/>
      <c r="JP122" s="57"/>
      <c r="JQ122" s="57"/>
      <c r="JR122" s="57"/>
      <c r="JS122" s="57"/>
      <c r="JT122" s="57"/>
      <c r="JU122" s="38"/>
      <c r="JV122" s="38"/>
      <c r="JW122" s="61"/>
      <c r="JX122" s="57"/>
      <c r="JY122" s="57"/>
      <c r="JZ122" s="57"/>
      <c r="KA122" s="57"/>
      <c r="KB122" s="57"/>
      <c r="KC122" s="57"/>
      <c r="KD122" s="57"/>
      <c r="KE122" s="57"/>
      <c r="KF122" s="57"/>
      <c r="KG122" s="57"/>
      <c r="KH122" s="57"/>
      <c r="KI122" s="57"/>
      <c r="KJ122" s="57"/>
      <c r="KK122" s="57"/>
      <c r="KL122" s="38"/>
      <c r="KM122" s="38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61"/>
      <c r="NT122" s="57"/>
      <c r="NU122" s="57"/>
      <c r="NV122" s="57"/>
      <c r="NW122" s="57"/>
      <c r="NX122" s="57"/>
      <c r="NY122" s="57"/>
      <c r="NZ122" s="57"/>
      <c r="OA122" s="57"/>
      <c r="OB122" s="57"/>
      <c r="OC122" s="57"/>
      <c r="OD122" s="57"/>
      <c r="OE122" s="57"/>
      <c r="OF122" s="57"/>
      <c r="OG122" s="57"/>
      <c r="OH122" s="57"/>
      <c r="OI122" s="57"/>
      <c r="OJ122" s="57"/>
      <c r="OK122" s="57"/>
      <c r="OL122" s="57"/>
      <c r="OM122" s="61"/>
      <c r="ON122" s="57"/>
      <c r="OO122" s="57"/>
      <c r="OP122" s="57"/>
      <c r="OQ122" s="57"/>
      <c r="OR122" s="57"/>
      <c r="OS122" s="57"/>
      <c r="OT122" s="57"/>
      <c r="OU122" s="57"/>
      <c r="OV122" s="57"/>
      <c r="OW122" s="57"/>
      <c r="OX122" s="57"/>
      <c r="OY122" s="57"/>
      <c r="OZ122" s="57"/>
      <c r="PA122" s="38"/>
      <c r="PB122" s="38"/>
      <c r="PC122" s="38"/>
      <c r="PD122" s="38"/>
      <c r="PE122" s="38"/>
      <c r="PF122" s="38"/>
      <c r="PG122" s="61"/>
      <c r="PH122" s="57"/>
      <c r="PI122" s="57"/>
      <c r="PJ122" s="57"/>
      <c r="PK122" s="57"/>
      <c r="PL122" s="57"/>
      <c r="PM122" s="57"/>
      <c r="PN122" s="57"/>
      <c r="PO122" s="57"/>
      <c r="PP122" s="57"/>
      <c r="PQ122" s="57"/>
      <c r="PR122" s="57"/>
      <c r="PS122" s="57"/>
      <c r="PT122" s="57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61"/>
      <c r="RP122" s="57"/>
      <c r="RQ122" s="57"/>
      <c r="RR122" s="57"/>
      <c r="RS122" s="57"/>
      <c r="RT122" s="57"/>
      <c r="RU122" s="57"/>
      <c r="RV122" s="57"/>
      <c r="RW122" s="57"/>
      <c r="RX122" s="57"/>
      <c r="RY122" s="57"/>
      <c r="RZ122" s="57"/>
      <c r="SA122" s="57"/>
      <c r="SB122" s="57"/>
      <c r="SC122" s="57"/>
      <c r="SD122" s="57"/>
      <c r="SE122" s="57"/>
      <c r="SF122" s="38"/>
      <c r="SG122" s="38"/>
      <c r="SH122" s="38"/>
      <c r="SI122" s="38"/>
      <c r="SJ122" s="38"/>
      <c r="SK122" s="38"/>
      <c r="SL122" s="38"/>
      <c r="SM122" s="61"/>
      <c r="SN122" s="57"/>
      <c r="SO122" s="57"/>
      <c r="SP122" s="57"/>
      <c r="SQ122" s="57"/>
      <c r="SR122" s="57"/>
      <c r="SS122" s="57"/>
      <c r="ST122" s="57"/>
      <c r="SU122" s="57"/>
      <c r="SV122" s="57"/>
      <c r="SW122" s="57"/>
      <c r="SX122" s="57"/>
      <c r="SY122" s="57"/>
      <c r="SZ122" s="57"/>
      <c r="TA122" s="57"/>
      <c r="TB122" s="57"/>
      <c r="TC122" s="57"/>
      <c r="TD122" s="38"/>
      <c r="TE122" s="38"/>
      <c r="TF122" s="38"/>
      <c r="TG122" s="61"/>
      <c r="TH122" s="57"/>
      <c r="TI122" s="57"/>
      <c r="TJ122" s="57"/>
      <c r="TK122" s="57"/>
      <c r="TL122" s="57"/>
      <c r="TM122" s="57"/>
      <c r="TN122" s="57"/>
      <c r="TO122" s="57"/>
      <c r="TP122" s="57"/>
      <c r="TQ122" s="57" t="s">
        <v>351</v>
      </c>
      <c r="TR122" s="57" t="s">
        <v>351</v>
      </c>
      <c r="TS122" s="57"/>
      <c r="TT122" s="57"/>
      <c r="TU122" s="57"/>
      <c r="TV122" s="57"/>
      <c r="TW122" s="57"/>
      <c r="TX122" s="57"/>
      <c r="TY122" s="57"/>
      <c r="TZ122" s="38"/>
      <c r="UA122" s="37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8"/>
      <c r="UR122" s="38"/>
      <c r="US122" s="38"/>
      <c r="UT122" s="38"/>
      <c r="UU122" s="37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8"/>
      <c r="VL122" s="38"/>
      <c r="VM122" s="38"/>
      <c r="VN122" s="38"/>
      <c r="VO122" s="37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8"/>
      <c r="WF122" s="38"/>
      <c r="WG122" s="38"/>
      <c r="WH122" s="38"/>
      <c r="WI122" s="37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8"/>
      <c r="WZ122" s="38"/>
      <c r="XA122" s="38"/>
      <c r="XB122" s="38"/>
      <c r="XC122" s="37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8"/>
      <c r="XT122" s="38"/>
      <c r="XU122" s="38"/>
      <c r="XV122" s="38"/>
      <c r="XW122" s="37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8"/>
      <c r="YN122" s="38"/>
      <c r="YO122" s="38"/>
      <c r="YP122" s="38"/>
      <c r="YQ122" s="37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8"/>
      <c r="ZH122" s="38"/>
      <c r="ZI122" s="38"/>
      <c r="ZJ122" s="38"/>
      <c r="ZK122" s="37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8"/>
      <c r="AAB122" s="38"/>
      <c r="AAC122" s="38"/>
      <c r="AAD122" s="38"/>
      <c r="AAE122" s="37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8"/>
      <c r="AAV122" s="38"/>
      <c r="AAW122" s="38"/>
      <c r="AAX122" s="38"/>
      <c r="AAY122" s="37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8"/>
      <c r="ABP122" s="38"/>
      <c r="ABQ122" s="38"/>
      <c r="ABR122" s="38"/>
      <c r="ABS122" s="37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8"/>
      <c r="ACJ122" s="38"/>
      <c r="ACK122" s="38"/>
      <c r="ACL122" s="38"/>
      <c r="ACM122" s="37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8"/>
      <c r="ADD122" s="38"/>
      <c r="ADE122" s="38"/>
      <c r="ADF122" s="38"/>
      <c r="ADG122" s="37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8"/>
      <c r="ADX122" s="38"/>
      <c r="ADY122" s="38"/>
      <c r="ADZ122" s="38"/>
      <c r="AEA122" s="37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8"/>
      <c r="AER122" s="38"/>
      <c r="AES122" s="38"/>
      <c r="AET122" s="38"/>
      <c r="AEU122" s="37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8"/>
      <c r="AFL122" s="38"/>
      <c r="AFM122" s="38"/>
      <c r="AFN122" s="38"/>
      <c r="AFO122" s="37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E122" s="38"/>
      <c r="AGF122" s="38"/>
      <c r="AGG122" s="38"/>
      <c r="AGH122" s="38"/>
      <c r="AGJ122" s="85" t="str">
        <f t="shared" si="645"/>
        <v/>
      </c>
      <c r="AGK122" s="85" t="str">
        <f t="shared" si="646"/>
        <v/>
      </c>
      <c r="AGL122" s="85">
        <f t="shared" si="647"/>
        <v>2</v>
      </c>
      <c r="AGP122" s="36" t="str">
        <f t="shared" ref="AGP122:AGP140" si="658">IF(COUNTIFS($C$6:$AGI$6,9,$C122:$AGI122,"б")=0,"",COUNTIFS($C$6:$AGI$6,9,$C122:$AGI122,"б"))</f>
        <v/>
      </c>
      <c r="AGQ122" s="36" t="str">
        <f t="shared" si="648"/>
        <v/>
      </c>
      <c r="AGR122" s="39" t="str">
        <f t="shared" ref="AGR122:AGR140" si="659">IF(COUNTIFS($C$6:$AGI$6,9,$C122:$AGI122,"н")=0,"",COUNTIFS($C$6:$AGI$6,9,$C122:$AGI122,"н"))</f>
        <v/>
      </c>
      <c r="AGS122" s="36" t="str">
        <f t="shared" ref="AGS122:AGS140" si="660">IF(COUNTIFS($C$6:$AGI$6,10,$C122:$AGI122,"б")=0,"",COUNTIFS($C$6:$AGI$6,10,$C122:$AGI122,"б"))</f>
        <v/>
      </c>
      <c r="AGT122" s="36" t="str">
        <f t="shared" si="649"/>
        <v/>
      </c>
      <c r="AGU122" s="39" t="str">
        <f t="shared" ref="AGU122:AGU140" si="661">IF(COUNTIFS($C$6:$AGI$6,10,$C122:$AGI122,"н")=0,"",COUNTIFS($C$6:$AGI$6,10,$C122:$AGI122,"н"))</f>
        <v/>
      </c>
      <c r="AGV122" s="36" t="str">
        <f t="shared" ref="AGV122:AGV140" si="662">IF(COUNTIFS($C$6:$AGI$6,11,$C122:$AGI122,"б")=0,"",COUNTIFS($C$6:$AGI$6,11,$C122:$AGI122,"б"))</f>
        <v/>
      </c>
      <c r="AGW122" s="36" t="str">
        <f t="shared" si="650"/>
        <v/>
      </c>
      <c r="AGX122" s="39" t="str">
        <f t="shared" ref="AGX122:AGX140" si="663">IF(COUNTIFS($C$6:$AGI$6,11,$C122:$AGI122,"н")=0,"",COUNTIFS($C$6:$AGI$6,11,$C122:$AGI122,"н"))</f>
        <v/>
      </c>
      <c r="AGY122" s="36" t="str">
        <f t="shared" ref="AGY122:AGY140" si="664">IF(COUNTIFS($C$6:$AGI$6,12,$C122:$AGI122,"б")=0,"",COUNTIFS($C$6:$AGI$6,12,$C122:$AGI122,"б"))</f>
        <v/>
      </c>
      <c r="AGZ122" s="36" t="str">
        <f t="shared" si="651"/>
        <v/>
      </c>
      <c r="AHA122" s="39" t="str">
        <f t="shared" ref="AHA122:AHA140" si="665">IF(COUNTIFS($C$6:$AGI$6,12,$C122:$AGI122,"н")=0,"",COUNTIFS($C$6:$AGI$6,12,$C122:$AGI122,"н"))</f>
        <v/>
      </c>
      <c r="AHB122" s="36" t="str">
        <f t="shared" ref="AHB122:AHB140" si="666">IF(COUNTIFS($C$6:$AGI$6,1,$C122:$AGI122,"б")=0,"",COUNTIFS($C$6:$AGI$6,1,$C122:$AGI122,"б"))</f>
        <v/>
      </c>
      <c r="AHC122" s="36" t="str">
        <f t="shared" si="652"/>
        <v/>
      </c>
      <c r="AHD122" s="39" t="str">
        <f t="shared" ref="AHD122:AHD140" si="667">IF(COUNTIFS($C$6:$AGI$6,1,$C122:$AGI122,"н")=0,"",COUNTIFS($C$6:$AGI$6,1,$C122:$AGI122,"н"))</f>
        <v/>
      </c>
      <c r="AHE122" s="36" t="str">
        <f t="shared" ref="AHE122:AHE140" si="668">IF(COUNTIFS($C$6:$AGI$6,2,$C122:$AGI122,"б")=0,"",COUNTIFS($C$6:$AGI$6,2,$C122:$AGI122,"б"))</f>
        <v/>
      </c>
      <c r="AHF122" s="36" t="str">
        <f t="shared" si="653"/>
        <v/>
      </c>
      <c r="AHG122" s="39" t="str">
        <f t="shared" ref="AHG122:AHG140" si="669">IF(COUNTIFS($C$6:$AGI$6,2,$C122:$AGI122,"н")=0,"",COUNTIFS($C$6:$AGI$6,2,$C122:$AGI122,"н"))</f>
        <v/>
      </c>
      <c r="AHH122" s="36" t="str">
        <f t="shared" ref="AHH122:AHH140" si="670">IF(COUNTIFS($C$6:$AGI$6,3,$C122:$AGI122,"б")=0,"",COUNTIFS($C$6:$AGI$6,3,$C122:$AGI122,"б"))</f>
        <v/>
      </c>
      <c r="AHI122" s="36" t="str">
        <f t="shared" si="654"/>
        <v/>
      </c>
      <c r="AHJ122" s="39">
        <f t="shared" ref="AHJ122:AHJ140" si="671">IF(COUNTIFS($C$6:$AGI$6,3,$C122:$AGI122,"н")=0,"",COUNTIFS($C$6:$AGI$6,3,$C122:$AGI122,"н"))</f>
        <v>2</v>
      </c>
      <c r="AHK122" s="36" t="str">
        <f t="shared" ref="AHK122:AHK140" si="672">IF(COUNTIFS($C$6:$AGI$6,4,$C122:$AGI122,"б")=0,"",COUNTIFS($C$6:$AGI$6,4,$C122:$AGI122,"б"))</f>
        <v/>
      </c>
      <c r="AHL122" s="36" t="str">
        <f t="shared" si="655"/>
        <v/>
      </c>
      <c r="AHM122" s="39" t="str">
        <f t="shared" ref="AHM122:AHM140" si="673">IF(COUNTIFS($C$6:$AGI$6,4,$C122:$AGI122,"н")=0,"",COUNTIFS($C$6:$AGI$6,4,$C122:$AGI122,"н"))</f>
        <v/>
      </c>
      <c r="AHN122" s="36" t="str">
        <f t="shared" ref="AHN122:AHN140" si="674">IF(COUNTIFS($C$6:$AGI$6,5,$C122:$AGI122,"б")=0,"",COUNTIFS($C$6:$AGI$6,5,$C122:$AGI122,"б"))</f>
        <v/>
      </c>
      <c r="AHO122" s="36" t="str">
        <f t="shared" si="656"/>
        <v/>
      </c>
      <c r="AHP122" s="39" t="str">
        <f t="shared" ref="AHP122:AHP140" si="675">IF(COUNTIFS($C$6:$AGI$6,5,$C122:$AGI122,"н")=0,"",COUNTIFS($C$6:$AGI$6,5,$C122:$AGI122,"н"))</f>
        <v/>
      </c>
      <c r="AHQ122" s="36" t="str">
        <f t="shared" ref="AHQ122:AHQ140" si="676">IF(COUNTIFS($C$6:$AGI$6,6,$C122:$AGI122,"б")=0,"",COUNTIFS($C$6:$AGI$6,6,$C122:$AGI122,"б"))</f>
        <v/>
      </c>
      <c r="AHR122" s="36" t="str">
        <f t="shared" si="657"/>
        <v/>
      </c>
      <c r="AHS122" s="39" t="str">
        <f t="shared" ref="AHS122:AHS140" si="677">IF(COUNTIFS($C$6:$AGI$6,6,$C122:$AGI122,"н")=0,"",COUNTIFS($C$6:$AGI$6,6,$C122:$AGI122,"н"))</f>
        <v/>
      </c>
    </row>
    <row r="123" spans="1:922" s="5" customFormat="1" outlineLevel="1" x14ac:dyDescent="0.25">
      <c r="A123" s="58">
        <f t="shared" ref="A123:A140" si="678">A122+1</f>
        <v>3</v>
      </c>
      <c r="B123" s="46" t="s">
        <v>340</v>
      </c>
      <c r="C123" s="56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57" t="s">
        <v>351</v>
      </c>
      <c r="X123" s="57"/>
      <c r="Y123" s="57" t="s">
        <v>351</v>
      </c>
      <c r="Z123" s="57"/>
      <c r="AA123" s="57"/>
      <c r="AB123" s="57"/>
      <c r="AC123" s="57"/>
      <c r="AD123" s="57"/>
      <c r="AE123" s="57"/>
      <c r="AF123" s="57" t="s">
        <v>351</v>
      </c>
      <c r="AG123" s="57"/>
      <c r="AH123" s="57"/>
      <c r="AI123" s="57" t="s">
        <v>351</v>
      </c>
      <c r="AJ123" s="57" t="s">
        <v>351</v>
      </c>
      <c r="AK123" s="57"/>
      <c r="AL123" s="57"/>
      <c r="AM123" s="57" t="s">
        <v>351</v>
      </c>
      <c r="AN123" s="57" t="s">
        <v>351</v>
      </c>
      <c r="AO123" s="38"/>
      <c r="AP123" s="38"/>
      <c r="AQ123" s="57" t="s">
        <v>351</v>
      </c>
      <c r="AR123" s="57"/>
      <c r="AS123" s="57"/>
      <c r="AT123" s="57"/>
      <c r="AU123" s="57"/>
      <c r="AV123" s="57" t="s">
        <v>351</v>
      </c>
      <c r="AW123" s="57"/>
      <c r="AX123" s="57"/>
      <c r="AY123" s="57"/>
      <c r="AZ123" s="57" t="s">
        <v>351</v>
      </c>
      <c r="BA123" s="57"/>
      <c r="BB123" s="57" t="s">
        <v>351</v>
      </c>
      <c r="BC123" s="57"/>
      <c r="BD123" s="57" t="s">
        <v>351</v>
      </c>
      <c r="BE123" s="57"/>
      <c r="BF123" s="38"/>
      <c r="BG123" s="38"/>
      <c r="BH123" s="38"/>
      <c r="BI123" s="38"/>
      <c r="BJ123" s="38"/>
      <c r="BK123" s="57" t="s">
        <v>351</v>
      </c>
      <c r="BL123" s="57"/>
      <c r="BM123" s="57" t="s">
        <v>351</v>
      </c>
      <c r="BN123" s="57"/>
      <c r="BO123" s="57" t="s">
        <v>351</v>
      </c>
      <c r="BP123" s="57" t="s">
        <v>351</v>
      </c>
      <c r="BQ123" s="57"/>
      <c r="BR123" s="57"/>
      <c r="BS123" s="57"/>
      <c r="BT123" s="57" t="s">
        <v>351</v>
      </c>
      <c r="BU123" s="57" t="s">
        <v>351</v>
      </c>
      <c r="BV123" s="57"/>
      <c r="BW123" s="57" t="s">
        <v>351</v>
      </c>
      <c r="BX123" s="57" t="s">
        <v>351</v>
      </c>
      <c r="BY123" s="57"/>
      <c r="BZ123" s="57"/>
      <c r="CA123" s="57" t="s">
        <v>351</v>
      </c>
      <c r="CB123" s="57" t="s">
        <v>351</v>
      </c>
      <c r="CC123" s="57"/>
      <c r="CD123" s="38"/>
      <c r="CE123" s="61"/>
      <c r="CF123" s="57"/>
      <c r="CG123" s="57"/>
      <c r="CH123" s="57"/>
      <c r="CI123" s="57" t="s">
        <v>352</v>
      </c>
      <c r="CJ123" s="57" t="s">
        <v>352</v>
      </c>
      <c r="CK123" s="57"/>
      <c r="CL123" s="57"/>
      <c r="CM123" s="57"/>
      <c r="CN123" s="57" t="s">
        <v>352</v>
      </c>
      <c r="CO123" s="57" t="s">
        <v>352</v>
      </c>
      <c r="CP123" s="57"/>
      <c r="CQ123" s="57"/>
      <c r="CR123" s="57" t="s">
        <v>352</v>
      </c>
      <c r="CS123" s="57"/>
      <c r="CT123" s="57"/>
      <c r="CU123" s="57"/>
      <c r="CV123" s="57"/>
      <c r="CW123" s="38"/>
      <c r="CX123" s="38"/>
      <c r="CY123" s="61"/>
      <c r="CZ123" s="57"/>
      <c r="DA123" s="57" t="s">
        <v>352</v>
      </c>
      <c r="DB123" s="57"/>
      <c r="DC123" s="57" t="s">
        <v>352</v>
      </c>
      <c r="DD123" s="57" t="s">
        <v>352</v>
      </c>
      <c r="DE123" s="57"/>
      <c r="DF123" s="57"/>
      <c r="DG123" s="57"/>
      <c r="DH123" s="57" t="s">
        <v>352</v>
      </c>
      <c r="DI123" s="57" t="s">
        <v>352</v>
      </c>
      <c r="DJ123" s="57"/>
      <c r="DK123" s="57"/>
      <c r="DL123" s="57"/>
      <c r="DM123" s="57"/>
      <c r="DN123" s="57"/>
      <c r="DO123" s="57"/>
      <c r="DP123" s="57"/>
      <c r="DQ123" s="57"/>
      <c r="DR123" s="38"/>
      <c r="DS123" s="57" t="s">
        <v>352</v>
      </c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 t="s">
        <v>352</v>
      </c>
      <c r="EG123" s="57"/>
      <c r="EH123" s="57"/>
      <c r="EI123" s="57"/>
      <c r="EJ123" s="57"/>
      <c r="EK123" s="57"/>
      <c r="EL123" s="38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38"/>
      <c r="FF123" s="38"/>
      <c r="FG123" s="61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61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57"/>
      <c r="GT123" s="38"/>
      <c r="GU123" s="37"/>
      <c r="GV123" s="57"/>
      <c r="GW123" s="57"/>
      <c r="GX123" s="57"/>
      <c r="GY123" s="57"/>
      <c r="GZ123" s="57"/>
      <c r="HA123" s="57"/>
      <c r="HB123" s="57"/>
      <c r="HC123" s="57"/>
      <c r="HD123" s="57"/>
      <c r="HE123" s="57"/>
      <c r="HF123" s="57"/>
      <c r="HG123" s="57"/>
      <c r="HH123" s="57"/>
      <c r="HI123" s="57"/>
      <c r="HJ123" s="38"/>
      <c r="HK123" s="38"/>
      <c r="HL123" s="38"/>
      <c r="HM123" s="38"/>
      <c r="HN123" s="38"/>
      <c r="HO123" s="57"/>
      <c r="HP123" s="57"/>
      <c r="HQ123" s="57"/>
      <c r="HR123" s="57"/>
      <c r="HS123" s="57"/>
      <c r="HT123" s="57"/>
      <c r="HU123" s="57"/>
      <c r="HV123" s="57"/>
      <c r="HW123" s="57"/>
      <c r="HX123" s="57"/>
      <c r="HY123" s="57"/>
      <c r="HZ123" s="57"/>
      <c r="IA123" s="57"/>
      <c r="IB123" s="57"/>
      <c r="IC123" s="57"/>
      <c r="ID123" s="57"/>
      <c r="IE123" s="57"/>
      <c r="IF123" s="57"/>
      <c r="IG123" s="38"/>
      <c r="IH123" s="38"/>
      <c r="II123" s="37"/>
      <c r="IJ123" s="57"/>
      <c r="IK123" s="57"/>
      <c r="IL123" s="57"/>
      <c r="IM123" s="57"/>
      <c r="IN123" s="57"/>
      <c r="IO123" s="57"/>
      <c r="IP123" s="57"/>
      <c r="IQ123" s="57"/>
      <c r="IR123" s="57"/>
      <c r="IS123" s="57"/>
      <c r="IT123" s="57"/>
      <c r="IU123" s="57"/>
      <c r="IV123" s="57"/>
      <c r="IW123" s="57"/>
      <c r="IX123" s="38"/>
      <c r="IY123" s="38"/>
      <c r="IZ123" s="38"/>
      <c r="JA123" s="38"/>
      <c r="JB123" s="38"/>
      <c r="JC123" s="57"/>
      <c r="JD123" s="57"/>
      <c r="JE123" s="57"/>
      <c r="JF123" s="57"/>
      <c r="JG123" s="57"/>
      <c r="JH123" s="57"/>
      <c r="JI123" s="57"/>
      <c r="JJ123" s="57"/>
      <c r="JK123" s="57"/>
      <c r="JL123" s="57"/>
      <c r="JM123" s="57"/>
      <c r="JN123" s="57"/>
      <c r="JO123" s="57"/>
      <c r="JP123" s="57"/>
      <c r="JQ123" s="57"/>
      <c r="JR123" s="57"/>
      <c r="JS123" s="57"/>
      <c r="JT123" s="57"/>
      <c r="JU123" s="38"/>
      <c r="JV123" s="38"/>
      <c r="JW123" s="61"/>
      <c r="JX123" s="57"/>
      <c r="JY123" s="57"/>
      <c r="JZ123" s="57"/>
      <c r="KA123" s="57"/>
      <c r="KB123" s="57"/>
      <c r="KC123" s="57"/>
      <c r="KD123" s="57"/>
      <c r="KE123" s="57"/>
      <c r="KF123" s="57"/>
      <c r="KG123" s="57"/>
      <c r="KH123" s="57"/>
      <c r="KI123" s="57"/>
      <c r="KJ123" s="57"/>
      <c r="KK123" s="57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61"/>
      <c r="NT123" s="57"/>
      <c r="NU123" s="57"/>
      <c r="NV123" s="57"/>
      <c r="NW123" s="57"/>
      <c r="NX123" s="57"/>
      <c r="NY123" s="57"/>
      <c r="NZ123" s="57"/>
      <c r="OA123" s="57"/>
      <c r="OB123" s="57"/>
      <c r="OC123" s="57"/>
      <c r="OD123" s="57"/>
      <c r="OE123" s="57"/>
      <c r="OF123" s="57"/>
      <c r="OG123" s="57"/>
      <c r="OH123" s="57"/>
      <c r="OI123" s="57"/>
      <c r="OJ123" s="57"/>
      <c r="OK123" s="57"/>
      <c r="OL123" s="57"/>
      <c r="OM123" s="61"/>
      <c r="ON123" s="57"/>
      <c r="OO123" s="57"/>
      <c r="OP123" s="57"/>
      <c r="OQ123" s="57"/>
      <c r="OR123" s="57"/>
      <c r="OS123" s="57"/>
      <c r="OT123" s="57"/>
      <c r="OU123" s="57"/>
      <c r="OV123" s="57"/>
      <c r="OW123" s="57"/>
      <c r="OX123" s="57"/>
      <c r="OY123" s="57"/>
      <c r="OZ123" s="57"/>
      <c r="PA123" s="38"/>
      <c r="PB123" s="38"/>
      <c r="PC123" s="38"/>
      <c r="PD123" s="38"/>
      <c r="PE123" s="38"/>
      <c r="PF123" s="38"/>
      <c r="PG123" s="61"/>
      <c r="PH123" s="57"/>
      <c r="PI123" s="57"/>
      <c r="PJ123" s="57"/>
      <c r="PK123" s="57"/>
      <c r="PL123" s="57"/>
      <c r="PM123" s="57"/>
      <c r="PN123" s="57"/>
      <c r="PO123" s="57"/>
      <c r="PP123" s="57"/>
      <c r="PQ123" s="57"/>
      <c r="PR123" s="57"/>
      <c r="PS123" s="57"/>
      <c r="PT123" s="57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61"/>
      <c r="RP123" s="57"/>
      <c r="RQ123" s="57"/>
      <c r="RR123" s="57"/>
      <c r="RS123" s="57"/>
      <c r="RT123" s="57"/>
      <c r="RU123" s="57"/>
      <c r="RV123" s="57"/>
      <c r="RW123" s="57"/>
      <c r="RX123" s="57"/>
      <c r="RY123" s="57"/>
      <c r="RZ123" s="57"/>
      <c r="SA123" s="57"/>
      <c r="SB123" s="57"/>
      <c r="SC123" s="57"/>
      <c r="SD123" s="57"/>
      <c r="SE123" s="57"/>
      <c r="SF123" s="38"/>
      <c r="SG123" s="38"/>
      <c r="SH123" s="38"/>
      <c r="SI123" s="38"/>
      <c r="SJ123" s="38"/>
      <c r="SK123" s="38"/>
      <c r="SL123" s="38"/>
      <c r="SM123" s="61"/>
      <c r="SN123" s="57"/>
      <c r="SO123" s="57"/>
      <c r="SP123" s="57"/>
      <c r="SQ123" s="57"/>
      <c r="SR123" s="57"/>
      <c r="SS123" s="57"/>
      <c r="ST123" s="57"/>
      <c r="SU123" s="57" t="s">
        <v>351</v>
      </c>
      <c r="SV123" s="57"/>
      <c r="SW123" s="57"/>
      <c r="SX123" s="57"/>
      <c r="SY123" s="57"/>
      <c r="SZ123" s="57"/>
      <c r="TA123" s="57"/>
      <c r="TB123" s="57"/>
      <c r="TC123" s="57"/>
      <c r="TD123" s="38"/>
      <c r="TE123" s="38"/>
      <c r="TF123" s="38"/>
      <c r="TG123" s="61"/>
      <c r="TH123" s="57"/>
      <c r="TI123" s="57"/>
      <c r="TJ123" s="57"/>
      <c r="TK123" s="57"/>
      <c r="TL123" s="57"/>
      <c r="TM123" s="57"/>
      <c r="TN123" s="57"/>
      <c r="TO123" s="57"/>
      <c r="TP123" s="57"/>
      <c r="TQ123" s="57"/>
      <c r="TR123" s="57"/>
      <c r="TS123" s="57"/>
      <c r="TT123" s="57"/>
      <c r="TU123" s="57"/>
      <c r="TV123" s="57"/>
      <c r="TW123" s="57"/>
      <c r="TX123" s="57"/>
      <c r="TY123" s="57"/>
      <c r="TZ123" s="38"/>
      <c r="UA123" s="37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8"/>
      <c r="UR123" s="38"/>
      <c r="US123" s="38"/>
      <c r="UT123" s="38"/>
      <c r="UU123" s="37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8"/>
      <c r="VL123" s="38"/>
      <c r="VM123" s="38"/>
      <c r="VN123" s="38"/>
      <c r="VO123" s="37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8"/>
      <c r="WF123" s="38"/>
      <c r="WG123" s="38"/>
      <c r="WH123" s="38"/>
      <c r="WI123" s="37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8"/>
      <c r="WZ123" s="38"/>
      <c r="XA123" s="38"/>
      <c r="XB123" s="38"/>
      <c r="XC123" s="37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8"/>
      <c r="XT123" s="38"/>
      <c r="XU123" s="38"/>
      <c r="XV123" s="38"/>
      <c r="XW123" s="37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8"/>
      <c r="YN123" s="38"/>
      <c r="YO123" s="38"/>
      <c r="YP123" s="38"/>
      <c r="YQ123" s="37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8"/>
      <c r="ZH123" s="38"/>
      <c r="ZI123" s="38"/>
      <c r="ZJ123" s="38"/>
      <c r="ZK123" s="37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8"/>
      <c r="AAB123" s="38"/>
      <c r="AAC123" s="38"/>
      <c r="AAD123" s="38"/>
      <c r="AAE123" s="37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8"/>
      <c r="AAV123" s="38"/>
      <c r="AAW123" s="38"/>
      <c r="AAX123" s="38"/>
      <c r="AAY123" s="37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8"/>
      <c r="ABP123" s="38"/>
      <c r="ABQ123" s="38"/>
      <c r="ABR123" s="38"/>
      <c r="ABS123" s="37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8"/>
      <c r="ACJ123" s="38"/>
      <c r="ACK123" s="38"/>
      <c r="ACL123" s="38"/>
      <c r="ACM123" s="37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8"/>
      <c r="ADD123" s="38"/>
      <c r="ADE123" s="38"/>
      <c r="ADF123" s="38"/>
      <c r="ADG123" s="37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8"/>
      <c r="ADX123" s="38"/>
      <c r="ADY123" s="38"/>
      <c r="ADZ123" s="38"/>
      <c r="AEA123" s="37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8"/>
      <c r="AER123" s="38"/>
      <c r="AES123" s="38"/>
      <c r="AET123" s="38"/>
      <c r="AEU123" s="37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8"/>
      <c r="AFL123" s="38"/>
      <c r="AFM123" s="38"/>
      <c r="AFN123" s="38"/>
      <c r="AFO123" s="37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E123" s="38"/>
      <c r="AGF123" s="38"/>
      <c r="AGG123" s="38"/>
      <c r="AGH123" s="38"/>
      <c r="AGJ123" s="85" t="str">
        <f t="shared" si="645"/>
        <v/>
      </c>
      <c r="AGK123" s="85" t="str">
        <f t="shared" si="646"/>
        <v/>
      </c>
      <c r="AGL123" s="85" t="str">
        <f t="shared" si="647"/>
        <v/>
      </c>
      <c r="AGP123" s="36" t="str">
        <f t="shared" si="658"/>
        <v/>
      </c>
      <c r="AGQ123" s="36">
        <f t="shared" si="648"/>
        <v>4</v>
      </c>
      <c r="AGR123" s="39">
        <f t="shared" si="659"/>
        <v>22</v>
      </c>
      <c r="AGS123" s="36" t="str">
        <f t="shared" si="660"/>
        <v/>
      </c>
      <c r="AGT123" s="36">
        <f t="shared" si="649"/>
        <v>8</v>
      </c>
      <c r="AGU123" s="39" t="str">
        <f t="shared" si="661"/>
        <v/>
      </c>
      <c r="AGV123" s="36" t="str">
        <f t="shared" si="662"/>
        <v/>
      </c>
      <c r="AGW123" s="36" t="str">
        <f t="shared" si="650"/>
        <v/>
      </c>
      <c r="AGX123" s="39" t="str">
        <f t="shared" si="663"/>
        <v/>
      </c>
      <c r="AGY123" s="36" t="str">
        <f t="shared" si="664"/>
        <v/>
      </c>
      <c r="AGZ123" s="36" t="str">
        <f t="shared" si="651"/>
        <v/>
      </c>
      <c r="AHA123" s="39" t="str">
        <f t="shared" si="665"/>
        <v/>
      </c>
      <c r="AHB123" s="36" t="str">
        <f t="shared" si="666"/>
        <v/>
      </c>
      <c r="AHC123" s="36" t="str">
        <f t="shared" si="652"/>
        <v/>
      </c>
      <c r="AHD123" s="39" t="str">
        <f t="shared" si="667"/>
        <v/>
      </c>
      <c r="AHE123" s="36" t="str">
        <f t="shared" si="668"/>
        <v/>
      </c>
      <c r="AHF123" s="36" t="str">
        <f t="shared" si="653"/>
        <v/>
      </c>
      <c r="AHG123" s="39">
        <f t="shared" si="669"/>
        <v>1</v>
      </c>
      <c r="AHH123" s="36" t="str">
        <f t="shared" si="670"/>
        <v/>
      </c>
      <c r="AHI123" s="36" t="str">
        <f t="shared" si="654"/>
        <v/>
      </c>
      <c r="AHJ123" s="39" t="str">
        <f t="shared" si="671"/>
        <v/>
      </c>
      <c r="AHK123" s="36" t="str">
        <f t="shared" si="672"/>
        <v/>
      </c>
      <c r="AHL123" s="36" t="str">
        <f t="shared" si="655"/>
        <v/>
      </c>
      <c r="AHM123" s="39" t="str">
        <f t="shared" si="673"/>
        <v/>
      </c>
      <c r="AHN123" s="36" t="str">
        <f t="shared" si="674"/>
        <v/>
      </c>
      <c r="AHO123" s="36" t="str">
        <f t="shared" si="656"/>
        <v/>
      </c>
      <c r="AHP123" s="39" t="str">
        <f t="shared" si="675"/>
        <v/>
      </c>
      <c r="AHQ123" s="36" t="str">
        <f t="shared" si="676"/>
        <v/>
      </c>
      <c r="AHR123" s="36" t="str">
        <f t="shared" si="657"/>
        <v/>
      </c>
      <c r="AHS123" s="39" t="str">
        <f t="shared" si="677"/>
        <v/>
      </c>
    </row>
    <row r="124" spans="1:922" s="5" customFormat="1" outlineLevel="1" x14ac:dyDescent="0.25">
      <c r="A124" s="58">
        <f t="shared" si="678"/>
        <v>4</v>
      </c>
      <c r="B124" s="48" t="s">
        <v>341</v>
      </c>
      <c r="C124" s="56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38"/>
      <c r="AP124" s="38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38"/>
      <c r="BG124" s="38"/>
      <c r="BH124" s="38"/>
      <c r="BI124" s="38"/>
      <c r="BJ124" s="38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38"/>
      <c r="CE124" s="61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38"/>
      <c r="CX124" s="38"/>
      <c r="CY124" s="61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38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57"/>
      <c r="ED124" s="57"/>
      <c r="EE124" s="57"/>
      <c r="EF124" s="57"/>
      <c r="EG124" s="57"/>
      <c r="EH124" s="57"/>
      <c r="EI124" s="57"/>
      <c r="EJ124" s="57"/>
      <c r="EK124" s="57"/>
      <c r="EL124" s="38"/>
      <c r="EM124" s="57"/>
      <c r="EN124" s="57"/>
      <c r="EO124" s="57"/>
      <c r="EP124" s="57"/>
      <c r="EQ124" s="57"/>
      <c r="ER124" s="57"/>
      <c r="ES124" s="57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38"/>
      <c r="FF124" s="38"/>
      <c r="FG124" s="61"/>
      <c r="FH124" s="57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7"/>
      <c r="FU124" s="57"/>
      <c r="FV124" s="57"/>
      <c r="FW124" s="57"/>
      <c r="FX124" s="57"/>
      <c r="FY124" s="57"/>
      <c r="FZ124" s="57"/>
      <c r="GA124" s="61"/>
      <c r="GB124" s="57"/>
      <c r="GC124" s="57"/>
      <c r="GD124" s="57"/>
      <c r="GE124" s="57"/>
      <c r="GF124" s="57"/>
      <c r="GG124" s="57"/>
      <c r="GH124" s="57"/>
      <c r="GI124" s="57"/>
      <c r="GJ124" s="57"/>
      <c r="GK124" s="57"/>
      <c r="GL124" s="57"/>
      <c r="GM124" s="57" t="s">
        <v>352</v>
      </c>
      <c r="GN124" s="57" t="s">
        <v>352</v>
      </c>
      <c r="GO124" s="57"/>
      <c r="GP124" s="57"/>
      <c r="GQ124" s="57"/>
      <c r="GR124" s="57"/>
      <c r="GS124" s="57"/>
      <c r="GT124" s="38"/>
      <c r="GU124" s="37"/>
      <c r="GV124" s="57"/>
      <c r="GW124" s="57"/>
      <c r="GX124" s="57"/>
      <c r="GY124" s="57"/>
      <c r="GZ124" s="57"/>
      <c r="HA124" s="57"/>
      <c r="HB124" s="57"/>
      <c r="HC124" s="57"/>
      <c r="HD124" s="57"/>
      <c r="HE124" s="57"/>
      <c r="HF124" s="57"/>
      <c r="HG124" s="57"/>
      <c r="HH124" s="57"/>
      <c r="HI124" s="57"/>
      <c r="HJ124" s="38"/>
      <c r="HK124" s="38"/>
      <c r="HL124" s="38"/>
      <c r="HM124" s="38"/>
      <c r="HN124" s="38"/>
      <c r="HO124" s="57"/>
      <c r="HP124" s="57"/>
      <c r="HQ124" s="57"/>
      <c r="HR124" s="57"/>
      <c r="HS124" s="57"/>
      <c r="HT124" s="57"/>
      <c r="HU124" s="57"/>
      <c r="HV124" s="57"/>
      <c r="HW124" s="57"/>
      <c r="HX124" s="57"/>
      <c r="HY124" s="57"/>
      <c r="HZ124" s="57"/>
      <c r="IA124" s="57"/>
      <c r="IB124" s="57"/>
      <c r="IC124" s="57"/>
      <c r="ID124" s="57"/>
      <c r="IE124" s="57"/>
      <c r="IF124" s="57"/>
      <c r="IG124" s="38"/>
      <c r="IH124" s="38"/>
      <c r="II124" s="37"/>
      <c r="IJ124" s="57"/>
      <c r="IK124" s="57"/>
      <c r="IL124" s="57"/>
      <c r="IM124" s="57"/>
      <c r="IN124" s="57"/>
      <c r="IO124" s="57"/>
      <c r="IP124" s="57"/>
      <c r="IQ124" s="57"/>
      <c r="IR124" s="57"/>
      <c r="IS124" s="57"/>
      <c r="IT124" s="57"/>
      <c r="IU124" s="57"/>
      <c r="IV124" s="57"/>
      <c r="IW124" s="57"/>
      <c r="IX124" s="38"/>
      <c r="IY124" s="38"/>
      <c r="IZ124" s="38"/>
      <c r="JA124" s="38"/>
      <c r="JB124" s="38"/>
      <c r="JC124" s="57"/>
      <c r="JD124" s="57"/>
      <c r="JE124" s="57"/>
      <c r="JF124" s="57"/>
      <c r="JG124" s="57"/>
      <c r="JH124" s="57"/>
      <c r="JI124" s="57"/>
      <c r="JJ124" s="57"/>
      <c r="JK124" s="57"/>
      <c r="JL124" s="57" t="s">
        <v>352</v>
      </c>
      <c r="JM124" s="57" t="s">
        <v>352</v>
      </c>
      <c r="JN124" s="57"/>
      <c r="JO124" s="57"/>
      <c r="JP124" s="57"/>
      <c r="JQ124" s="57"/>
      <c r="JR124" s="57"/>
      <c r="JS124" s="57"/>
      <c r="JT124" s="57"/>
      <c r="JU124" s="38"/>
      <c r="JV124" s="38"/>
      <c r="JW124" s="61"/>
      <c r="JX124" s="57"/>
      <c r="JY124" s="57"/>
      <c r="JZ124" s="57"/>
      <c r="KA124" s="57"/>
      <c r="KB124" s="57"/>
      <c r="KC124" s="57"/>
      <c r="KD124" s="57"/>
      <c r="KE124" s="57"/>
      <c r="KF124" s="57"/>
      <c r="KG124" s="57"/>
      <c r="KH124" s="57"/>
      <c r="KI124" s="57"/>
      <c r="KJ124" s="57"/>
      <c r="KK124" s="57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61"/>
      <c r="NT124" s="57"/>
      <c r="NU124" s="57"/>
      <c r="NV124" s="57"/>
      <c r="NW124" s="57"/>
      <c r="NX124" s="57"/>
      <c r="NY124" s="57"/>
      <c r="NZ124" s="57"/>
      <c r="OA124" s="57"/>
      <c r="OB124" s="57"/>
      <c r="OC124" s="57"/>
      <c r="OD124" s="57"/>
      <c r="OE124" s="57"/>
      <c r="OF124" s="57"/>
      <c r="OG124" s="57"/>
      <c r="OH124" s="57"/>
      <c r="OI124" s="57"/>
      <c r="OJ124" s="57"/>
      <c r="OK124" s="57"/>
      <c r="OL124" s="57"/>
      <c r="OM124" s="61"/>
      <c r="ON124" s="57"/>
      <c r="OO124" s="57"/>
      <c r="OP124" s="57"/>
      <c r="OQ124" s="57"/>
      <c r="OR124" s="57"/>
      <c r="OS124" s="57"/>
      <c r="OT124" s="57"/>
      <c r="OU124" s="57"/>
      <c r="OV124" s="57"/>
      <c r="OW124" s="57"/>
      <c r="OX124" s="57"/>
      <c r="OY124" s="57"/>
      <c r="OZ124" s="57"/>
      <c r="PA124" s="38"/>
      <c r="PB124" s="38"/>
      <c r="PC124" s="38"/>
      <c r="PD124" s="38"/>
      <c r="PE124" s="38"/>
      <c r="PF124" s="38"/>
      <c r="PG124" s="61"/>
      <c r="PH124" s="57"/>
      <c r="PI124" s="57"/>
      <c r="PJ124" s="57"/>
      <c r="PK124" s="57"/>
      <c r="PL124" s="57"/>
      <c r="PM124" s="57"/>
      <c r="PN124" s="57"/>
      <c r="PO124" s="57"/>
      <c r="PP124" s="57"/>
      <c r="PQ124" s="57"/>
      <c r="PR124" s="57"/>
      <c r="PS124" s="57"/>
      <c r="PT124" s="57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61"/>
      <c r="RP124" s="57"/>
      <c r="RQ124" s="57"/>
      <c r="RR124" s="57"/>
      <c r="RS124" s="57"/>
      <c r="RT124" s="57"/>
      <c r="RU124" s="57"/>
      <c r="RV124" s="57"/>
      <c r="RW124" s="57"/>
      <c r="RX124" s="57"/>
      <c r="RY124" s="57"/>
      <c r="RZ124" s="57"/>
      <c r="SA124" s="57"/>
      <c r="SB124" s="57"/>
      <c r="SC124" s="57"/>
      <c r="SD124" s="57"/>
      <c r="SE124" s="57"/>
      <c r="SF124" s="38"/>
      <c r="SG124" s="38"/>
      <c r="SH124" s="38"/>
      <c r="SI124" s="38"/>
      <c r="SJ124" s="38"/>
      <c r="SK124" s="38"/>
      <c r="SL124" s="38"/>
      <c r="SM124" s="61"/>
      <c r="SN124" s="57"/>
      <c r="SO124" s="57"/>
      <c r="SP124" s="57"/>
      <c r="SQ124" s="57"/>
      <c r="SR124" s="57"/>
      <c r="SS124" s="57"/>
      <c r="ST124" s="57"/>
      <c r="SU124" s="57"/>
      <c r="SV124" s="57"/>
      <c r="SW124" s="57"/>
      <c r="SX124" s="57"/>
      <c r="SY124" s="57"/>
      <c r="SZ124" s="57"/>
      <c r="TA124" s="57"/>
      <c r="TB124" s="57"/>
      <c r="TC124" s="57"/>
      <c r="TD124" s="38"/>
      <c r="TE124" s="38"/>
      <c r="TF124" s="38"/>
      <c r="TG124" s="61"/>
      <c r="TH124" s="57"/>
      <c r="TI124" s="57"/>
      <c r="TJ124" s="57"/>
      <c r="TK124" s="57"/>
      <c r="TL124" s="57"/>
      <c r="TM124" s="57"/>
      <c r="TN124" s="57"/>
      <c r="TO124" s="57"/>
      <c r="TP124" s="57"/>
      <c r="TQ124" s="57"/>
      <c r="TR124" s="57"/>
      <c r="TS124" s="57"/>
      <c r="TT124" s="57"/>
      <c r="TU124" s="57"/>
      <c r="TV124" s="57"/>
      <c r="TW124" s="57"/>
      <c r="TX124" s="57"/>
      <c r="TY124" s="57"/>
      <c r="TZ124" s="38"/>
      <c r="UA124" s="37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8"/>
      <c r="UR124" s="38"/>
      <c r="US124" s="38"/>
      <c r="UT124" s="38"/>
      <c r="UU124" s="37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8"/>
      <c r="VL124" s="38"/>
      <c r="VM124" s="38"/>
      <c r="VN124" s="38"/>
      <c r="VO124" s="37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8"/>
      <c r="WF124" s="38"/>
      <c r="WG124" s="38"/>
      <c r="WH124" s="38"/>
      <c r="WI124" s="37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8"/>
      <c r="WZ124" s="38"/>
      <c r="XA124" s="38"/>
      <c r="XB124" s="38"/>
      <c r="XC124" s="37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8"/>
      <c r="XT124" s="38"/>
      <c r="XU124" s="38"/>
      <c r="XV124" s="38"/>
      <c r="XW124" s="37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8"/>
      <c r="YN124" s="38"/>
      <c r="YO124" s="38"/>
      <c r="YP124" s="38"/>
      <c r="YQ124" s="37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8"/>
      <c r="ZH124" s="38"/>
      <c r="ZI124" s="38"/>
      <c r="ZJ124" s="38"/>
      <c r="ZK124" s="37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8"/>
      <c r="AAB124" s="38"/>
      <c r="AAC124" s="38"/>
      <c r="AAD124" s="38"/>
      <c r="AAE124" s="37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8"/>
      <c r="AAV124" s="38"/>
      <c r="AAW124" s="38"/>
      <c r="AAX124" s="38"/>
      <c r="AAY124" s="37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8"/>
      <c r="ABP124" s="38"/>
      <c r="ABQ124" s="38"/>
      <c r="ABR124" s="38"/>
      <c r="ABS124" s="37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8"/>
      <c r="ACJ124" s="38"/>
      <c r="ACK124" s="38"/>
      <c r="ACL124" s="38"/>
      <c r="ACM124" s="37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8"/>
      <c r="ADD124" s="38"/>
      <c r="ADE124" s="38"/>
      <c r="ADF124" s="38"/>
      <c r="ADG124" s="37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8"/>
      <c r="ADX124" s="38"/>
      <c r="ADY124" s="38"/>
      <c r="ADZ124" s="38"/>
      <c r="AEA124" s="37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8"/>
      <c r="AER124" s="38"/>
      <c r="AES124" s="38"/>
      <c r="AET124" s="38"/>
      <c r="AEU124" s="37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8"/>
      <c r="AFL124" s="38"/>
      <c r="AFM124" s="38"/>
      <c r="AFN124" s="38"/>
      <c r="AFO124" s="37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E124" s="38"/>
      <c r="AGF124" s="38"/>
      <c r="AGG124" s="38"/>
      <c r="AGH124" s="38"/>
      <c r="AGJ124" s="85" t="str">
        <f t="shared" si="645"/>
        <v/>
      </c>
      <c r="AGK124" s="85" t="str">
        <f t="shared" si="646"/>
        <v/>
      </c>
      <c r="AGL124" s="85" t="str">
        <f t="shared" si="647"/>
        <v/>
      </c>
      <c r="AGP124" s="36" t="str">
        <f t="shared" si="658"/>
        <v/>
      </c>
      <c r="AGQ124" s="36" t="str">
        <f t="shared" si="648"/>
        <v/>
      </c>
      <c r="AGR124" s="39" t="str">
        <f t="shared" si="659"/>
        <v/>
      </c>
      <c r="AGS124" s="36" t="str">
        <f t="shared" si="660"/>
        <v/>
      </c>
      <c r="AGT124" s="36" t="str">
        <f t="shared" si="649"/>
        <v/>
      </c>
      <c r="AGU124" s="39" t="str">
        <f t="shared" si="661"/>
        <v/>
      </c>
      <c r="AGV124" s="36" t="str">
        <f t="shared" si="662"/>
        <v/>
      </c>
      <c r="AGW124" s="36">
        <f t="shared" si="650"/>
        <v>2</v>
      </c>
      <c r="AGX124" s="39" t="str">
        <f t="shared" si="663"/>
        <v/>
      </c>
      <c r="AGY124" s="36" t="str">
        <f t="shared" si="664"/>
        <v/>
      </c>
      <c r="AGZ124" s="36">
        <f t="shared" si="651"/>
        <v>2</v>
      </c>
      <c r="AHA124" s="39" t="str">
        <f t="shared" si="665"/>
        <v/>
      </c>
      <c r="AHB124" s="36" t="str">
        <f t="shared" si="666"/>
        <v/>
      </c>
      <c r="AHC124" s="36" t="str">
        <f t="shared" si="652"/>
        <v/>
      </c>
      <c r="AHD124" s="39" t="str">
        <f t="shared" si="667"/>
        <v/>
      </c>
      <c r="AHE124" s="36" t="str">
        <f t="shared" si="668"/>
        <v/>
      </c>
      <c r="AHF124" s="36" t="str">
        <f t="shared" si="653"/>
        <v/>
      </c>
      <c r="AHG124" s="39" t="str">
        <f t="shared" si="669"/>
        <v/>
      </c>
      <c r="AHH124" s="36" t="str">
        <f t="shared" si="670"/>
        <v/>
      </c>
      <c r="AHI124" s="36" t="str">
        <f t="shared" si="654"/>
        <v/>
      </c>
      <c r="AHJ124" s="39" t="str">
        <f t="shared" si="671"/>
        <v/>
      </c>
      <c r="AHK124" s="36" t="str">
        <f t="shared" si="672"/>
        <v/>
      </c>
      <c r="AHL124" s="36" t="str">
        <f t="shared" si="655"/>
        <v/>
      </c>
      <c r="AHM124" s="39" t="str">
        <f t="shared" si="673"/>
        <v/>
      </c>
      <c r="AHN124" s="36" t="str">
        <f t="shared" si="674"/>
        <v/>
      </c>
      <c r="AHO124" s="36" t="str">
        <f t="shared" si="656"/>
        <v/>
      </c>
      <c r="AHP124" s="39" t="str">
        <f t="shared" si="675"/>
        <v/>
      </c>
      <c r="AHQ124" s="36" t="str">
        <f t="shared" si="676"/>
        <v/>
      </c>
      <c r="AHR124" s="36" t="str">
        <f t="shared" si="657"/>
        <v/>
      </c>
      <c r="AHS124" s="39" t="str">
        <f t="shared" si="677"/>
        <v/>
      </c>
    </row>
    <row r="125" spans="1:922" s="5" customFormat="1" outlineLevel="1" x14ac:dyDescent="0.25">
      <c r="A125" s="58">
        <f t="shared" si="678"/>
        <v>5</v>
      </c>
      <c r="B125" s="48" t="s">
        <v>342</v>
      </c>
      <c r="C125" s="56"/>
      <c r="D125" s="35"/>
      <c r="E125" s="35"/>
      <c r="F125" s="35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38"/>
      <c r="AP125" s="38"/>
      <c r="AQ125" s="57" t="s">
        <v>352</v>
      </c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38"/>
      <c r="BG125" s="38"/>
      <c r="BH125" s="38"/>
      <c r="BI125" s="38"/>
      <c r="BJ125" s="38"/>
      <c r="BK125" s="57" t="s">
        <v>359</v>
      </c>
      <c r="BL125" s="57"/>
      <c r="BM125" s="57" t="s">
        <v>359</v>
      </c>
      <c r="BN125" s="57"/>
      <c r="BO125" s="57" t="s">
        <v>359</v>
      </c>
      <c r="BP125" s="57" t="s">
        <v>359</v>
      </c>
      <c r="BQ125" s="57"/>
      <c r="BR125" s="57"/>
      <c r="BS125" s="57"/>
      <c r="BT125" s="57" t="s">
        <v>359</v>
      </c>
      <c r="BU125" s="57" t="s">
        <v>359</v>
      </c>
      <c r="BV125" s="57"/>
      <c r="BW125" s="57" t="s">
        <v>359</v>
      </c>
      <c r="BX125" s="57" t="s">
        <v>359</v>
      </c>
      <c r="BY125" s="57"/>
      <c r="BZ125" s="57"/>
      <c r="CA125" s="57" t="s">
        <v>359</v>
      </c>
      <c r="CB125" s="57" t="s">
        <v>359</v>
      </c>
      <c r="CC125" s="57"/>
      <c r="CD125" s="38"/>
      <c r="CE125" s="61"/>
      <c r="CF125" s="57"/>
      <c r="CG125" s="57"/>
      <c r="CH125" s="57"/>
      <c r="CI125" s="57" t="s">
        <v>359</v>
      </c>
      <c r="CJ125" s="57" t="s">
        <v>359</v>
      </c>
      <c r="CK125" s="57"/>
      <c r="CL125" s="57"/>
      <c r="CM125" s="57"/>
      <c r="CN125" s="57" t="s">
        <v>359</v>
      </c>
      <c r="CO125" s="57" t="s">
        <v>359</v>
      </c>
      <c r="CP125" s="57"/>
      <c r="CQ125" s="57"/>
      <c r="CR125" s="57"/>
      <c r="CS125" s="57"/>
      <c r="CT125" s="57"/>
      <c r="CU125" s="57"/>
      <c r="CV125" s="57"/>
      <c r="CW125" s="38"/>
      <c r="CX125" s="38"/>
      <c r="CY125" s="61"/>
      <c r="CZ125" s="57"/>
      <c r="DA125" s="57" t="s">
        <v>359</v>
      </c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7"/>
      <c r="DM125" s="57"/>
      <c r="DN125" s="57"/>
      <c r="DO125" s="57" t="s">
        <v>351</v>
      </c>
      <c r="DP125" s="57" t="s">
        <v>351</v>
      </c>
      <c r="DQ125" s="57"/>
      <c r="DR125" s="38"/>
      <c r="DS125" s="57"/>
      <c r="DT125" s="57"/>
      <c r="DU125" s="57"/>
      <c r="DV125" s="57"/>
      <c r="DW125" s="57"/>
      <c r="DX125" s="57"/>
      <c r="DY125" s="57"/>
      <c r="DZ125" s="57"/>
      <c r="EA125" s="57"/>
      <c r="EB125" s="57"/>
      <c r="EC125" s="57"/>
      <c r="ED125" s="57"/>
      <c r="EE125" s="57"/>
      <c r="EF125" s="57"/>
      <c r="EG125" s="57"/>
      <c r="EH125" s="57"/>
      <c r="EI125" s="57"/>
      <c r="EJ125" s="57"/>
      <c r="EK125" s="57"/>
      <c r="EL125" s="38"/>
      <c r="EM125" s="57"/>
      <c r="EN125" s="57"/>
      <c r="EO125" s="57"/>
      <c r="EP125" s="57"/>
      <c r="EQ125" s="57"/>
      <c r="ER125" s="57"/>
      <c r="ES125" s="57"/>
      <c r="ET125" s="57"/>
      <c r="EU125" s="57"/>
      <c r="EV125" s="57"/>
      <c r="EW125" s="57"/>
      <c r="EX125" s="57"/>
      <c r="EY125" s="57"/>
      <c r="EZ125" s="57"/>
      <c r="FA125" s="57"/>
      <c r="FB125" s="57"/>
      <c r="FC125" s="57"/>
      <c r="FD125" s="57"/>
      <c r="FE125" s="38"/>
      <c r="FF125" s="38"/>
      <c r="FG125" s="61"/>
      <c r="FH125" s="57"/>
      <c r="FI125" s="57"/>
      <c r="FJ125" s="57"/>
      <c r="FK125" s="57"/>
      <c r="FL125" s="57"/>
      <c r="FM125" s="57"/>
      <c r="FN125" s="57"/>
      <c r="FO125" s="57"/>
      <c r="FP125" s="57"/>
      <c r="FQ125" s="57"/>
      <c r="FR125" s="57"/>
      <c r="FS125" s="57"/>
      <c r="FT125" s="57"/>
      <c r="FU125" s="57"/>
      <c r="FV125" s="57"/>
      <c r="FW125" s="57"/>
      <c r="FX125" s="57"/>
      <c r="FY125" s="57"/>
      <c r="FZ125" s="57"/>
      <c r="GA125" s="61"/>
      <c r="GB125" s="57"/>
      <c r="GC125" s="57" t="s">
        <v>351</v>
      </c>
      <c r="GD125" s="57"/>
      <c r="GE125" s="57"/>
      <c r="GF125" s="57"/>
      <c r="GG125" s="57"/>
      <c r="GH125" s="57"/>
      <c r="GI125" s="57"/>
      <c r="GJ125" s="57"/>
      <c r="GK125" s="57"/>
      <c r="GL125" s="57"/>
      <c r="GM125" s="57"/>
      <c r="GN125" s="57"/>
      <c r="GO125" s="57"/>
      <c r="GP125" s="57"/>
      <c r="GQ125" s="57" t="s">
        <v>351</v>
      </c>
      <c r="GR125" s="57" t="s">
        <v>351</v>
      </c>
      <c r="GS125" s="57"/>
      <c r="GT125" s="38"/>
      <c r="GU125" s="37"/>
      <c r="GV125" s="57"/>
      <c r="GW125" s="57"/>
      <c r="GX125" s="57"/>
      <c r="GY125" s="57"/>
      <c r="GZ125" s="57"/>
      <c r="HA125" s="57"/>
      <c r="HB125" s="57"/>
      <c r="HC125" s="57"/>
      <c r="HD125" s="57"/>
      <c r="HE125" s="57"/>
      <c r="HF125" s="57" t="s">
        <v>351</v>
      </c>
      <c r="HG125" s="57"/>
      <c r="HH125" s="57"/>
      <c r="HI125" s="57"/>
      <c r="HJ125" s="38"/>
      <c r="HK125" s="38"/>
      <c r="HL125" s="38"/>
      <c r="HM125" s="38"/>
      <c r="HN125" s="38"/>
      <c r="HO125" s="57"/>
      <c r="HP125" s="57"/>
      <c r="HQ125" s="57"/>
      <c r="HR125" s="57"/>
      <c r="HS125" s="57"/>
      <c r="HT125" s="57"/>
      <c r="HU125" s="57"/>
      <c r="HV125" s="57"/>
      <c r="HW125" s="57"/>
      <c r="HX125" s="57"/>
      <c r="HY125" s="57"/>
      <c r="HZ125" s="57"/>
      <c r="IA125" s="57"/>
      <c r="IB125" s="57"/>
      <c r="IC125" s="57"/>
      <c r="ID125" s="57"/>
      <c r="IE125" s="57"/>
      <c r="IF125" s="57"/>
      <c r="IG125" s="38"/>
      <c r="IH125" s="38"/>
      <c r="II125" s="37"/>
      <c r="IJ125" s="57"/>
      <c r="IK125" s="57"/>
      <c r="IL125" s="57"/>
      <c r="IM125" s="57"/>
      <c r="IN125" s="57"/>
      <c r="IO125" s="57"/>
      <c r="IP125" s="57"/>
      <c r="IQ125" s="57"/>
      <c r="IR125" s="57"/>
      <c r="IS125" s="57"/>
      <c r="IT125" s="57"/>
      <c r="IU125" s="57"/>
      <c r="IV125" s="57"/>
      <c r="IW125" s="57"/>
      <c r="IX125" s="38"/>
      <c r="IY125" s="38"/>
      <c r="IZ125" s="38"/>
      <c r="JA125" s="38"/>
      <c r="JB125" s="38"/>
      <c r="JC125" s="57"/>
      <c r="JD125" s="57"/>
      <c r="JE125" s="57"/>
      <c r="JF125" s="57"/>
      <c r="JG125" s="57"/>
      <c r="JH125" s="57"/>
      <c r="JI125" s="57"/>
      <c r="JJ125" s="57"/>
      <c r="JK125" s="57"/>
      <c r="JL125" s="57"/>
      <c r="JM125" s="57"/>
      <c r="JN125" s="57"/>
      <c r="JO125" s="57" t="s">
        <v>351</v>
      </c>
      <c r="JP125" s="57"/>
      <c r="JQ125" s="57"/>
      <c r="JR125" s="57"/>
      <c r="JS125" s="57" t="s">
        <v>351</v>
      </c>
      <c r="JT125" s="57"/>
      <c r="JU125" s="38"/>
      <c r="JV125" s="38"/>
      <c r="JW125" s="61"/>
      <c r="JX125" s="57"/>
      <c r="JY125" s="57"/>
      <c r="JZ125" s="57"/>
      <c r="KA125" s="57" t="s">
        <v>351</v>
      </c>
      <c r="KB125" s="57"/>
      <c r="KC125" s="57"/>
      <c r="KD125" s="57"/>
      <c r="KE125" s="57"/>
      <c r="KF125" s="57"/>
      <c r="KG125" s="57"/>
      <c r="KH125" s="57"/>
      <c r="KI125" s="57"/>
      <c r="KJ125" s="57"/>
      <c r="KK125" s="57"/>
      <c r="KL125" s="38"/>
      <c r="KM125" s="38"/>
      <c r="KN125" s="38"/>
      <c r="KO125" s="38"/>
      <c r="KP125" s="38"/>
      <c r="KQ125" s="37"/>
      <c r="KR125" s="38"/>
      <c r="KS125" s="38"/>
      <c r="KT125" s="38"/>
      <c r="KU125" s="38"/>
      <c r="KV125" s="38"/>
      <c r="KW125" s="38"/>
      <c r="KX125" s="38"/>
      <c r="KY125" s="38"/>
      <c r="KZ125" s="38"/>
      <c r="LA125" s="38"/>
      <c r="LB125" s="38"/>
      <c r="LC125" s="38"/>
      <c r="LD125" s="38"/>
      <c r="LE125" s="38"/>
      <c r="LF125" s="38"/>
      <c r="LG125" s="38"/>
      <c r="LH125" s="38"/>
      <c r="LI125" s="38"/>
      <c r="LJ125" s="38"/>
      <c r="LK125" s="37"/>
      <c r="LL125" s="38"/>
      <c r="LM125" s="38"/>
      <c r="LN125" s="38"/>
      <c r="LO125" s="38"/>
      <c r="LP125" s="38"/>
      <c r="LQ125" s="38"/>
      <c r="LR125" s="38"/>
      <c r="LS125" s="38"/>
      <c r="LT125" s="38"/>
      <c r="LU125" s="38"/>
      <c r="LV125" s="38"/>
      <c r="LW125" s="38"/>
      <c r="LX125" s="38"/>
      <c r="LY125" s="38"/>
      <c r="LZ125" s="38"/>
      <c r="MA125" s="38"/>
      <c r="MB125" s="38"/>
      <c r="MC125" s="38"/>
      <c r="MD125" s="38"/>
      <c r="ME125" s="37"/>
      <c r="MF125" s="38"/>
      <c r="MG125" s="38"/>
      <c r="MH125" s="38"/>
      <c r="MI125" s="38"/>
      <c r="MJ125" s="38"/>
      <c r="MK125" s="38"/>
      <c r="ML125" s="38"/>
      <c r="MM125" s="38"/>
      <c r="MN125" s="38"/>
      <c r="MO125" s="38"/>
      <c r="MP125" s="38"/>
      <c r="MQ125" s="38"/>
      <c r="MR125" s="38"/>
      <c r="MS125" s="38"/>
      <c r="MT125" s="38"/>
      <c r="MU125" s="38"/>
      <c r="MV125" s="38"/>
      <c r="MW125" s="38"/>
      <c r="MX125" s="38"/>
      <c r="MY125" s="37"/>
      <c r="MZ125" s="38"/>
      <c r="NA125" s="38"/>
      <c r="NB125" s="38"/>
      <c r="NC125" s="38"/>
      <c r="ND125" s="38"/>
      <c r="NE125" s="38"/>
      <c r="NF125" s="38"/>
      <c r="NG125" s="38"/>
      <c r="NH125" s="38"/>
      <c r="NI125" s="38"/>
      <c r="NJ125" s="38"/>
      <c r="NK125" s="38"/>
      <c r="NL125" s="38"/>
      <c r="NM125" s="38"/>
      <c r="NN125" s="38"/>
      <c r="NO125" s="38"/>
      <c r="NP125" s="38"/>
      <c r="NQ125" s="38"/>
      <c r="NR125" s="38"/>
      <c r="NS125" s="61"/>
      <c r="NT125" s="57"/>
      <c r="NU125" s="57"/>
      <c r="NV125" s="57"/>
      <c r="NW125" s="57"/>
      <c r="NX125" s="57"/>
      <c r="NY125" s="57" t="s">
        <v>351</v>
      </c>
      <c r="NZ125" s="57"/>
      <c r="OA125" s="57"/>
      <c r="OB125" s="57"/>
      <c r="OC125" s="57"/>
      <c r="OD125" s="57" t="s">
        <v>351</v>
      </c>
      <c r="OE125" s="57"/>
      <c r="OF125" s="57"/>
      <c r="OG125" s="57"/>
      <c r="OH125" s="57"/>
      <c r="OI125" s="57"/>
      <c r="OJ125" s="57" t="s">
        <v>351</v>
      </c>
      <c r="OK125" s="57"/>
      <c r="OL125" s="57"/>
      <c r="OM125" s="61"/>
      <c r="ON125" s="57"/>
      <c r="OO125" s="57" t="s">
        <v>351</v>
      </c>
      <c r="OP125" s="57"/>
      <c r="OQ125" s="57"/>
      <c r="OR125" s="57"/>
      <c r="OS125" s="57"/>
      <c r="OT125" s="57"/>
      <c r="OU125" s="57" t="s">
        <v>351</v>
      </c>
      <c r="OV125" s="57"/>
      <c r="OW125" s="57"/>
      <c r="OX125" s="57" t="s">
        <v>351</v>
      </c>
      <c r="OY125" s="57"/>
      <c r="OZ125" s="57" t="s">
        <v>351</v>
      </c>
      <c r="PA125" s="38"/>
      <c r="PB125" s="38"/>
      <c r="PC125" s="38"/>
      <c r="PD125" s="38"/>
      <c r="PE125" s="38"/>
      <c r="PF125" s="38"/>
      <c r="PG125" s="61"/>
      <c r="PH125" s="57"/>
      <c r="PI125" s="57"/>
      <c r="PJ125" s="57"/>
      <c r="PK125" s="57"/>
      <c r="PL125" s="57"/>
      <c r="PM125" s="57" t="s">
        <v>351</v>
      </c>
      <c r="PN125" s="57"/>
      <c r="PO125" s="57" t="s">
        <v>351</v>
      </c>
      <c r="PP125" s="57"/>
      <c r="PQ125" s="57"/>
      <c r="PR125" s="57"/>
      <c r="PS125" s="57"/>
      <c r="PT125" s="57"/>
      <c r="PU125" s="38"/>
      <c r="PV125" s="38"/>
      <c r="PW125" s="38"/>
      <c r="PX125" s="38"/>
      <c r="PY125" s="38"/>
      <c r="PZ125" s="38"/>
      <c r="QA125" s="37"/>
      <c r="QB125" s="38"/>
      <c r="QC125" s="38"/>
      <c r="QD125" s="38"/>
      <c r="QE125" s="38"/>
      <c r="QF125" s="38"/>
      <c r="QG125" s="38"/>
      <c r="QH125" s="38"/>
      <c r="QI125" s="38"/>
      <c r="QJ125" s="38"/>
      <c r="QK125" s="38"/>
      <c r="QL125" s="38"/>
      <c r="QM125" s="38"/>
      <c r="QN125" s="38"/>
      <c r="QO125" s="38"/>
      <c r="QP125" s="38"/>
      <c r="QQ125" s="38"/>
      <c r="QR125" s="38"/>
      <c r="QS125" s="38"/>
      <c r="QT125" s="38"/>
      <c r="QU125" s="37"/>
      <c r="QV125" s="38"/>
      <c r="QW125" s="38"/>
      <c r="QX125" s="38"/>
      <c r="QY125" s="38"/>
      <c r="QZ125" s="38"/>
      <c r="RA125" s="38"/>
      <c r="RB125" s="38"/>
      <c r="RC125" s="38"/>
      <c r="RD125" s="38"/>
      <c r="RE125" s="38"/>
      <c r="RF125" s="38"/>
      <c r="RG125" s="38"/>
      <c r="RH125" s="38"/>
      <c r="RI125" s="38"/>
      <c r="RJ125" s="38"/>
      <c r="RK125" s="38"/>
      <c r="RL125" s="38"/>
      <c r="RM125" s="38"/>
      <c r="RN125" s="38"/>
      <c r="RO125" s="61"/>
      <c r="RP125" s="57"/>
      <c r="RQ125" s="57" t="s">
        <v>351</v>
      </c>
      <c r="RR125" s="57"/>
      <c r="RS125" s="57" t="s">
        <v>351</v>
      </c>
      <c r="RT125" s="57"/>
      <c r="RU125" s="57"/>
      <c r="RV125" s="57"/>
      <c r="RW125" s="57" t="s">
        <v>351</v>
      </c>
      <c r="RX125" s="57"/>
      <c r="RY125" s="57"/>
      <c r="RZ125" s="57" t="s">
        <v>351</v>
      </c>
      <c r="SA125" s="57"/>
      <c r="SB125" s="57"/>
      <c r="SC125" s="57"/>
      <c r="SD125" s="57"/>
      <c r="SE125" s="57" t="s">
        <v>351</v>
      </c>
      <c r="SF125" s="38"/>
      <c r="SG125" s="38"/>
      <c r="SH125" s="38"/>
      <c r="SI125" s="38"/>
      <c r="SJ125" s="38"/>
      <c r="SK125" s="38"/>
      <c r="SL125" s="38"/>
      <c r="SM125" s="61"/>
      <c r="SN125" s="57"/>
      <c r="SO125" s="57"/>
      <c r="SP125" s="57"/>
      <c r="SQ125" s="57"/>
      <c r="SR125" s="57"/>
      <c r="SS125" s="57"/>
      <c r="ST125" s="57"/>
      <c r="SU125" s="57" t="s">
        <v>351</v>
      </c>
      <c r="SV125" s="57"/>
      <c r="SW125" s="57"/>
      <c r="SX125" s="57" t="s">
        <v>351</v>
      </c>
      <c r="SY125" s="57"/>
      <c r="SZ125" s="57" t="s">
        <v>351</v>
      </c>
      <c r="TA125" s="57"/>
      <c r="TB125" s="57" t="s">
        <v>351</v>
      </c>
      <c r="TC125" s="57"/>
      <c r="TD125" s="38"/>
      <c r="TE125" s="38"/>
      <c r="TF125" s="38"/>
      <c r="TG125" s="61"/>
      <c r="TH125" s="57"/>
      <c r="TI125" s="57" t="s">
        <v>351</v>
      </c>
      <c r="TJ125" s="57"/>
      <c r="TK125" s="57"/>
      <c r="TL125" s="57"/>
      <c r="TM125" s="57"/>
      <c r="TN125" s="57"/>
      <c r="TO125" s="57"/>
      <c r="TP125" s="57"/>
      <c r="TQ125" s="57"/>
      <c r="TR125" s="57"/>
      <c r="TS125" s="57"/>
      <c r="TT125" s="57" t="s">
        <v>351</v>
      </c>
      <c r="TU125" s="57"/>
      <c r="TV125" s="57"/>
      <c r="TW125" s="57"/>
      <c r="TX125" s="57" t="s">
        <v>351</v>
      </c>
      <c r="TY125" s="57" t="s">
        <v>351</v>
      </c>
      <c r="TZ125" s="38"/>
      <c r="UA125" s="37"/>
      <c r="UB125" s="38"/>
      <c r="UC125" s="38"/>
      <c r="UD125" s="38"/>
      <c r="UE125" s="38"/>
      <c r="UF125" s="38"/>
      <c r="UG125" s="38"/>
      <c r="UH125" s="38"/>
      <c r="UI125" s="38"/>
      <c r="UJ125" s="38"/>
      <c r="UK125" s="38"/>
      <c r="UL125" s="38"/>
      <c r="UM125" s="38"/>
      <c r="UN125" s="38"/>
      <c r="UO125" s="38"/>
      <c r="UP125" s="38"/>
      <c r="UQ125" s="38"/>
      <c r="UR125" s="38"/>
      <c r="US125" s="38"/>
      <c r="UT125" s="38"/>
      <c r="UU125" s="37"/>
      <c r="UV125" s="38"/>
      <c r="UW125" s="38"/>
      <c r="UX125" s="38"/>
      <c r="UY125" s="38"/>
      <c r="UZ125" s="38"/>
      <c r="VA125" s="38"/>
      <c r="VB125" s="38"/>
      <c r="VC125" s="38"/>
      <c r="VD125" s="38"/>
      <c r="VE125" s="38"/>
      <c r="VF125" s="38"/>
      <c r="VG125" s="38"/>
      <c r="VH125" s="38"/>
      <c r="VI125" s="38"/>
      <c r="VJ125" s="38"/>
      <c r="VK125" s="38"/>
      <c r="VL125" s="38"/>
      <c r="VM125" s="38"/>
      <c r="VN125" s="38"/>
      <c r="VO125" s="37"/>
      <c r="VP125" s="38"/>
      <c r="VQ125" s="38"/>
      <c r="VR125" s="38"/>
      <c r="VS125" s="38"/>
      <c r="VT125" s="38"/>
      <c r="VU125" s="38"/>
      <c r="VV125" s="38"/>
      <c r="VW125" s="38"/>
      <c r="VX125" s="38"/>
      <c r="VY125" s="38"/>
      <c r="VZ125" s="38"/>
      <c r="WA125" s="38"/>
      <c r="WB125" s="38"/>
      <c r="WC125" s="38"/>
      <c r="WD125" s="38"/>
      <c r="WE125" s="38"/>
      <c r="WF125" s="38"/>
      <c r="WG125" s="38"/>
      <c r="WH125" s="38"/>
      <c r="WI125" s="37"/>
      <c r="WJ125" s="38"/>
      <c r="WK125" s="38"/>
      <c r="WL125" s="38"/>
      <c r="WM125" s="38"/>
      <c r="WN125" s="38"/>
      <c r="WO125" s="38"/>
      <c r="WP125" s="38"/>
      <c r="WQ125" s="38"/>
      <c r="WR125" s="38"/>
      <c r="WS125" s="38"/>
      <c r="WT125" s="38"/>
      <c r="WU125" s="38"/>
      <c r="WV125" s="38"/>
      <c r="WW125" s="38"/>
      <c r="WX125" s="38"/>
      <c r="WY125" s="38"/>
      <c r="WZ125" s="38"/>
      <c r="XA125" s="38"/>
      <c r="XB125" s="38"/>
      <c r="XC125" s="37"/>
      <c r="XD125" s="38"/>
      <c r="XE125" s="38"/>
      <c r="XF125" s="38"/>
      <c r="XG125" s="38"/>
      <c r="XH125" s="38"/>
      <c r="XI125" s="38"/>
      <c r="XJ125" s="38"/>
      <c r="XK125" s="38"/>
      <c r="XL125" s="38"/>
      <c r="XM125" s="38"/>
      <c r="XN125" s="38"/>
      <c r="XO125" s="38"/>
      <c r="XP125" s="38"/>
      <c r="XQ125" s="38"/>
      <c r="XR125" s="38"/>
      <c r="XS125" s="38"/>
      <c r="XT125" s="38"/>
      <c r="XU125" s="38"/>
      <c r="XV125" s="38"/>
      <c r="XW125" s="37"/>
      <c r="XX125" s="38"/>
      <c r="XY125" s="38"/>
      <c r="XZ125" s="38"/>
      <c r="YA125" s="38"/>
      <c r="YB125" s="38"/>
      <c r="YC125" s="38"/>
      <c r="YD125" s="38"/>
      <c r="YE125" s="38"/>
      <c r="YF125" s="38"/>
      <c r="YG125" s="38"/>
      <c r="YH125" s="38"/>
      <c r="YI125" s="38"/>
      <c r="YJ125" s="38"/>
      <c r="YK125" s="38"/>
      <c r="YL125" s="38"/>
      <c r="YM125" s="38"/>
      <c r="YN125" s="38"/>
      <c r="YO125" s="38"/>
      <c r="YP125" s="38"/>
      <c r="YQ125" s="37"/>
      <c r="YR125" s="38"/>
      <c r="YS125" s="38"/>
      <c r="YT125" s="38"/>
      <c r="YU125" s="38"/>
      <c r="YV125" s="38"/>
      <c r="YW125" s="38"/>
      <c r="YX125" s="38"/>
      <c r="YY125" s="38"/>
      <c r="YZ125" s="38"/>
      <c r="ZA125" s="38"/>
      <c r="ZB125" s="38"/>
      <c r="ZC125" s="38"/>
      <c r="ZD125" s="38"/>
      <c r="ZE125" s="38"/>
      <c r="ZF125" s="38"/>
      <c r="ZG125" s="38"/>
      <c r="ZH125" s="38"/>
      <c r="ZI125" s="38"/>
      <c r="ZJ125" s="38"/>
      <c r="ZK125" s="37"/>
      <c r="ZL125" s="38"/>
      <c r="ZM125" s="38"/>
      <c r="ZN125" s="38"/>
      <c r="ZO125" s="38"/>
      <c r="ZP125" s="38"/>
      <c r="ZQ125" s="38"/>
      <c r="ZR125" s="38"/>
      <c r="ZS125" s="38"/>
      <c r="ZT125" s="38"/>
      <c r="ZU125" s="38"/>
      <c r="ZV125" s="38"/>
      <c r="ZW125" s="38"/>
      <c r="ZX125" s="38"/>
      <c r="ZY125" s="38"/>
      <c r="ZZ125" s="38"/>
      <c r="AAA125" s="38"/>
      <c r="AAB125" s="38"/>
      <c r="AAC125" s="38"/>
      <c r="AAD125" s="38"/>
      <c r="AAE125" s="37"/>
      <c r="AAF125" s="38"/>
      <c r="AAG125" s="38"/>
      <c r="AAH125" s="38"/>
      <c r="AAI125" s="38"/>
      <c r="AAJ125" s="38"/>
      <c r="AAK125" s="38"/>
      <c r="AAL125" s="38"/>
      <c r="AAM125" s="38"/>
      <c r="AAN125" s="38"/>
      <c r="AAO125" s="38"/>
      <c r="AAP125" s="38"/>
      <c r="AAQ125" s="38"/>
      <c r="AAR125" s="38"/>
      <c r="AAS125" s="38"/>
      <c r="AAT125" s="38"/>
      <c r="AAU125" s="38"/>
      <c r="AAV125" s="38"/>
      <c r="AAW125" s="38"/>
      <c r="AAX125" s="38"/>
      <c r="AAY125" s="37"/>
      <c r="AAZ125" s="38"/>
      <c r="ABA125" s="38"/>
      <c r="ABB125" s="38"/>
      <c r="ABC125" s="38"/>
      <c r="ABD125" s="38"/>
      <c r="ABE125" s="38"/>
      <c r="ABF125" s="38"/>
      <c r="ABG125" s="38"/>
      <c r="ABH125" s="38"/>
      <c r="ABI125" s="38"/>
      <c r="ABJ125" s="38"/>
      <c r="ABK125" s="38"/>
      <c r="ABL125" s="38"/>
      <c r="ABM125" s="38"/>
      <c r="ABN125" s="38"/>
      <c r="ABO125" s="38"/>
      <c r="ABP125" s="38"/>
      <c r="ABQ125" s="38"/>
      <c r="ABR125" s="38"/>
      <c r="ABS125" s="37"/>
      <c r="ABT125" s="38"/>
      <c r="ABU125" s="38"/>
      <c r="ABV125" s="38"/>
      <c r="ABW125" s="38"/>
      <c r="ABX125" s="38"/>
      <c r="ABY125" s="38"/>
      <c r="ABZ125" s="38"/>
      <c r="ACA125" s="38"/>
      <c r="ACB125" s="38"/>
      <c r="ACC125" s="38"/>
      <c r="ACD125" s="38"/>
      <c r="ACE125" s="38"/>
      <c r="ACF125" s="38"/>
      <c r="ACG125" s="38"/>
      <c r="ACH125" s="38"/>
      <c r="ACI125" s="38"/>
      <c r="ACJ125" s="38"/>
      <c r="ACK125" s="38"/>
      <c r="ACL125" s="38"/>
      <c r="ACM125" s="37"/>
      <c r="ACN125" s="38"/>
      <c r="ACO125" s="38"/>
      <c r="ACP125" s="38"/>
      <c r="ACQ125" s="38"/>
      <c r="ACR125" s="38"/>
      <c r="ACS125" s="38"/>
      <c r="ACT125" s="38"/>
      <c r="ACU125" s="38"/>
      <c r="ACV125" s="38"/>
      <c r="ACW125" s="38"/>
      <c r="ACX125" s="38"/>
      <c r="ACY125" s="38"/>
      <c r="ACZ125" s="38"/>
      <c r="ADA125" s="38"/>
      <c r="ADB125" s="38"/>
      <c r="ADC125" s="38"/>
      <c r="ADD125" s="38"/>
      <c r="ADE125" s="38"/>
      <c r="ADF125" s="38"/>
      <c r="ADG125" s="37"/>
      <c r="ADH125" s="38"/>
      <c r="ADI125" s="38"/>
      <c r="ADJ125" s="38"/>
      <c r="ADK125" s="38"/>
      <c r="ADL125" s="38"/>
      <c r="ADM125" s="38"/>
      <c r="ADN125" s="38"/>
      <c r="ADO125" s="38"/>
      <c r="ADP125" s="38"/>
      <c r="ADQ125" s="38"/>
      <c r="ADR125" s="38"/>
      <c r="ADS125" s="38"/>
      <c r="ADT125" s="38"/>
      <c r="ADU125" s="38"/>
      <c r="ADV125" s="38"/>
      <c r="ADW125" s="38"/>
      <c r="ADX125" s="38"/>
      <c r="ADY125" s="38"/>
      <c r="ADZ125" s="38"/>
      <c r="AEA125" s="37"/>
      <c r="AEB125" s="38"/>
      <c r="AEC125" s="38"/>
      <c r="AED125" s="38"/>
      <c r="AEE125" s="38"/>
      <c r="AEF125" s="38"/>
      <c r="AEG125" s="38"/>
      <c r="AEH125" s="38"/>
      <c r="AEI125" s="38"/>
      <c r="AEJ125" s="38"/>
      <c r="AEK125" s="38"/>
      <c r="AEL125" s="38"/>
      <c r="AEM125" s="38"/>
      <c r="AEN125" s="38"/>
      <c r="AEO125" s="38"/>
      <c r="AEP125" s="38"/>
      <c r="AEQ125" s="38"/>
      <c r="AER125" s="38"/>
      <c r="AES125" s="38"/>
      <c r="AET125" s="38"/>
      <c r="AEU125" s="37"/>
      <c r="AEV125" s="38"/>
      <c r="AEW125" s="38"/>
      <c r="AEX125" s="38"/>
      <c r="AEY125" s="38"/>
      <c r="AEZ125" s="38"/>
      <c r="AFA125" s="38"/>
      <c r="AFB125" s="38"/>
      <c r="AFC125" s="38"/>
      <c r="AFD125" s="38"/>
      <c r="AFE125" s="38"/>
      <c r="AFF125" s="38"/>
      <c r="AFG125" s="38"/>
      <c r="AFH125" s="38"/>
      <c r="AFI125" s="38"/>
      <c r="AFJ125" s="38"/>
      <c r="AFK125" s="38"/>
      <c r="AFL125" s="38"/>
      <c r="AFM125" s="38"/>
      <c r="AFN125" s="38"/>
      <c r="AFO125" s="37"/>
      <c r="AFP125" s="38"/>
      <c r="AFQ125" s="38"/>
      <c r="AFR125" s="38"/>
      <c r="AFS125" s="38"/>
      <c r="AFT125" s="38"/>
      <c r="AFU125" s="38"/>
      <c r="AFV125" s="38"/>
      <c r="AFW125" s="38"/>
      <c r="AFX125" s="38"/>
      <c r="AFY125" s="38"/>
      <c r="AFZ125" s="38"/>
      <c r="AGA125" s="38"/>
      <c r="AGB125" s="38"/>
      <c r="AGC125" s="38"/>
      <c r="AGD125" s="38"/>
      <c r="AGE125" s="38"/>
      <c r="AGF125" s="38"/>
      <c r="AGG125" s="38"/>
      <c r="AGH125" s="38"/>
      <c r="AGJ125" s="85" t="str">
        <f t="shared" si="645"/>
        <v/>
      </c>
      <c r="AGK125" s="85" t="str">
        <f t="shared" si="646"/>
        <v/>
      </c>
      <c r="AGL125" s="85">
        <f t="shared" si="647"/>
        <v>4</v>
      </c>
      <c r="AGP125" s="36">
        <f t="shared" si="658"/>
        <v>14</v>
      </c>
      <c r="AGQ125" s="36">
        <f t="shared" si="648"/>
        <v>1</v>
      </c>
      <c r="AGR125" s="39" t="str">
        <f t="shared" si="659"/>
        <v/>
      </c>
      <c r="AGS125" s="36">
        <f t="shared" si="660"/>
        <v>1</v>
      </c>
      <c r="AGT125" s="36" t="str">
        <f t="shared" si="649"/>
        <v/>
      </c>
      <c r="AGU125" s="39">
        <f t="shared" si="661"/>
        <v>2</v>
      </c>
      <c r="AGV125" s="36" t="str">
        <f t="shared" si="662"/>
        <v/>
      </c>
      <c r="AGW125" s="36" t="str">
        <f t="shared" si="650"/>
        <v/>
      </c>
      <c r="AGX125" s="39">
        <f t="shared" si="663"/>
        <v>4</v>
      </c>
      <c r="AGY125" s="36" t="str">
        <f t="shared" si="664"/>
        <v/>
      </c>
      <c r="AGZ125" s="36" t="str">
        <f t="shared" si="651"/>
        <v/>
      </c>
      <c r="AHA125" s="39">
        <f t="shared" si="665"/>
        <v>3</v>
      </c>
      <c r="AHB125" s="36" t="str">
        <f t="shared" si="666"/>
        <v/>
      </c>
      <c r="AHC125" s="36" t="str">
        <f t="shared" si="652"/>
        <v/>
      </c>
      <c r="AHD125" s="39">
        <f t="shared" si="667"/>
        <v>9</v>
      </c>
      <c r="AHE125" s="36" t="str">
        <f t="shared" si="668"/>
        <v/>
      </c>
      <c r="AHF125" s="36" t="str">
        <f t="shared" si="653"/>
        <v/>
      </c>
      <c r="AHG125" s="39">
        <f t="shared" si="669"/>
        <v>9</v>
      </c>
      <c r="AHH125" s="36" t="str">
        <f t="shared" si="670"/>
        <v/>
      </c>
      <c r="AHI125" s="36" t="str">
        <f t="shared" si="654"/>
        <v/>
      </c>
      <c r="AHJ125" s="39">
        <f t="shared" si="671"/>
        <v>4</v>
      </c>
      <c r="AHK125" s="36" t="str">
        <f t="shared" si="672"/>
        <v/>
      </c>
      <c r="AHL125" s="36" t="str">
        <f t="shared" si="655"/>
        <v/>
      </c>
      <c r="AHM125" s="39" t="str">
        <f t="shared" si="673"/>
        <v/>
      </c>
      <c r="AHN125" s="36" t="str">
        <f t="shared" si="674"/>
        <v/>
      </c>
      <c r="AHO125" s="36" t="str">
        <f t="shared" si="656"/>
        <v/>
      </c>
      <c r="AHP125" s="39" t="str">
        <f t="shared" si="675"/>
        <v/>
      </c>
      <c r="AHQ125" s="36" t="str">
        <f t="shared" si="676"/>
        <v/>
      </c>
      <c r="AHR125" s="36" t="str">
        <f t="shared" si="657"/>
        <v/>
      </c>
      <c r="AHS125" s="39" t="str">
        <f t="shared" si="677"/>
        <v/>
      </c>
    </row>
    <row r="126" spans="1:922" s="5" customFormat="1" outlineLevel="1" x14ac:dyDescent="0.25">
      <c r="A126" s="58">
        <f t="shared" si="678"/>
        <v>6</v>
      </c>
      <c r="B126" s="48" t="s">
        <v>343</v>
      </c>
      <c r="C126" s="56"/>
      <c r="D126" s="35"/>
      <c r="E126" s="35"/>
      <c r="F126" s="35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38"/>
      <c r="AP126" s="38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38"/>
      <c r="BG126" s="38"/>
      <c r="BH126" s="38"/>
      <c r="BI126" s="38"/>
      <c r="BJ126" s="38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38"/>
      <c r="CE126" s="61"/>
      <c r="CF126" s="57"/>
      <c r="CG126" s="57"/>
      <c r="CH126" s="57"/>
      <c r="CI126" s="57" t="s">
        <v>351</v>
      </c>
      <c r="CJ126" s="57" t="s">
        <v>351</v>
      </c>
      <c r="CK126" s="57"/>
      <c r="CL126" s="57"/>
      <c r="CM126" s="57"/>
      <c r="CN126" s="57" t="s">
        <v>351</v>
      </c>
      <c r="CO126" s="57" t="s">
        <v>351</v>
      </c>
      <c r="CP126" s="57"/>
      <c r="CQ126" s="57"/>
      <c r="CR126" s="57"/>
      <c r="CS126" s="57"/>
      <c r="CT126" s="57"/>
      <c r="CU126" s="57"/>
      <c r="CV126" s="57"/>
      <c r="CW126" s="38"/>
      <c r="CX126" s="38"/>
      <c r="CY126" s="61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 t="s">
        <v>351</v>
      </c>
      <c r="DP126" s="57"/>
      <c r="DQ126" s="57"/>
      <c r="DR126" s="38"/>
      <c r="DS126" s="57"/>
      <c r="DT126" s="57"/>
      <c r="DU126" s="57"/>
      <c r="DV126" s="57"/>
      <c r="DW126" s="57"/>
      <c r="DX126" s="57"/>
      <c r="DY126" s="57"/>
      <c r="DZ126" s="57"/>
      <c r="EA126" s="57"/>
      <c r="EB126" s="57"/>
      <c r="EC126" s="57"/>
      <c r="ED126" s="57"/>
      <c r="EE126" s="57"/>
      <c r="EF126" s="57"/>
      <c r="EG126" s="57"/>
      <c r="EH126" s="57"/>
      <c r="EI126" s="57"/>
      <c r="EJ126" s="57"/>
      <c r="EK126" s="57"/>
      <c r="EL126" s="38"/>
      <c r="EM126" s="57"/>
      <c r="EN126" s="57"/>
      <c r="EO126" s="57"/>
      <c r="EP126" s="57"/>
      <c r="EQ126" s="57"/>
      <c r="ER126" s="57"/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38"/>
      <c r="FF126" s="38"/>
      <c r="FG126" s="61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/>
      <c r="FR126" s="57"/>
      <c r="FS126" s="57"/>
      <c r="FT126" s="57"/>
      <c r="FU126" s="57"/>
      <c r="FV126" s="57"/>
      <c r="FW126" s="57"/>
      <c r="FX126" s="57"/>
      <c r="FY126" s="57"/>
      <c r="FZ126" s="57"/>
      <c r="GA126" s="61"/>
      <c r="GB126" s="57"/>
      <c r="GC126" s="57"/>
      <c r="GD126" s="57"/>
      <c r="GE126" s="57"/>
      <c r="GF126" s="57"/>
      <c r="GG126" s="57"/>
      <c r="GH126" s="57"/>
      <c r="GI126" s="57"/>
      <c r="GJ126" s="57"/>
      <c r="GK126" s="57"/>
      <c r="GL126" s="57"/>
      <c r="GM126" s="57"/>
      <c r="GN126" s="57"/>
      <c r="GO126" s="57"/>
      <c r="GP126" s="57"/>
      <c r="GQ126" s="57"/>
      <c r="GR126" s="57"/>
      <c r="GS126" s="57"/>
      <c r="GT126" s="38"/>
      <c r="GU126" s="37"/>
      <c r="GV126" s="57"/>
      <c r="GW126" s="57"/>
      <c r="GX126" s="57"/>
      <c r="GY126" s="57"/>
      <c r="GZ126" s="57"/>
      <c r="HA126" s="57"/>
      <c r="HB126" s="57"/>
      <c r="HC126" s="57"/>
      <c r="HD126" s="57"/>
      <c r="HE126" s="57"/>
      <c r="HF126" s="57" t="s">
        <v>351</v>
      </c>
      <c r="HG126" s="57"/>
      <c r="HH126" s="57"/>
      <c r="HI126" s="57"/>
      <c r="HJ126" s="38"/>
      <c r="HK126" s="38"/>
      <c r="HL126" s="38"/>
      <c r="HM126" s="38"/>
      <c r="HN126" s="38"/>
      <c r="HO126" s="57"/>
      <c r="HP126" s="57"/>
      <c r="HQ126" s="57"/>
      <c r="HR126" s="57"/>
      <c r="HS126" s="57"/>
      <c r="HT126" s="57"/>
      <c r="HU126" s="57"/>
      <c r="HV126" s="57"/>
      <c r="HW126" s="57"/>
      <c r="HX126" s="57"/>
      <c r="HY126" s="57"/>
      <c r="HZ126" s="57"/>
      <c r="IA126" s="57" t="s">
        <v>351</v>
      </c>
      <c r="IB126" s="57" t="s">
        <v>351</v>
      </c>
      <c r="IC126" s="57"/>
      <c r="ID126" s="57"/>
      <c r="IE126" s="57"/>
      <c r="IF126" s="57"/>
      <c r="IG126" s="38"/>
      <c r="IH126" s="38"/>
      <c r="II126" s="37"/>
      <c r="IJ126" s="57"/>
      <c r="IK126" s="57"/>
      <c r="IL126" s="57"/>
      <c r="IM126" s="57"/>
      <c r="IN126" s="57"/>
      <c r="IO126" s="57"/>
      <c r="IP126" s="57"/>
      <c r="IQ126" s="57"/>
      <c r="IR126" s="57"/>
      <c r="IS126" s="57"/>
      <c r="IT126" s="57"/>
      <c r="IU126" s="57"/>
      <c r="IV126" s="57"/>
      <c r="IW126" s="57"/>
      <c r="IX126" s="38"/>
      <c r="IY126" s="38"/>
      <c r="IZ126" s="38"/>
      <c r="JA126" s="38"/>
      <c r="JB126" s="38"/>
      <c r="JC126" s="57" t="s">
        <v>351</v>
      </c>
      <c r="JD126" s="57"/>
      <c r="JE126" s="57"/>
      <c r="JF126" s="57"/>
      <c r="JG126" s="57"/>
      <c r="JH126" s="57"/>
      <c r="JI126" s="57"/>
      <c r="JJ126" s="57"/>
      <c r="JK126" s="57"/>
      <c r="JL126" s="57"/>
      <c r="JM126" s="57"/>
      <c r="JN126" s="57"/>
      <c r="JO126" s="57" t="s">
        <v>351</v>
      </c>
      <c r="JP126" s="57"/>
      <c r="JQ126" s="57"/>
      <c r="JR126" s="57"/>
      <c r="JS126" s="57" t="s">
        <v>351</v>
      </c>
      <c r="JT126" s="57"/>
      <c r="JU126" s="38"/>
      <c r="JV126" s="38"/>
      <c r="JW126" s="61"/>
      <c r="JX126" s="57"/>
      <c r="JY126" s="57"/>
      <c r="JZ126" s="57"/>
      <c r="KA126" s="57"/>
      <c r="KB126" s="57"/>
      <c r="KC126" s="57"/>
      <c r="KD126" s="57"/>
      <c r="KE126" s="57"/>
      <c r="KF126" s="57"/>
      <c r="KG126" s="57"/>
      <c r="KH126" s="57"/>
      <c r="KI126" s="57"/>
      <c r="KJ126" s="57"/>
      <c r="KK126" s="57"/>
      <c r="KL126" s="38"/>
      <c r="KM126" s="38"/>
      <c r="KN126" s="38"/>
      <c r="KO126" s="38"/>
      <c r="KP126" s="38"/>
      <c r="KQ126" s="37"/>
      <c r="KR126" s="38"/>
      <c r="KS126" s="38"/>
      <c r="KT126" s="38"/>
      <c r="KU126" s="38"/>
      <c r="KV126" s="38"/>
      <c r="KW126" s="38"/>
      <c r="KX126" s="38"/>
      <c r="KY126" s="38"/>
      <c r="KZ126" s="38"/>
      <c r="LA126" s="38"/>
      <c r="LB126" s="38"/>
      <c r="LC126" s="38"/>
      <c r="LD126" s="38"/>
      <c r="LE126" s="38"/>
      <c r="LF126" s="38"/>
      <c r="LG126" s="38"/>
      <c r="LH126" s="38"/>
      <c r="LI126" s="38"/>
      <c r="LJ126" s="38"/>
      <c r="LK126" s="37"/>
      <c r="LL126" s="38"/>
      <c r="LM126" s="38"/>
      <c r="LN126" s="38"/>
      <c r="LO126" s="38"/>
      <c r="LP126" s="38"/>
      <c r="LQ126" s="38"/>
      <c r="LR126" s="38"/>
      <c r="LS126" s="38"/>
      <c r="LT126" s="38"/>
      <c r="LU126" s="38"/>
      <c r="LV126" s="38"/>
      <c r="LW126" s="38"/>
      <c r="LX126" s="38"/>
      <c r="LY126" s="38"/>
      <c r="LZ126" s="38"/>
      <c r="MA126" s="38"/>
      <c r="MB126" s="38"/>
      <c r="MC126" s="38"/>
      <c r="MD126" s="38"/>
      <c r="ME126" s="37"/>
      <c r="MF126" s="38"/>
      <c r="MG126" s="38"/>
      <c r="MH126" s="38"/>
      <c r="MI126" s="38"/>
      <c r="MJ126" s="38"/>
      <c r="MK126" s="38"/>
      <c r="ML126" s="38"/>
      <c r="MM126" s="38"/>
      <c r="MN126" s="38"/>
      <c r="MO126" s="38"/>
      <c r="MP126" s="38"/>
      <c r="MQ126" s="38"/>
      <c r="MR126" s="38"/>
      <c r="MS126" s="38"/>
      <c r="MT126" s="38"/>
      <c r="MU126" s="38"/>
      <c r="MV126" s="38"/>
      <c r="MW126" s="38"/>
      <c r="MX126" s="38"/>
      <c r="MY126" s="37"/>
      <c r="MZ126" s="38"/>
      <c r="NA126" s="38"/>
      <c r="NB126" s="38"/>
      <c r="NC126" s="38"/>
      <c r="ND126" s="38"/>
      <c r="NE126" s="38"/>
      <c r="NF126" s="38"/>
      <c r="NG126" s="38"/>
      <c r="NH126" s="38"/>
      <c r="NI126" s="38"/>
      <c r="NJ126" s="38"/>
      <c r="NK126" s="38"/>
      <c r="NL126" s="38"/>
      <c r="NM126" s="38"/>
      <c r="NN126" s="38"/>
      <c r="NO126" s="38"/>
      <c r="NP126" s="38"/>
      <c r="NQ126" s="38"/>
      <c r="NR126" s="38"/>
      <c r="NS126" s="61"/>
      <c r="NT126" s="57"/>
      <c r="NU126" s="57" t="s">
        <v>351</v>
      </c>
      <c r="NV126" s="57" t="s">
        <v>351</v>
      </c>
      <c r="NW126" s="57" t="s">
        <v>351</v>
      </c>
      <c r="NX126" s="57" t="s">
        <v>351</v>
      </c>
      <c r="NY126" s="57" t="s">
        <v>351</v>
      </c>
      <c r="NZ126" s="57"/>
      <c r="OA126" s="57" t="s">
        <v>351</v>
      </c>
      <c r="OB126" s="57" t="s">
        <v>351</v>
      </c>
      <c r="OC126" s="57" t="s">
        <v>351</v>
      </c>
      <c r="OD126" s="57" t="s">
        <v>351</v>
      </c>
      <c r="OE126" s="57"/>
      <c r="OF126" s="57"/>
      <c r="OG126" s="57"/>
      <c r="OH126" s="57"/>
      <c r="OI126" s="57"/>
      <c r="OJ126" s="57" t="s">
        <v>351</v>
      </c>
      <c r="OK126" s="57"/>
      <c r="OL126" s="57"/>
      <c r="OM126" s="61"/>
      <c r="ON126" s="57"/>
      <c r="OO126" s="57" t="s">
        <v>352</v>
      </c>
      <c r="OP126" s="57"/>
      <c r="OQ126" s="57" t="s">
        <v>352</v>
      </c>
      <c r="OR126" s="57" t="s">
        <v>352</v>
      </c>
      <c r="OS126" s="57" t="s">
        <v>352</v>
      </c>
      <c r="OT126" s="57"/>
      <c r="OU126" s="57" t="s">
        <v>352</v>
      </c>
      <c r="OV126" s="57" t="s">
        <v>352</v>
      </c>
      <c r="OW126" s="57" t="s">
        <v>352</v>
      </c>
      <c r="OX126" s="57" t="s">
        <v>352</v>
      </c>
      <c r="OY126" s="57" t="s">
        <v>352</v>
      </c>
      <c r="OZ126" s="57" t="s">
        <v>352</v>
      </c>
      <c r="PA126" s="38"/>
      <c r="PB126" s="38"/>
      <c r="PC126" s="38"/>
      <c r="PD126" s="38"/>
      <c r="PE126" s="38"/>
      <c r="PF126" s="38"/>
      <c r="PG126" s="61"/>
      <c r="PH126" s="57"/>
      <c r="PI126" s="57"/>
      <c r="PJ126" s="57"/>
      <c r="PK126" s="57"/>
      <c r="PL126" s="57"/>
      <c r="PM126" s="57" t="s">
        <v>351</v>
      </c>
      <c r="PN126" s="57"/>
      <c r="PO126" s="57"/>
      <c r="PP126" s="57"/>
      <c r="PQ126" s="57"/>
      <c r="PR126" s="57"/>
      <c r="PS126" s="57" t="s">
        <v>351</v>
      </c>
      <c r="PT126" s="57"/>
      <c r="PU126" s="38"/>
      <c r="PV126" s="38"/>
      <c r="PW126" s="38"/>
      <c r="PX126" s="38"/>
      <c r="PY126" s="38"/>
      <c r="PZ126" s="38"/>
      <c r="QA126" s="37"/>
      <c r="QB126" s="38"/>
      <c r="QC126" s="38"/>
      <c r="QD126" s="38"/>
      <c r="QE126" s="38"/>
      <c r="QF126" s="38"/>
      <c r="QG126" s="38"/>
      <c r="QH126" s="38"/>
      <c r="QI126" s="38"/>
      <c r="QJ126" s="38"/>
      <c r="QK126" s="38"/>
      <c r="QL126" s="38"/>
      <c r="QM126" s="38"/>
      <c r="QN126" s="38"/>
      <c r="QO126" s="38"/>
      <c r="QP126" s="38"/>
      <c r="QQ126" s="38"/>
      <c r="QR126" s="38"/>
      <c r="QS126" s="38"/>
      <c r="QT126" s="38"/>
      <c r="QU126" s="37"/>
      <c r="QV126" s="38"/>
      <c r="QW126" s="38"/>
      <c r="QX126" s="38"/>
      <c r="QY126" s="38"/>
      <c r="QZ126" s="38"/>
      <c r="RA126" s="38"/>
      <c r="RB126" s="38"/>
      <c r="RC126" s="38"/>
      <c r="RD126" s="38"/>
      <c r="RE126" s="38"/>
      <c r="RF126" s="38"/>
      <c r="RG126" s="38"/>
      <c r="RH126" s="38"/>
      <c r="RI126" s="38"/>
      <c r="RJ126" s="38"/>
      <c r="RK126" s="38"/>
      <c r="RL126" s="38"/>
      <c r="RM126" s="38"/>
      <c r="RN126" s="38"/>
      <c r="RO126" s="61"/>
      <c r="RP126" s="57"/>
      <c r="RQ126" s="57" t="s">
        <v>351</v>
      </c>
      <c r="RR126" s="57"/>
      <c r="RS126" s="57"/>
      <c r="RT126" s="57"/>
      <c r="RU126" s="57"/>
      <c r="RV126" s="57"/>
      <c r="RW126" s="57"/>
      <c r="RX126" s="57"/>
      <c r="RY126" s="57"/>
      <c r="RZ126" s="57" t="s">
        <v>351</v>
      </c>
      <c r="SA126" s="57"/>
      <c r="SB126" s="57"/>
      <c r="SC126" s="57"/>
      <c r="SD126" s="57"/>
      <c r="SE126" s="57" t="s">
        <v>351</v>
      </c>
      <c r="SF126" s="38"/>
      <c r="SG126" s="38"/>
      <c r="SH126" s="38"/>
      <c r="SI126" s="38"/>
      <c r="SJ126" s="38"/>
      <c r="SK126" s="38"/>
      <c r="SL126" s="38"/>
      <c r="SM126" s="61"/>
      <c r="SN126" s="57"/>
      <c r="SO126" s="57"/>
      <c r="SP126" s="57"/>
      <c r="SQ126" s="57"/>
      <c r="SR126" s="57"/>
      <c r="SS126" s="57"/>
      <c r="ST126" s="57"/>
      <c r="SU126" s="57" t="s">
        <v>351</v>
      </c>
      <c r="SV126" s="57" t="s">
        <v>351</v>
      </c>
      <c r="SW126" s="57" t="s">
        <v>351</v>
      </c>
      <c r="SX126" s="57" t="s">
        <v>351</v>
      </c>
      <c r="SY126" s="57"/>
      <c r="SZ126" s="57" t="s">
        <v>351</v>
      </c>
      <c r="TA126" s="57"/>
      <c r="TB126" s="57" t="s">
        <v>351</v>
      </c>
      <c r="TC126" s="57"/>
      <c r="TD126" s="38"/>
      <c r="TE126" s="38"/>
      <c r="TF126" s="38"/>
      <c r="TG126" s="61"/>
      <c r="TH126" s="57"/>
      <c r="TI126" s="57"/>
      <c r="TJ126" s="57"/>
      <c r="TK126" s="57"/>
      <c r="TL126" s="57"/>
      <c r="TM126" s="57"/>
      <c r="TN126" s="57"/>
      <c r="TO126" s="57"/>
      <c r="TP126" s="57"/>
      <c r="TQ126" s="57"/>
      <c r="TR126" s="57"/>
      <c r="TS126" s="57"/>
      <c r="TT126" s="57" t="s">
        <v>351</v>
      </c>
      <c r="TU126" s="57"/>
      <c r="TV126" s="57"/>
      <c r="TW126" s="57"/>
      <c r="TX126" s="57" t="s">
        <v>351</v>
      </c>
      <c r="TY126" s="57" t="s">
        <v>351</v>
      </c>
      <c r="TZ126" s="38"/>
      <c r="UA126" s="37"/>
      <c r="UB126" s="38"/>
      <c r="UC126" s="38"/>
      <c r="UD126" s="38"/>
      <c r="UE126" s="38"/>
      <c r="UF126" s="38"/>
      <c r="UG126" s="38"/>
      <c r="UH126" s="38"/>
      <c r="UI126" s="38"/>
      <c r="UJ126" s="38"/>
      <c r="UK126" s="38"/>
      <c r="UL126" s="38"/>
      <c r="UM126" s="38"/>
      <c r="UN126" s="38"/>
      <c r="UO126" s="38"/>
      <c r="UP126" s="38"/>
      <c r="UQ126" s="38"/>
      <c r="UR126" s="38"/>
      <c r="US126" s="38"/>
      <c r="UT126" s="38"/>
      <c r="UU126" s="37"/>
      <c r="UV126" s="38"/>
      <c r="UW126" s="38"/>
      <c r="UX126" s="38"/>
      <c r="UY126" s="38"/>
      <c r="UZ126" s="38"/>
      <c r="VA126" s="38"/>
      <c r="VB126" s="38"/>
      <c r="VC126" s="38"/>
      <c r="VD126" s="38"/>
      <c r="VE126" s="38"/>
      <c r="VF126" s="38"/>
      <c r="VG126" s="38"/>
      <c r="VH126" s="38"/>
      <c r="VI126" s="38"/>
      <c r="VJ126" s="38"/>
      <c r="VK126" s="38"/>
      <c r="VL126" s="38"/>
      <c r="VM126" s="38"/>
      <c r="VN126" s="38"/>
      <c r="VO126" s="37"/>
      <c r="VP126" s="38"/>
      <c r="VQ126" s="38"/>
      <c r="VR126" s="38"/>
      <c r="VS126" s="38"/>
      <c r="VT126" s="38"/>
      <c r="VU126" s="38"/>
      <c r="VV126" s="38"/>
      <c r="VW126" s="38"/>
      <c r="VX126" s="38"/>
      <c r="VY126" s="38"/>
      <c r="VZ126" s="38"/>
      <c r="WA126" s="38"/>
      <c r="WB126" s="38"/>
      <c r="WC126" s="38"/>
      <c r="WD126" s="38"/>
      <c r="WE126" s="38"/>
      <c r="WF126" s="38"/>
      <c r="WG126" s="38"/>
      <c r="WH126" s="38"/>
      <c r="WI126" s="37"/>
      <c r="WJ126" s="38"/>
      <c r="WK126" s="38"/>
      <c r="WL126" s="38"/>
      <c r="WM126" s="38"/>
      <c r="WN126" s="38"/>
      <c r="WO126" s="38"/>
      <c r="WP126" s="38"/>
      <c r="WQ126" s="38"/>
      <c r="WR126" s="38"/>
      <c r="WS126" s="38"/>
      <c r="WT126" s="38"/>
      <c r="WU126" s="38"/>
      <c r="WV126" s="38"/>
      <c r="WW126" s="38"/>
      <c r="WX126" s="38"/>
      <c r="WY126" s="38"/>
      <c r="WZ126" s="38"/>
      <c r="XA126" s="38"/>
      <c r="XB126" s="38"/>
      <c r="XC126" s="37"/>
      <c r="XD126" s="38"/>
      <c r="XE126" s="38"/>
      <c r="XF126" s="38"/>
      <c r="XG126" s="38"/>
      <c r="XH126" s="38"/>
      <c r="XI126" s="38"/>
      <c r="XJ126" s="38"/>
      <c r="XK126" s="38"/>
      <c r="XL126" s="38"/>
      <c r="XM126" s="38"/>
      <c r="XN126" s="38"/>
      <c r="XO126" s="38"/>
      <c r="XP126" s="38"/>
      <c r="XQ126" s="38"/>
      <c r="XR126" s="38"/>
      <c r="XS126" s="38"/>
      <c r="XT126" s="38"/>
      <c r="XU126" s="38"/>
      <c r="XV126" s="38"/>
      <c r="XW126" s="37"/>
      <c r="XX126" s="38"/>
      <c r="XY126" s="38"/>
      <c r="XZ126" s="38"/>
      <c r="YA126" s="38"/>
      <c r="YB126" s="38"/>
      <c r="YC126" s="38"/>
      <c r="YD126" s="38"/>
      <c r="YE126" s="38"/>
      <c r="YF126" s="38"/>
      <c r="YG126" s="38"/>
      <c r="YH126" s="38"/>
      <c r="YI126" s="38"/>
      <c r="YJ126" s="38"/>
      <c r="YK126" s="38"/>
      <c r="YL126" s="38"/>
      <c r="YM126" s="38"/>
      <c r="YN126" s="38"/>
      <c r="YO126" s="38"/>
      <c r="YP126" s="38"/>
      <c r="YQ126" s="37"/>
      <c r="YR126" s="38"/>
      <c r="YS126" s="38"/>
      <c r="YT126" s="38"/>
      <c r="YU126" s="38"/>
      <c r="YV126" s="38"/>
      <c r="YW126" s="38"/>
      <c r="YX126" s="38"/>
      <c r="YY126" s="38"/>
      <c r="YZ126" s="38"/>
      <c r="ZA126" s="38"/>
      <c r="ZB126" s="38"/>
      <c r="ZC126" s="38"/>
      <c r="ZD126" s="38"/>
      <c r="ZE126" s="38"/>
      <c r="ZF126" s="38"/>
      <c r="ZG126" s="38"/>
      <c r="ZH126" s="38"/>
      <c r="ZI126" s="38"/>
      <c r="ZJ126" s="38"/>
      <c r="ZK126" s="37"/>
      <c r="ZL126" s="38"/>
      <c r="ZM126" s="38"/>
      <c r="ZN126" s="38"/>
      <c r="ZO126" s="38"/>
      <c r="ZP126" s="38"/>
      <c r="ZQ126" s="38"/>
      <c r="ZR126" s="38"/>
      <c r="ZS126" s="38"/>
      <c r="ZT126" s="38"/>
      <c r="ZU126" s="38"/>
      <c r="ZV126" s="38"/>
      <c r="ZW126" s="38"/>
      <c r="ZX126" s="38"/>
      <c r="ZY126" s="38"/>
      <c r="ZZ126" s="38"/>
      <c r="AAA126" s="38"/>
      <c r="AAB126" s="38"/>
      <c r="AAC126" s="38"/>
      <c r="AAD126" s="38"/>
      <c r="AAE126" s="37"/>
      <c r="AAF126" s="38"/>
      <c r="AAG126" s="38"/>
      <c r="AAH126" s="38"/>
      <c r="AAI126" s="38"/>
      <c r="AAJ126" s="38"/>
      <c r="AAK126" s="38"/>
      <c r="AAL126" s="38"/>
      <c r="AAM126" s="38"/>
      <c r="AAN126" s="38"/>
      <c r="AAO126" s="38"/>
      <c r="AAP126" s="38"/>
      <c r="AAQ126" s="38"/>
      <c r="AAR126" s="38"/>
      <c r="AAS126" s="38"/>
      <c r="AAT126" s="38"/>
      <c r="AAU126" s="38"/>
      <c r="AAV126" s="38"/>
      <c r="AAW126" s="38"/>
      <c r="AAX126" s="38"/>
      <c r="AAY126" s="37"/>
      <c r="AAZ126" s="38"/>
      <c r="ABA126" s="38"/>
      <c r="ABB126" s="38"/>
      <c r="ABC126" s="38"/>
      <c r="ABD126" s="38"/>
      <c r="ABE126" s="38"/>
      <c r="ABF126" s="38"/>
      <c r="ABG126" s="38"/>
      <c r="ABH126" s="38"/>
      <c r="ABI126" s="38"/>
      <c r="ABJ126" s="38"/>
      <c r="ABK126" s="38"/>
      <c r="ABL126" s="38"/>
      <c r="ABM126" s="38"/>
      <c r="ABN126" s="38"/>
      <c r="ABO126" s="38"/>
      <c r="ABP126" s="38"/>
      <c r="ABQ126" s="38"/>
      <c r="ABR126" s="38"/>
      <c r="ABS126" s="37"/>
      <c r="ABT126" s="38"/>
      <c r="ABU126" s="38"/>
      <c r="ABV126" s="38"/>
      <c r="ABW126" s="38"/>
      <c r="ABX126" s="38"/>
      <c r="ABY126" s="38"/>
      <c r="ABZ126" s="38"/>
      <c r="ACA126" s="38"/>
      <c r="ACB126" s="38"/>
      <c r="ACC126" s="38"/>
      <c r="ACD126" s="38"/>
      <c r="ACE126" s="38"/>
      <c r="ACF126" s="38"/>
      <c r="ACG126" s="38"/>
      <c r="ACH126" s="38"/>
      <c r="ACI126" s="38"/>
      <c r="ACJ126" s="38"/>
      <c r="ACK126" s="38"/>
      <c r="ACL126" s="38"/>
      <c r="ACM126" s="37"/>
      <c r="ACN126" s="38"/>
      <c r="ACO126" s="38"/>
      <c r="ACP126" s="38"/>
      <c r="ACQ126" s="38"/>
      <c r="ACR126" s="38"/>
      <c r="ACS126" s="38"/>
      <c r="ACT126" s="38"/>
      <c r="ACU126" s="38"/>
      <c r="ACV126" s="38"/>
      <c r="ACW126" s="38"/>
      <c r="ACX126" s="38"/>
      <c r="ACY126" s="38"/>
      <c r="ACZ126" s="38"/>
      <c r="ADA126" s="38"/>
      <c r="ADB126" s="38"/>
      <c r="ADC126" s="38"/>
      <c r="ADD126" s="38"/>
      <c r="ADE126" s="38"/>
      <c r="ADF126" s="38"/>
      <c r="ADG126" s="37"/>
      <c r="ADH126" s="38"/>
      <c r="ADI126" s="38"/>
      <c r="ADJ126" s="38"/>
      <c r="ADK126" s="38"/>
      <c r="ADL126" s="38"/>
      <c r="ADM126" s="38"/>
      <c r="ADN126" s="38"/>
      <c r="ADO126" s="38"/>
      <c r="ADP126" s="38"/>
      <c r="ADQ126" s="38"/>
      <c r="ADR126" s="38"/>
      <c r="ADS126" s="38"/>
      <c r="ADT126" s="38"/>
      <c r="ADU126" s="38"/>
      <c r="ADV126" s="38"/>
      <c r="ADW126" s="38"/>
      <c r="ADX126" s="38"/>
      <c r="ADY126" s="38"/>
      <c r="ADZ126" s="38"/>
      <c r="AEA126" s="37"/>
      <c r="AEB126" s="38"/>
      <c r="AEC126" s="38"/>
      <c r="AED126" s="38"/>
      <c r="AEE126" s="38"/>
      <c r="AEF126" s="38"/>
      <c r="AEG126" s="38"/>
      <c r="AEH126" s="38"/>
      <c r="AEI126" s="38"/>
      <c r="AEJ126" s="38"/>
      <c r="AEK126" s="38"/>
      <c r="AEL126" s="38"/>
      <c r="AEM126" s="38"/>
      <c r="AEN126" s="38"/>
      <c r="AEO126" s="38"/>
      <c r="AEP126" s="38"/>
      <c r="AEQ126" s="38"/>
      <c r="AER126" s="38"/>
      <c r="AES126" s="38"/>
      <c r="AET126" s="38"/>
      <c r="AEU126" s="37"/>
      <c r="AEV126" s="38"/>
      <c r="AEW126" s="38"/>
      <c r="AEX126" s="38"/>
      <c r="AEY126" s="38"/>
      <c r="AEZ126" s="38"/>
      <c r="AFA126" s="38"/>
      <c r="AFB126" s="38"/>
      <c r="AFC126" s="38"/>
      <c r="AFD126" s="38"/>
      <c r="AFE126" s="38"/>
      <c r="AFF126" s="38"/>
      <c r="AFG126" s="38"/>
      <c r="AFH126" s="38"/>
      <c r="AFI126" s="38"/>
      <c r="AFJ126" s="38"/>
      <c r="AFK126" s="38"/>
      <c r="AFL126" s="38"/>
      <c r="AFM126" s="38"/>
      <c r="AFN126" s="38"/>
      <c r="AFO126" s="37"/>
      <c r="AFP126" s="38"/>
      <c r="AFQ126" s="38"/>
      <c r="AFR126" s="38"/>
      <c r="AFS126" s="38"/>
      <c r="AFT126" s="38"/>
      <c r="AFU126" s="38"/>
      <c r="AFV126" s="38"/>
      <c r="AFW126" s="38"/>
      <c r="AFX126" s="38"/>
      <c r="AFY126" s="38"/>
      <c r="AFZ126" s="38"/>
      <c r="AGA126" s="38"/>
      <c r="AGB126" s="38"/>
      <c r="AGC126" s="38"/>
      <c r="AGD126" s="38"/>
      <c r="AGE126" s="38"/>
      <c r="AGF126" s="38"/>
      <c r="AGG126" s="38"/>
      <c r="AGH126" s="38"/>
      <c r="AGJ126" s="85" t="str">
        <f t="shared" si="645"/>
        <v/>
      </c>
      <c r="AGK126" s="85" t="str">
        <f t="shared" si="646"/>
        <v/>
      </c>
      <c r="AGL126" s="85">
        <f t="shared" si="647"/>
        <v>3</v>
      </c>
      <c r="AGP126" s="36" t="str">
        <f t="shared" si="658"/>
        <v/>
      </c>
      <c r="AGQ126" s="36" t="str">
        <f t="shared" si="648"/>
        <v/>
      </c>
      <c r="AGR126" s="39">
        <f t="shared" si="659"/>
        <v>4</v>
      </c>
      <c r="AGS126" s="36" t="str">
        <f t="shared" si="660"/>
        <v/>
      </c>
      <c r="AGT126" s="36" t="str">
        <f t="shared" si="649"/>
        <v/>
      </c>
      <c r="AGU126" s="39">
        <f t="shared" si="661"/>
        <v>1</v>
      </c>
      <c r="AGV126" s="36" t="str">
        <f t="shared" si="662"/>
        <v/>
      </c>
      <c r="AGW126" s="36" t="str">
        <f t="shared" si="650"/>
        <v/>
      </c>
      <c r="AGX126" s="39">
        <f t="shared" si="663"/>
        <v>4</v>
      </c>
      <c r="AGY126" s="36" t="str">
        <f t="shared" si="664"/>
        <v/>
      </c>
      <c r="AGZ126" s="36" t="str">
        <f t="shared" si="651"/>
        <v/>
      </c>
      <c r="AHA126" s="39">
        <f t="shared" si="665"/>
        <v>2</v>
      </c>
      <c r="AHB126" s="36" t="str">
        <f t="shared" si="666"/>
        <v/>
      </c>
      <c r="AHC126" s="36">
        <f t="shared" si="652"/>
        <v>10</v>
      </c>
      <c r="AHD126" s="39">
        <f t="shared" si="667"/>
        <v>12</v>
      </c>
      <c r="AHE126" s="36" t="str">
        <f t="shared" si="668"/>
        <v/>
      </c>
      <c r="AHF126" s="36" t="str">
        <f t="shared" si="653"/>
        <v/>
      </c>
      <c r="AHG126" s="39">
        <f t="shared" si="669"/>
        <v>9</v>
      </c>
      <c r="AHH126" s="36" t="str">
        <f t="shared" si="670"/>
        <v/>
      </c>
      <c r="AHI126" s="36" t="str">
        <f t="shared" si="654"/>
        <v/>
      </c>
      <c r="AHJ126" s="39">
        <f t="shared" si="671"/>
        <v>3</v>
      </c>
      <c r="AHK126" s="36" t="str">
        <f t="shared" si="672"/>
        <v/>
      </c>
      <c r="AHL126" s="36" t="str">
        <f t="shared" si="655"/>
        <v/>
      </c>
      <c r="AHM126" s="39" t="str">
        <f t="shared" si="673"/>
        <v/>
      </c>
      <c r="AHN126" s="36" t="str">
        <f t="shared" si="674"/>
        <v/>
      </c>
      <c r="AHO126" s="36" t="str">
        <f t="shared" si="656"/>
        <v/>
      </c>
      <c r="AHP126" s="39" t="str">
        <f t="shared" si="675"/>
        <v/>
      </c>
      <c r="AHQ126" s="36" t="str">
        <f t="shared" si="676"/>
        <v/>
      </c>
      <c r="AHR126" s="36" t="str">
        <f t="shared" si="657"/>
        <v/>
      </c>
      <c r="AHS126" s="39" t="str">
        <f t="shared" si="677"/>
        <v/>
      </c>
    </row>
    <row r="127" spans="1:922" s="5" customFormat="1" outlineLevel="1" x14ac:dyDescent="0.25">
      <c r="A127" s="58">
        <f t="shared" si="678"/>
        <v>7</v>
      </c>
      <c r="B127" s="48" t="s">
        <v>344</v>
      </c>
      <c r="C127" s="56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38"/>
      <c r="AP127" s="38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38"/>
      <c r="BG127" s="38"/>
      <c r="BH127" s="38"/>
      <c r="BI127" s="38"/>
      <c r="BJ127" s="38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38"/>
      <c r="CE127" s="61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38"/>
      <c r="CX127" s="38"/>
      <c r="CY127" s="61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38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38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38"/>
      <c r="FF127" s="38"/>
      <c r="FG127" s="61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 t="s">
        <v>351</v>
      </c>
      <c r="FU127" s="57"/>
      <c r="FV127" s="57"/>
      <c r="FW127" s="57"/>
      <c r="FX127" s="57"/>
      <c r="FY127" s="57"/>
      <c r="FZ127" s="57"/>
      <c r="GA127" s="61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/>
      <c r="GR127" s="57"/>
      <c r="GS127" s="57"/>
      <c r="GT127" s="38"/>
      <c r="GU127" s="37"/>
      <c r="GV127" s="57" t="s">
        <v>351</v>
      </c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38"/>
      <c r="HK127" s="38"/>
      <c r="HL127" s="38"/>
      <c r="HM127" s="38"/>
      <c r="HN127" s="38"/>
      <c r="HO127" s="57"/>
      <c r="HP127" s="57"/>
      <c r="HQ127" s="57"/>
      <c r="HR127" s="57"/>
      <c r="HS127" s="57"/>
      <c r="HT127" s="57"/>
      <c r="HU127" s="57"/>
      <c r="HV127" s="57"/>
      <c r="HW127" s="57"/>
      <c r="HX127" s="57"/>
      <c r="HY127" s="57"/>
      <c r="HZ127" s="57"/>
      <c r="IA127" s="57"/>
      <c r="IB127" s="57"/>
      <c r="IC127" s="57"/>
      <c r="ID127" s="57"/>
      <c r="IE127" s="57"/>
      <c r="IF127" s="57"/>
      <c r="IG127" s="38"/>
      <c r="IH127" s="38"/>
      <c r="II127" s="37"/>
      <c r="IJ127" s="57"/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57"/>
      <c r="IX127" s="38"/>
      <c r="IY127" s="38"/>
      <c r="IZ127" s="38"/>
      <c r="JA127" s="38"/>
      <c r="JB127" s="38"/>
      <c r="JC127" s="57"/>
      <c r="JD127" s="57"/>
      <c r="JE127" s="57"/>
      <c r="JF127" s="57"/>
      <c r="JG127" s="57" t="s">
        <v>351</v>
      </c>
      <c r="JH127" s="57" t="s">
        <v>351</v>
      </c>
      <c r="JI127" s="57"/>
      <c r="JJ127" s="57"/>
      <c r="JK127" s="57"/>
      <c r="JL127" s="57"/>
      <c r="JM127" s="57"/>
      <c r="JN127" s="57"/>
      <c r="JO127" s="57"/>
      <c r="JP127" s="57"/>
      <c r="JQ127" s="57"/>
      <c r="JR127" s="57"/>
      <c r="JS127" s="57"/>
      <c r="JT127" s="57"/>
      <c r="JU127" s="38"/>
      <c r="JV127" s="38"/>
      <c r="JW127" s="61"/>
      <c r="JX127" s="57"/>
      <c r="JY127" s="57"/>
      <c r="JZ127" s="57"/>
      <c r="KA127" s="57"/>
      <c r="KB127" s="57"/>
      <c r="KC127" s="57"/>
      <c r="KD127" s="57"/>
      <c r="KE127" s="57"/>
      <c r="KF127" s="57"/>
      <c r="KG127" s="57"/>
      <c r="KH127" s="57"/>
      <c r="KI127" s="57"/>
      <c r="KJ127" s="57"/>
      <c r="KK127" s="57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61"/>
      <c r="NT127" s="57"/>
      <c r="NU127" s="57"/>
      <c r="NV127" s="57"/>
      <c r="NW127" s="57"/>
      <c r="NX127" s="57"/>
      <c r="NY127" s="57"/>
      <c r="NZ127" s="57"/>
      <c r="OA127" s="57"/>
      <c r="OB127" s="57"/>
      <c r="OC127" s="57"/>
      <c r="OD127" s="57"/>
      <c r="OE127" s="57"/>
      <c r="OF127" s="57"/>
      <c r="OG127" s="57"/>
      <c r="OH127" s="57"/>
      <c r="OI127" s="57"/>
      <c r="OJ127" s="57" t="s">
        <v>351</v>
      </c>
      <c r="OK127" s="57"/>
      <c r="OL127" s="57"/>
      <c r="OM127" s="61"/>
      <c r="ON127" s="57"/>
      <c r="OO127" s="57"/>
      <c r="OP127" s="57"/>
      <c r="OQ127" s="57" t="s">
        <v>351</v>
      </c>
      <c r="OR127" s="57"/>
      <c r="OS127" s="57"/>
      <c r="OT127" s="57"/>
      <c r="OU127" s="57" t="s">
        <v>351</v>
      </c>
      <c r="OV127" s="57"/>
      <c r="OW127" s="57"/>
      <c r="OX127" s="57"/>
      <c r="OY127" s="57"/>
      <c r="OZ127" s="57" t="s">
        <v>351</v>
      </c>
      <c r="PA127" s="38"/>
      <c r="PB127" s="38"/>
      <c r="PC127" s="38"/>
      <c r="PD127" s="38"/>
      <c r="PE127" s="38"/>
      <c r="PF127" s="38"/>
      <c r="PG127" s="61"/>
      <c r="PH127" s="57"/>
      <c r="PI127" s="57"/>
      <c r="PJ127" s="57"/>
      <c r="PK127" s="57"/>
      <c r="PL127" s="57"/>
      <c r="PM127" s="57"/>
      <c r="PN127" s="57"/>
      <c r="PO127" s="57"/>
      <c r="PP127" s="57"/>
      <c r="PQ127" s="57"/>
      <c r="PR127" s="57"/>
      <c r="PS127" s="57" t="s">
        <v>351</v>
      </c>
      <c r="PT127" s="57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61"/>
      <c r="RP127" s="57"/>
      <c r="RQ127" s="57"/>
      <c r="RR127" s="57"/>
      <c r="RS127" s="57" t="s">
        <v>351</v>
      </c>
      <c r="RT127" s="57"/>
      <c r="RU127" s="57"/>
      <c r="RV127" s="57"/>
      <c r="RW127" s="57"/>
      <c r="RX127" s="57"/>
      <c r="RY127" s="57"/>
      <c r="RZ127" s="57"/>
      <c r="SA127" s="57"/>
      <c r="SB127" s="57"/>
      <c r="SC127" s="57"/>
      <c r="SD127" s="57"/>
      <c r="SE127" s="57"/>
      <c r="SF127" s="38"/>
      <c r="SG127" s="38"/>
      <c r="SH127" s="38"/>
      <c r="SI127" s="38"/>
      <c r="SJ127" s="38"/>
      <c r="SK127" s="38"/>
      <c r="SL127" s="38"/>
      <c r="SM127" s="61"/>
      <c r="SN127" s="57"/>
      <c r="SO127" s="57"/>
      <c r="SP127" s="57"/>
      <c r="SQ127" s="57"/>
      <c r="SR127" s="57"/>
      <c r="SS127" s="57"/>
      <c r="ST127" s="57"/>
      <c r="SU127" s="57"/>
      <c r="SV127" s="57"/>
      <c r="SW127" s="57"/>
      <c r="SX127" s="57"/>
      <c r="SY127" s="57"/>
      <c r="SZ127" s="57" t="s">
        <v>351</v>
      </c>
      <c r="TA127" s="57"/>
      <c r="TB127" s="57"/>
      <c r="TC127" s="57"/>
      <c r="TD127" s="38"/>
      <c r="TE127" s="38"/>
      <c r="TF127" s="38"/>
      <c r="TG127" s="61"/>
      <c r="TH127" s="57"/>
      <c r="TI127" s="57" t="s">
        <v>351</v>
      </c>
      <c r="TJ127" s="57"/>
      <c r="TK127" s="57"/>
      <c r="TL127" s="57"/>
      <c r="TM127" s="57"/>
      <c r="TN127" s="57"/>
      <c r="TO127" s="57"/>
      <c r="TP127" s="57"/>
      <c r="TQ127" s="57"/>
      <c r="TR127" s="57"/>
      <c r="TS127" s="57"/>
      <c r="TT127" s="57"/>
      <c r="TU127" s="57"/>
      <c r="TV127" s="57"/>
      <c r="TW127" s="57"/>
      <c r="TX127" s="57" t="s">
        <v>351</v>
      </c>
      <c r="TY127" s="57" t="s">
        <v>351</v>
      </c>
      <c r="TZ127" s="38"/>
      <c r="UA127" s="37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8"/>
      <c r="UR127" s="38"/>
      <c r="US127" s="38"/>
      <c r="UT127" s="38"/>
      <c r="UU127" s="37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8"/>
      <c r="VL127" s="38"/>
      <c r="VM127" s="38"/>
      <c r="VN127" s="38"/>
      <c r="VO127" s="37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8"/>
      <c r="WF127" s="38"/>
      <c r="WG127" s="38"/>
      <c r="WH127" s="38"/>
      <c r="WI127" s="37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8"/>
      <c r="WZ127" s="38"/>
      <c r="XA127" s="38"/>
      <c r="XB127" s="38"/>
      <c r="XC127" s="37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8"/>
      <c r="XT127" s="38"/>
      <c r="XU127" s="38"/>
      <c r="XV127" s="38"/>
      <c r="XW127" s="37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8"/>
      <c r="YN127" s="38"/>
      <c r="YO127" s="38"/>
      <c r="YP127" s="38"/>
      <c r="YQ127" s="37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8"/>
      <c r="ZH127" s="38"/>
      <c r="ZI127" s="38"/>
      <c r="ZJ127" s="38"/>
      <c r="ZK127" s="37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8"/>
      <c r="AAB127" s="38"/>
      <c r="AAC127" s="38"/>
      <c r="AAD127" s="38"/>
      <c r="AAE127" s="37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8"/>
      <c r="AAV127" s="38"/>
      <c r="AAW127" s="38"/>
      <c r="AAX127" s="38"/>
      <c r="AAY127" s="37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8"/>
      <c r="ABP127" s="38"/>
      <c r="ABQ127" s="38"/>
      <c r="ABR127" s="38"/>
      <c r="ABS127" s="37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8"/>
      <c r="ACJ127" s="38"/>
      <c r="ACK127" s="38"/>
      <c r="ACL127" s="38"/>
      <c r="ACM127" s="37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8"/>
      <c r="ADD127" s="38"/>
      <c r="ADE127" s="38"/>
      <c r="ADF127" s="38"/>
      <c r="ADG127" s="37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8"/>
      <c r="ADX127" s="38"/>
      <c r="ADY127" s="38"/>
      <c r="ADZ127" s="38"/>
      <c r="AEA127" s="37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8"/>
      <c r="AER127" s="38"/>
      <c r="AES127" s="38"/>
      <c r="AET127" s="38"/>
      <c r="AEU127" s="37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8"/>
      <c r="AFL127" s="38"/>
      <c r="AFM127" s="38"/>
      <c r="AFN127" s="38"/>
      <c r="AFO127" s="37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E127" s="38"/>
      <c r="AGF127" s="38"/>
      <c r="AGG127" s="38"/>
      <c r="AGH127" s="38"/>
      <c r="AGJ127" s="85" t="str">
        <f t="shared" si="645"/>
        <v/>
      </c>
      <c r="AGK127" s="85" t="str">
        <f t="shared" si="646"/>
        <v/>
      </c>
      <c r="AGL127" s="85">
        <f t="shared" si="647"/>
        <v>3</v>
      </c>
      <c r="AGP127" s="36" t="str">
        <f t="shared" si="658"/>
        <v/>
      </c>
      <c r="AGQ127" s="36" t="str">
        <f t="shared" si="648"/>
        <v/>
      </c>
      <c r="AGR127" s="39" t="str">
        <f t="shared" si="659"/>
        <v/>
      </c>
      <c r="AGS127" s="36" t="str">
        <f t="shared" si="660"/>
        <v/>
      </c>
      <c r="AGT127" s="36" t="str">
        <f t="shared" si="649"/>
        <v/>
      </c>
      <c r="AGU127" s="39">
        <f t="shared" si="661"/>
        <v>1</v>
      </c>
      <c r="AGV127" s="36" t="str">
        <f t="shared" si="662"/>
        <v/>
      </c>
      <c r="AGW127" s="36" t="str">
        <f t="shared" si="650"/>
        <v/>
      </c>
      <c r="AGX127" s="39">
        <f t="shared" si="663"/>
        <v>1</v>
      </c>
      <c r="AGY127" s="36" t="str">
        <f t="shared" si="664"/>
        <v/>
      </c>
      <c r="AGZ127" s="36" t="str">
        <f t="shared" si="651"/>
        <v/>
      </c>
      <c r="AHA127" s="39">
        <f t="shared" si="665"/>
        <v>2</v>
      </c>
      <c r="AHB127" s="36" t="str">
        <f t="shared" si="666"/>
        <v/>
      </c>
      <c r="AHC127" s="36" t="str">
        <f t="shared" si="652"/>
        <v/>
      </c>
      <c r="AHD127" s="39">
        <f t="shared" si="667"/>
        <v>5</v>
      </c>
      <c r="AHE127" s="36" t="str">
        <f t="shared" si="668"/>
        <v/>
      </c>
      <c r="AHF127" s="36" t="str">
        <f t="shared" si="653"/>
        <v/>
      </c>
      <c r="AHG127" s="39">
        <f t="shared" si="669"/>
        <v>2</v>
      </c>
      <c r="AHH127" s="36" t="str">
        <f t="shared" si="670"/>
        <v/>
      </c>
      <c r="AHI127" s="36" t="str">
        <f t="shared" si="654"/>
        <v/>
      </c>
      <c r="AHJ127" s="39">
        <f t="shared" si="671"/>
        <v>3</v>
      </c>
      <c r="AHK127" s="36" t="str">
        <f t="shared" si="672"/>
        <v/>
      </c>
      <c r="AHL127" s="36" t="str">
        <f t="shared" si="655"/>
        <v/>
      </c>
      <c r="AHM127" s="39" t="str">
        <f t="shared" si="673"/>
        <v/>
      </c>
      <c r="AHN127" s="36" t="str">
        <f t="shared" si="674"/>
        <v/>
      </c>
      <c r="AHO127" s="36" t="str">
        <f t="shared" si="656"/>
        <v/>
      </c>
      <c r="AHP127" s="39" t="str">
        <f t="shared" si="675"/>
        <v/>
      </c>
      <c r="AHQ127" s="36" t="str">
        <f t="shared" si="676"/>
        <v/>
      </c>
      <c r="AHR127" s="36" t="str">
        <f t="shared" si="657"/>
        <v/>
      </c>
      <c r="AHS127" s="39" t="str">
        <f t="shared" si="677"/>
        <v/>
      </c>
    </row>
    <row r="128" spans="1:922" s="5" customFormat="1" outlineLevel="1" x14ac:dyDescent="0.25">
      <c r="A128" s="58">
        <f t="shared" si="678"/>
        <v>8</v>
      </c>
      <c r="B128" s="48" t="s">
        <v>345</v>
      </c>
      <c r="C128" s="56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 t="s">
        <v>351</v>
      </c>
      <c r="AN128" s="57" t="s">
        <v>351</v>
      </c>
      <c r="AO128" s="38"/>
      <c r="AP128" s="38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57" t="s">
        <v>351</v>
      </c>
      <c r="BL128" s="57"/>
      <c r="BM128" s="57" t="s">
        <v>351</v>
      </c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 t="s">
        <v>351</v>
      </c>
      <c r="CB128" s="57"/>
      <c r="CC128" s="57"/>
      <c r="CD128" s="38"/>
      <c r="CE128" s="61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38"/>
      <c r="CX128" s="38"/>
      <c r="CY128" s="61"/>
      <c r="CZ128" s="57"/>
      <c r="DA128" s="57" t="s">
        <v>351</v>
      </c>
      <c r="DB128" s="57"/>
      <c r="DC128" s="57"/>
      <c r="DD128" s="57"/>
      <c r="DE128" s="57"/>
      <c r="DF128" s="57"/>
      <c r="DG128" s="57"/>
      <c r="DH128" s="57"/>
      <c r="DI128" s="57"/>
      <c r="DJ128" s="57"/>
      <c r="DK128" s="57" t="s">
        <v>351</v>
      </c>
      <c r="DL128" s="57" t="s">
        <v>351</v>
      </c>
      <c r="DM128" s="57"/>
      <c r="DN128" s="57"/>
      <c r="DO128" s="57" t="s">
        <v>351</v>
      </c>
      <c r="DP128" s="57"/>
      <c r="DQ128" s="57"/>
      <c r="DR128" s="38"/>
      <c r="DS128" s="57" t="s">
        <v>351</v>
      </c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38"/>
      <c r="EM128" s="57"/>
      <c r="EN128" s="57"/>
      <c r="EO128" s="57" t="s">
        <v>351</v>
      </c>
      <c r="EP128" s="57"/>
      <c r="EQ128" s="57" t="s">
        <v>351</v>
      </c>
      <c r="ER128" s="57"/>
      <c r="ES128" s="57"/>
      <c r="ET128" s="57"/>
      <c r="EU128" s="57"/>
      <c r="EV128" s="57"/>
      <c r="EW128" s="57" t="s">
        <v>351</v>
      </c>
      <c r="EX128" s="57"/>
      <c r="EY128" s="57" t="s">
        <v>351</v>
      </c>
      <c r="EZ128" s="57" t="s">
        <v>351</v>
      </c>
      <c r="FA128" s="57"/>
      <c r="FB128" s="57"/>
      <c r="FC128" s="57" t="s">
        <v>351</v>
      </c>
      <c r="FD128" s="57" t="s">
        <v>351</v>
      </c>
      <c r="FE128" s="38"/>
      <c r="FF128" s="38"/>
      <c r="FG128" s="61"/>
      <c r="FH128" s="57"/>
      <c r="FI128" s="57"/>
      <c r="FJ128" s="57"/>
      <c r="FK128" s="57" t="s">
        <v>351</v>
      </c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61"/>
      <c r="GB128" s="57"/>
      <c r="GC128" s="57" t="s">
        <v>351</v>
      </c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 t="s">
        <v>351</v>
      </c>
      <c r="GR128" s="57" t="s">
        <v>351</v>
      </c>
      <c r="GS128" s="57"/>
      <c r="GT128" s="38"/>
      <c r="GU128" s="37"/>
      <c r="GV128" s="57"/>
      <c r="GW128" s="57"/>
      <c r="GX128" s="57"/>
      <c r="GY128" s="57"/>
      <c r="GZ128" s="57" t="s">
        <v>351</v>
      </c>
      <c r="HA128" s="57"/>
      <c r="HB128" s="57"/>
      <c r="HC128" s="57"/>
      <c r="HD128" s="57"/>
      <c r="HE128" s="57"/>
      <c r="HF128" s="57"/>
      <c r="HG128" s="57"/>
      <c r="HH128" s="57"/>
      <c r="HI128" s="57"/>
      <c r="HJ128" s="38"/>
      <c r="HK128" s="38"/>
      <c r="HL128" s="38"/>
      <c r="HM128" s="38"/>
      <c r="HN128" s="38"/>
      <c r="HO128" s="57"/>
      <c r="HP128" s="57"/>
      <c r="HQ128" s="57"/>
      <c r="HR128" s="57"/>
      <c r="HS128" s="57" t="s">
        <v>351</v>
      </c>
      <c r="HT128" s="57"/>
      <c r="HU128" s="57"/>
      <c r="HV128" s="57"/>
      <c r="HW128" s="57"/>
      <c r="HX128" s="57" t="s">
        <v>351</v>
      </c>
      <c r="HY128" s="57" t="s">
        <v>351</v>
      </c>
      <c r="HZ128" s="57"/>
      <c r="IA128" s="57" t="s">
        <v>351</v>
      </c>
      <c r="IB128" s="57" t="s">
        <v>351</v>
      </c>
      <c r="IC128" s="57"/>
      <c r="ID128" s="57"/>
      <c r="IE128" s="57" t="s">
        <v>351</v>
      </c>
      <c r="IF128" s="57"/>
      <c r="IG128" s="38"/>
      <c r="IH128" s="38"/>
      <c r="II128" s="3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/>
      <c r="IW128" s="57"/>
      <c r="IX128" s="38"/>
      <c r="IY128" s="38"/>
      <c r="IZ128" s="38"/>
      <c r="JA128" s="38"/>
      <c r="JB128" s="38"/>
      <c r="JC128" s="57"/>
      <c r="JD128" s="57"/>
      <c r="JE128" s="57"/>
      <c r="JF128" s="57"/>
      <c r="JG128" s="57" t="s">
        <v>351</v>
      </c>
      <c r="JH128" s="57" t="s">
        <v>351</v>
      </c>
      <c r="JI128" s="57"/>
      <c r="JJ128" s="57"/>
      <c r="JK128" s="57"/>
      <c r="JL128" s="57" t="s">
        <v>351</v>
      </c>
      <c r="JM128" s="57" t="s">
        <v>351</v>
      </c>
      <c r="JN128" s="57"/>
      <c r="JO128" s="57" t="s">
        <v>351</v>
      </c>
      <c r="JP128" s="57" t="s">
        <v>351</v>
      </c>
      <c r="JQ128" s="57"/>
      <c r="JR128" s="57"/>
      <c r="JS128" s="57" t="s">
        <v>351</v>
      </c>
      <c r="JT128" s="57"/>
      <c r="JU128" s="38"/>
      <c r="JV128" s="38"/>
      <c r="JW128" s="61"/>
      <c r="JX128" s="57"/>
      <c r="JY128" s="57"/>
      <c r="JZ128" s="57"/>
      <c r="KA128" s="57" t="s">
        <v>351</v>
      </c>
      <c r="KB128" s="57"/>
      <c r="KC128" s="57"/>
      <c r="KD128" s="57"/>
      <c r="KE128" s="57"/>
      <c r="KF128" s="57"/>
      <c r="KG128" s="57"/>
      <c r="KH128" s="57"/>
      <c r="KI128" s="57"/>
      <c r="KJ128" s="57"/>
      <c r="KK128" s="57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61"/>
      <c r="NT128" s="57"/>
      <c r="NU128" s="57"/>
      <c r="NV128" s="57"/>
      <c r="NW128" s="57" t="s">
        <v>351</v>
      </c>
      <c r="NX128" s="57"/>
      <c r="NY128" s="57"/>
      <c r="NZ128" s="57"/>
      <c r="OA128" s="57"/>
      <c r="OB128" s="57"/>
      <c r="OC128" s="57" t="s">
        <v>351</v>
      </c>
      <c r="OD128" s="57" t="s">
        <v>351</v>
      </c>
      <c r="OE128" s="57"/>
      <c r="OF128" s="57"/>
      <c r="OG128" s="57"/>
      <c r="OH128" s="57"/>
      <c r="OI128" s="57"/>
      <c r="OJ128" s="57" t="s">
        <v>351</v>
      </c>
      <c r="OK128" s="57"/>
      <c r="OL128" s="57"/>
      <c r="OM128" s="61"/>
      <c r="ON128" s="57"/>
      <c r="OO128" s="57" t="s">
        <v>351</v>
      </c>
      <c r="OP128" s="57"/>
      <c r="OQ128" s="57" t="s">
        <v>351</v>
      </c>
      <c r="OR128" s="57"/>
      <c r="OS128" s="57"/>
      <c r="OT128" s="57"/>
      <c r="OU128" s="57" t="s">
        <v>351</v>
      </c>
      <c r="OV128" s="57"/>
      <c r="OW128" s="57"/>
      <c r="OX128" s="57" t="s">
        <v>351</v>
      </c>
      <c r="OY128" s="57"/>
      <c r="OZ128" s="57" t="s">
        <v>351</v>
      </c>
      <c r="PA128" s="38"/>
      <c r="PB128" s="38"/>
      <c r="PC128" s="38"/>
      <c r="PD128" s="38"/>
      <c r="PE128" s="38"/>
      <c r="PF128" s="38"/>
      <c r="PG128" s="61"/>
      <c r="PH128" s="57"/>
      <c r="PI128" s="57"/>
      <c r="PJ128" s="57"/>
      <c r="PK128" s="57"/>
      <c r="PL128" s="57"/>
      <c r="PM128" s="57" t="s">
        <v>351</v>
      </c>
      <c r="PN128" s="57"/>
      <c r="PO128" s="57"/>
      <c r="PP128" s="57"/>
      <c r="PQ128" s="57"/>
      <c r="PR128" s="57"/>
      <c r="PS128" s="57"/>
      <c r="PT128" s="57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61"/>
      <c r="RP128" s="57"/>
      <c r="RQ128" s="57" t="s">
        <v>351</v>
      </c>
      <c r="RR128" s="57"/>
      <c r="RS128" s="57" t="s">
        <v>351</v>
      </c>
      <c r="RT128" s="57"/>
      <c r="RU128" s="57" t="s">
        <v>351</v>
      </c>
      <c r="RV128" s="57"/>
      <c r="RW128" s="57"/>
      <c r="RX128" s="57"/>
      <c r="RY128" s="57"/>
      <c r="RZ128" s="57" t="s">
        <v>351</v>
      </c>
      <c r="SA128" s="57"/>
      <c r="SB128" s="57"/>
      <c r="SC128" s="57"/>
      <c r="SD128" s="57"/>
      <c r="SE128" s="57"/>
      <c r="SF128" s="38"/>
      <c r="SG128" s="38"/>
      <c r="SH128" s="38"/>
      <c r="SI128" s="38"/>
      <c r="SJ128" s="38"/>
      <c r="SK128" s="38"/>
      <c r="SL128" s="38"/>
      <c r="SM128" s="61"/>
      <c r="SN128" s="57"/>
      <c r="SO128" s="57"/>
      <c r="SP128" s="57"/>
      <c r="SQ128" s="57"/>
      <c r="SR128" s="57"/>
      <c r="SS128" s="57"/>
      <c r="ST128" s="57"/>
      <c r="SU128" s="57" t="s">
        <v>351</v>
      </c>
      <c r="SV128" s="57"/>
      <c r="SW128" s="57"/>
      <c r="SX128" s="57"/>
      <c r="SY128" s="57"/>
      <c r="SZ128" s="57" t="s">
        <v>351</v>
      </c>
      <c r="TA128" s="57"/>
      <c r="TB128" s="57" t="s">
        <v>351</v>
      </c>
      <c r="TC128" s="57"/>
      <c r="TD128" s="38"/>
      <c r="TE128" s="38"/>
      <c r="TF128" s="38"/>
      <c r="TG128" s="61"/>
      <c r="TH128" s="57"/>
      <c r="TI128" s="57" t="s">
        <v>351</v>
      </c>
      <c r="TJ128" s="57"/>
      <c r="TK128" s="57"/>
      <c r="TL128" s="57"/>
      <c r="TM128" s="57" t="s">
        <v>351</v>
      </c>
      <c r="TN128" s="57"/>
      <c r="TO128" s="57"/>
      <c r="TP128" s="57"/>
      <c r="TQ128" s="57"/>
      <c r="TR128" s="57"/>
      <c r="TS128" s="57"/>
      <c r="TT128" s="57"/>
      <c r="TU128" s="57"/>
      <c r="TV128" s="57"/>
      <c r="TW128" s="57"/>
      <c r="TX128" s="57"/>
      <c r="TY128" s="57" t="s">
        <v>351</v>
      </c>
      <c r="TZ128" s="38"/>
      <c r="UA128" s="37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8"/>
      <c r="UR128" s="38"/>
      <c r="US128" s="38"/>
      <c r="UT128" s="38"/>
      <c r="UU128" s="37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8"/>
      <c r="VL128" s="38"/>
      <c r="VM128" s="38"/>
      <c r="VN128" s="38"/>
      <c r="VO128" s="37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8"/>
      <c r="WF128" s="38"/>
      <c r="WG128" s="38"/>
      <c r="WH128" s="38"/>
      <c r="WI128" s="37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8"/>
      <c r="WZ128" s="38"/>
      <c r="XA128" s="38"/>
      <c r="XB128" s="38"/>
      <c r="XC128" s="37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8"/>
      <c r="XT128" s="38"/>
      <c r="XU128" s="38"/>
      <c r="XV128" s="38"/>
      <c r="XW128" s="37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8"/>
      <c r="YN128" s="38"/>
      <c r="YO128" s="38"/>
      <c r="YP128" s="38"/>
      <c r="YQ128" s="37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8"/>
      <c r="ZH128" s="38"/>
      <c r="ZI128" s="38"/>
      <c r="ZJ128" s="38"/>
      <c r="ZK128" s="37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8"/>
      <c r="AAB128" s="38"/>
      <c r="AAC128" s="38"/>
      <c r="AAD128" s="38"/>
      <c r="AAE128" s="37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8"/>
      <c r="AAV128" s="38"/>
      <c r="AAW128" s="38"/>
      <c r="AAX128" s="38"/>
      <c r="AAY128" s="37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8"/>
      <c r="ABP128" s="38"/>
      <c r="ABQ128" s="38"/>
      <c r="ABR128" s="38"/>
      <c r="ABS128" s="37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8"/>
      <c r="ACJ128" s="38"/>
      <c r="ACK128" s="38"/>
      <c r="ACL128" s="38"/>
      <c r="ACM128" s="37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8"/>
      <c r="ADD128" s="38"/>
      <c r="ADE128" s="38"/>
      <c r="ADF128" s="38"/>
      <c r="ADG128" s="37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8"/>
      <c r="ADX128" s="38"/>
      <c r="ADY128" s="38"/>
      <c r="ADZ128" s="38"/>
      <c r="AEA128" s="37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8"/>
      <c r="AER128" s="38"/>
      <c r="AES128" s="38"/>
      <c r="AET128" s="38"/>
      <c r="AEU128" s="37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8"/>
      <c r="AFL128" s="38"/>
      <c r="AFM128" s="38"/>
      <c r="AFN128" s="38"/>
      <c r="AFO128" s="37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E128" s="38"/>
      <c r="AGF128" s="38"/>
      <c r="AGG128" s="38"/>
      <c r="AGH128" s="38"/>
      <c r="AGJ128" s="85" t="str">
        <f t="shared" si="645"/>
        <v/>
      </c>
      <c r="AGK128" s="85" t="str">
        <f t="shared" si="646"/>
        <v/>
      </c>
      <c r="AGL128" s="85">
        <f t="shared" si="647"/>
        <v>3</v>
      </c>
      <c r="AGP128" s="36" t="str">
        <f t="shared" si="658"/>
        <v/>
      </c>
      <c r="AGQ128" s="36" t="str">
        <f t="shared" si="648"/>
        <v/>
      </c>
      <c r="AGR128" s="39">
        <f t="shared" si="659"/>
        <v>5</v>
      </c>
      <c r="AGS128" s="36" t="str">
        <f t="shared" si="660"/>
        <v/>
      </c>
      <c r="AGT128" s="36" t="str">
        <f t="shared" si="649"/>
        <v/>
      </c>
      <c r="AGU128" s="39">
        <f t="shared" si="661"/>
        <v>13</v>
      </c>
      <c r="AGV128" s="36" t="str">
        <f t="shared" si="662"/>
        <v/>
      </c>
      <c r="AGW128" s="36" t="str">
        <f t="shared" si="650"/>
        <v/>
      </c>
      <c r="AGX128" s="39">
        <f t="shared" si="663"/>
        <v>10</v>
      </c>
      <c r="AGY128" s="36" t="str">
        <f t="shared" si="664"/>
        <v/>
      </c>
      <c r="AGZ128" s="36" t="str">
        <f t="shared" si="651"/>
        <v/>
      </c>
      <c r="AHA128" s="39">
        <f t="shared" si="665"/>
        <v>8</v>
      </c>
      <c r="AHB128" s="36" t="str">
        <f t="shared" si="666"/>
        <v/>
      </c>
      <c r="AHC128" s="36" t="str">
        <f t="shared" si="652"/>
        <v/>
      </c>
      <c r="AHD128" s="39">
        <f t="shared" si="667"/>
        <v>10</v>
      </c>
      <c r="AHE128" s="36" t="str">
        <f t="shared" si="668"/>
        <v/>
      </c>
      <c r="AHF128" s="36" t="str">
        <f t="shared" si="653"/>
        <v/>
      </c>
      <c r="AHG128" s="39">
        <f t="shared" si="669"/>
        <v>7</v>
      </c>
      <c r="AHH128" s="36" t="str">
        <f t="shared" si="670"/>
        <v/>
      </c>
      <c r="AHI128" s="36" t="str">
        <f t="shared" si="654"/>
        <v/>
      </c>
      <c r="AHJ128" s="39">
        <f t="shared" si="671"/>
        <v>3</v>
      </c>
      <c r="AHK128" s="36" t="str">
        <f t="shared" si="672"/>
        <v/>
      </c>
      <c r="AHL128" s="36" t="str">
        <f t="shared" si="655"/>
        <v/>
      </c>
      <c r="AHM128" s="39" t="str">
        <f t="shared" si="673"/>
        <v/>
      </c>
      <c r="AHN128" s="36" t="str">
        <f t="shared" si="674"/>
        <v/>
      </c>
      <c r="AHO128" s="36" t="str">
        <f t="shared" si="656"/>
        <v/>
      </c>
      <c r="AHP128" s="39" t="str">
        <f t="shared" si="675"/>
        <v/>
      </c>
      <c r="AHQ128" s="36" t="str">
        <f t="shared" si="676"/>
        <v/>
      </c>
      <c r="AHR128" s="36" t="str">
        <f t="shared" si="657"/>
        <v/>
      </c>
      <c r="AHS128" s="39" t="str">
        <f t="shared" si="677"/>
        <v/>
      </c>
    </row>
    <row r="129" spans="1:922" s="5" customFormat="1" outlineLevel="1" x14ac:dyDescent="0.25">
      <c r="A129" s="58">
        <f t="shared" si="678"/>
        <v>9</v>
      </c>
      <c r="B129" s="48" t="s">
        <v>346</v>
      </c>
      <c r="C129" s="56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 t="s">
        <v>351</v>
      </c>
      <c r="AH129" s="57"/>
      <c r="AI129" s="57"/>
      <c r="AJ129" s="57"/>
      <c r="AK129" s="57"/>
      <c r="AL129" s="57"/>
      <c r="AM129" s="57"/>
      <c r="AN129" s="57"/>
      <c r="AO129" s="38"/>
      <c r="AP129" s="38"/>
      <c r="AQ129" s="57" t="s">
        <v>352</v>
      </c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38"/>
      <c r="BG129" s="38"/>
      <c r="BH129" s="38"/>
      <c r="BI129" s="38"/>
      <c r="BJ129" s="38"/>
      <c r="BK129" s="57" t="s">
        <v>351</v>
      </c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38"/>
      <c r="CE129" s="61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38"/>
      <c r="CX129" s="38"/>
      <c r="CY129" s="61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/>
      <c r="DP129" s="57"/>
      <c r="DQ129" s="57"/>
      <c r="DR129" s="38"/>
      <c r="DS129" s="57" t="s">
        <v>352</v>
      </c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57"/>
      <c r="EK129" s="57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38"/>
      <c r="FF129" s="38"/>
      <c r="FG129" s="61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61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38"/>
      <c r="GU129" s="3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38"/>
      <c r="HK129" s="38"/>
      <c r="HL129" s="38"/>
      <c r="HM129" s="38"/>
      <c r="HN129" s="38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38"/>
      <c r="IH129" s="38"/>
      <c r="II129" s="3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  <c r="IX129" s="38"/>
      <c r="IY129" s="38"/>
      <c r="IZ129" s="38"/>
      <c r="JA129" s="38"/>
      <c r="JB129" s="38"/>
      <c r="JC129" s="57"/>
      <c r="JD129" s="57"/>
      <c r="JE129" s="57"/>
      <c r="JF129" s="57"/>
      <c r="JG129" s="57"/>
      <c r="JH129" s="57"/>
      <c r="JI129" s="57"/>
      <c r="JJ129" s="57"/>
      <c r="JK129" s="57"/>
      <c r="JL129" s="57"/>
      <c r="JM129" s="57"/>
      <c r="JN129" s="57"/>
      <c r="JO129" s="57"/>
      <c r="JP129" s="57"/>
      <c r="JQ129" s="57"/>
      <c r="JR129" s="57"/>
      <c r="JS129" s="57"/>
      <c r="JT129" s="57"/>
      <c r="JU129" s="38"/>
      <c r="JV129" s="38"/>
      <c r="JW129" s="61"/>
      <c r="JX129" s="57"/>
      <c r="JY129" s="57"/>
      <c r="JZ129" s="57"/>
      <c r="KA129" s="57"/>
      <c r="KB129" s="57"/>
      <c r="KC129" s="57"/>
      <c r="KD129" s="57"/>
      <c r="KE129" s="57"/>
      <c r="KF129" s="57"/>
      <c r="KG129" s="57"/>
      <c r="KH129" s="57"/>
      <c r="KI129" s="57"/>
      <c r="KJ129" s="57"/>
      <c r="KK129" s="57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61"/>
      <c r="NT129" s="57"/>
      <c r="NU129" s="57"/>
      <c r="NV129" s="57"/>
      <c r="NW129" s="57"/>
      <c r="NX129" s="57"/>
      <c r="NY129" s="57"/>
      <c r="NZ129" s="57"/>
      <c r="OA129" s="57"/>
      <c r="OB129" s="57"/>
      <c r="OC129" s="57"/>
      <c r="OD129" s="57"/>
      <c r="OE129" s="57"/>
      <c r="OF129" s="57"/>
      <c r="OG129" s="57"/>
      <c r="OH129" s="57"/>
      <c r="OI129" s="57"/>
      <c r="OJ129" s="57"/>
      <c r="OK129" s="57"/>
      <c r="OL129" s="57"/>
      <c r="OM129" s="61"/>
      <c r="ON129" s="57"/>
      <c r="OO129" s="57"/>
      <c r="OP129" s="57"/>
      <c r="OQ129" s="57"/>
      <c r="OR129" s="57"/>
      <c r="OS129" s="57"/>
      <c r="OT129" s="57"/>
      <c r="OU129" s="57"/>
      <c r="OV129" s="57"/>
      <c r="OW129" s="57"/>
      <c r="OX129" s="57"/>
      <c r="OY129" s="57"/>
      <c r="OZ129" s="57"/>
      <c r="PA129" s="38"/>
      <c r="PB129" s="38"/>
      <c r="PC129" s="38"/>
      <c r="PD129" s="38"/>
      <c r="PE129" s="38"/>
      <c r="PF129" s="38"/>
      <c r="PG129" s="61"/>
      <c r="PH129" s="57"/>
      <c r="PI129" s="57"/>
      <c r="PJ129" s="57"/>
      <c r="PK129" s="57"/>
      <c r="PL129" s="57"/>
      <c r="PM129" s="57"/>
      <c r="PN129" s="57"/>
      <c r="PO129" s="57"/>
      <c r="PP129" s="57"/>
      <c r="PQ129" s="57"/>
      <c r="PR129" s="57"/>
      <c r="PS129" s="57"/>
      <c r="PT129" s="57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61"/>
      <c r="RP129" s="57"/>
      <c r="RQ129" s="57"/>
      <c r="RR129" s="57"/>
      <c r="RS129" s="57"/>
      <c r="RT129" s="57"/>
      <c r="RU129" s="57"/>
      <c r="RV129" s="57"/>
      <c r="RW129" s="57"/>
      <c r="RX129" s="57"/>
      <c r="RY129" s="57"/>
      <c r="RZ129" s="57"/>
      <c r="SA129" s="57"/>
      <c r="SB129" s="57"/>
      <c r="SC129" s="57"/>
      <c r="SD129" s="57"/>
      <c r="SE129" s="57" t="s">
        <v>351</v>
      </c>
      <c r="SF129" s="38"/>
      <c r="SG129" s="38"/>
      <c r="SH129" s="38"/>
      <c r="SI129" s="38"/>
      <c r="SJ129" s="38"/>
      <c r="SK129" s="38"/>
      <c r="SL129" s="38"/>
      <c r="SM129" s="61"/>
      <c r="SN129" s="57"/>
      <c r="SO129" s="57"/>
      <c r="SP129" s="57"/>
      <c r="SQ129" s="57"/>
      <c r="SR129" s="57"/>
      <c r="SS129" s="57"/>
      <c r="ST129" s="57"/>
      <c r="SU129" s="57" t="s">
        <v>351</v>
      </c>
      <c r="SV129" s="57"/>
      <c r="SW129" s="57"/>
      <c r="SX129" s="57"/>
      <c r="SY129" s="57"/>
      <c r="SZ129" s="57"/>
      <c r="TA129" s="57"/>
      <c r="TB129" s="57"/>
      <c r="TC129" s="57"/>
      <c r="TD129" s="38"/>
      <c r="TE129" s="38"/>
      <c r="TF129" s="38"/>
      <c r="TG129" s="61"/>
      <c r="TH129" s="57"/>
      <c r="TI129" s="57" t="s">
        <v>351</v>
      </c>
      <c r="TJ129" s="57"/>
      <c r="TK129" s="57"/>
      <c r="TL129" s="57"/>
      <c r="TM129" s="57"/>
      <c r="TN129" s="57"/>
      <c r="TO129" s="57"/>
      <c r="TP129" s="57"/>
      <c r="TQ129" s="57"/>
      <c r="TR129" s="57" t="s">
        <v>351</v>
      </c>
      <c r="TS129" s="57"/>
      <c r="TT129" s="57"/>
      <c r="TU129" s="57"/>
      <c r="TV129" s="57"/>
      <c r="TW129" s="57"/>
      <c r="TX129" s="57" t="s">
        <v>351</v>
      </c>
      <c r="TY129" s="57" t="s">
        <v>351</v>
      </c>
      <c r="TZ129" s="38"/>
      <c r="UA129" s="37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8"/>
      <c r="UR129" s="38"/>
      <c r="US129" s="38"/>
      <c r="UT129" s="38"/>
      <c r="UU129" s="37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8"/>
      <c r="VL129" s="38"/>
      <c r="VM129" s="38"/>
      <c r="VN129" s="38"/>
      <c r="VO129" s="37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8"/>
      <c r="WF129" s="38"/>
      <c r="WG129" s="38"/>
      <c r="WH129" s="38"/>
      <c r="WI129" s="37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8"/>
      <c r="WZ129" s="38"/>
      <c r="XA129" s="38"/>
      <c r="XB129" s="38"/>
      <c r="XC129" s="37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8"/>
      <c r="XT129" s="38"/>
      <c r="XU129" s="38"/>
      <c r="XV129" s="38"/>
      <c r="XW129" s="37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8"/>
      <c r="YN129" s="38"/>
      <c r="YO129" s="38"/>
      <c r="YP129" s="38"/>
      <c r="YQ129" s="37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8"/>
      <c r="ZH129" s="38"/>
      <c r="ZI129" s="38"/>
      <c r="ZJ129" s="38"/>
      <c r="ZK129" s="37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8"/>
      <c r="AAB129" s="38"/>
      <c r="AAC129" s="38"/>
      <c r="AAD129" s="38"/>
      <c r="AAE129" s="37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8"/>
      <c r="AAV129" s="38"/>
      <c r="AAW129" s="38"/>
      <c r="AAX129" s="38"/>
      <c r="AAY129" s="37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8"/>
      <c r="ABP129" s="38"/>
      <c r="ABQ129" s="38"/>
      <c r="ABR129" s="38"/>
      <c r="ABS129" s="37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8"/>
      <c r="ACJ129" s="38"/>
      <c r="ACK129" s="38"/>
      <c r="ACL129" s="38"/>
      <c r="ACM129" s="37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8"/>
      <c r="ADD129" s="38"/>
      <c r="ADE129" s="38"/>
      <c r="ADF129" s="38"/>
      <c r="ADG129" s="37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8"/>
      <c r="ADX129" s="38"/>
      <c r="ADY129" s="38"/>
      <c r="ADZ129" s="38"/>
      <c r="AEA129" s="37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8"/>
      <c r="AER129" s="38"/>
      <c r="AES129" s="38"/>
      <c r="AET129" s="38"/>
      <c r="AEU129" s="37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8"/>
      <c r="AFL129" s="38"/>
      <c r="AFM129" s="38"/>
      <c r="AFN129" s="38"/>
      <c r="AFO129" s="37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E129" s="38"/>
      <c r="AGF129" s="38"/>
      <c r="AGG129" s="38"/>
      <c r="AGH129" s="38"/>
      <c r="AGJ129" s="85" t="str">
        <f t="shared" si="645"/>
        <v/>
      </c>
      <c r="AGK129" s="85" t="str">
        <f t="shared" si="646"/>
        <v/>
      </c>
      <c r="AGL129" s="85">
        <f t="shared" si="647"/>
        <v>4</v>
      </c>
      <c r="AGP129" s="36" t="str">
        <f t="shared" si="658"/>
        <v/>
      </c>
      <c r="AGQ129" s="36">
        <f t="shared" si="648"/>
        <v>1</v>
      </c>
      <c r="AGR129" s="39">
        <f t="shared" si="659"/>
        <v>2</v>
      </c>
      <c r="AGS129" s="36" t="str">
        <f t="shared" si="660"/>
        <v/>
      </c>
      <c r="AGT129" s="36">
        <f t="shared" si="649"/>
        <v>1</v>
      </c>
      <c r="AGU129" s="39" t="str">
        <f t="shared" si="661"/>
        <v/>
      </c>
      <c r="AGV129" s="36" t="str">
        <f t="shared" si="662"/>
        <v/>
      </c>
      <c r="AGW129" s="36" t="str">
        <f t="shared" si="650"/>
        <v/>
      </c>
      <c r="AGX129" s="39" t="str">
        <f t="shared" si="663"/>
        <v/>
      </c>
      <c r="AGY129" s="36" t="str">
        <f t="shared" si="664"/>
        <v/>
      </c>
      <c r="AGZ129" s="36" t="str">
        <f t="shared" si="651"/>
        <v/>
      </c>
      <c r="AHA129" s="39" t="str">
        <f t="shared" si="665"/>
        <v/>
      </c>
      <c r="AHB129" s="36" t="str">
        <f t="shared" si="666"/>
        <v/>
      </c>
      <c r="AHC129" s="36" t="str">
        <f t="shared" si="652"/>
        <v/>
      </c>
      <c r="AHD129" s="39" t="str">
        <f t="shared" si="667"/>
        <v/>
      </c>
      <c r="AHE129" s="36" t="str">
        <f t="shared" si="668"/>
        <v/>
      </c>
      <c r="AHF129" s="36" t="str">
        <f t="shared" si="653"/>
        <v/>
      </c>
      <c r="AHG129" s="39">
        <f t="shared" si="669"/>
        <v>2</v>
      </c>
      <c r="AHH129" s="36" t="str">
        <f t="shared" si="670"/>
        <v/>
      </c>
      <c r="AHI129" s="36" t="str">
        <f t="shared" si="654"/>
        <v/>
      </c>
      <c r="AHJ129" s="39">
        <f t="shared" si="671"/>
        <v>4</v>
      </c>
      <c r="AHK129" s="36" t="str">
        <f t="shared" si="672"/>
        <v/>
      </c>
      <c r="AHL129" s="36" t="str">
        <f t="shared" si="655"/>
        <v/>
      </c>
      <c r="AHM129" s="39" t="str">
        <f t="shared" si="673"/>
        <v/>
      </c>
      <c r="AHN129" s="36" t="str">
        <f t="shared" si="674"/>
        <v/>
      </c>
      <c r="AHO129" s="36" t="str">
        <f t="shared" si="656"/>
        <v/>
      </c>
      <c r="AHP129" s="39" t="str">
        <f t="shared" si="675"/>
        <v/>
      </c>
      <c r="AHQ129" s="36" t="str">
        <f t="shared" si="676"/>
        <v/>
      </c>
      <c r="AHR129" s="36" t="str">
        <f t="shared" si="657"/>
        <v/>
      </c>
      <c r="AHS129" s="39" t="str">
        <f t="shared" si="677"/>
        <v/>
      </c>
    </row>
    <row r="130" spans="1:922" s="5" customFormat="1" outlineLevel="1" x14ac:dyDescent="0.25">
      <c r="A130" s="58">
        <f t="shared" si="678"/>
        <v>10</v>
      </c>
      <c r="B130" s="48" t="s">
        <v>356</v>
      </c>
      <c r="C130" s="56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38"/>
      <c r="AP130" s="38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38"/>
      <c r="BG130" s="38"/>
      <c r="BH130" s="38"/>
      <c r="BI130" s="38"/>
      <c r="BJ130" s="38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38"/>
      <c r="CE130" s="61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38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38"/>
      <c r="EM130" s="57" t="s">
        <v>352</v>
      </c>
      <c r="EN130" s="57"/>
      <c r="EO130" s="57" t="s">
        <v>352</v>
      </c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38"/>
      <c r="FF130" s="38"/>
      <c r="FG130" s="61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61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/>
      <c r="GN130" s="57"/>
      <c r="GO130" s="57"/>
      <c r="GP130" s="57"/>
      <c r="GQ130" s="57" t="s">
        <v>351</v>
      </c>
      <c r="GR130" s="57"/>
      <c r="GS130" s="57"/>
      <c r="GT130" s="38"/>
      <c r="GU130" s="37"/>
      <c r="GV130" s="57"/>
      <c r="GW130" s="57"/>
      <c r="GX130" s="57"/>
      <c r="GY130" s="57"/>
      <c r="GZ130" s="57"/>
      <c r="HA130" s="57"/>
      <c r="HB130" s="57"/>
      <c r="HC130" s="57"/>
      <c r="HD130" s="57"/>
      <c r="HE130" s="57"/>
      <c r="HF130" s="57"/>
      <c r="HG130" s="57"/>
      <c r="HH130" s="57"/>
      <c r="HI130" s="57"/>
      <c r="HJ130" s="38"/>
      <c r="HK130" s="38"/>
      <c r="HL130" s="38"/>
      <c r="HM130" s="38"/>
      <c r="HN130" s="38"/>
      <c r="HO130" s="57"/>
      <c r="HP130" s="57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/>
      <c r="IB130" s="57"/>
      <c r="IC130" s="57"/>
      <c r="ID130" s="57"/>
      <c r="IE130" s="57"/>
      <c r="IF130" s="57"/>
      <c r="IG130" s="38"/>
      <c r="IH130" s="38"/>
      <c r="II130" s="37"/>
      <c r="IJ130" s="57"/>
      <c r="IK130" s="57"/>
      <c r="IL130" s="57"/>
      <c r="IM130" s="57"/>
      <c r="IN130" s="57" t="s">
        <v>351</v>
      </c>
      <c r="IO130" s="57"/>
      <c r="IP130" s="57"/>
      <c r="IQ130" s="57"/>
      <c r="IR130" s="57"/>
      <c r="IS130" s="57"/>
      <c r="IT130" s="57"/>
      <c r="IU130" s="57"/>
      <c r="IV130" s="57"/>
      <c r="IW130" s="57"/>
      <c r="IX130" s="38"/>
      <c r="IY130" s="38"/>
      <c r="IZ130" s="38"/>
      <c r="JA130" s="38"/>
      <c r="JB130" s="38"/>
      <c r="JC130" s="57"/>
      <c r="JD130" s="57"/>
      <c r="JE130" s="57"/>
      <c r="JF130" s="57"/>
      <c r="JG130" s="57"/>
      <c r="JH130" s="57"/>
      <c r="JI130" s="57"/>
      <c r="JJ130" s="57"/>
      <c r="JK130" s="57"/>
      <c r="JL130" s="57"/>
      <c r="JM130" s="57"/>
      <c r="JN130" s="57"/>
      <c r="JO130" s="57"/>
      <c r="JP130" s="57"/>
      <c r="JQ130" s="57"/>
      <c r="JR130" s="57"/>
      <c r="JS130" s="57"/>
      <c r="JT130" s="57"/>
      <c r="JU130" s="38"/>
      <c r="JV130" s="38"/>
      <c r="JW130" s="61"/>
      <c r="JX130" s="57"/>
      <c r="JY130" s="57"/>
      <c r="JZ130" s="57"/>
      <c r="KA130" s="57"/>
      <c r="KB130" s="57"/>
      <c r="KC130" s="57"/>
      <c r="KD130" s="57"/>
      <c r="KE130" s="57"/>
      <c r="KF130" s="57"/>
      <c r="KG130" s="57"/>
      <c r="KH130" s="57"/>
      <c r="KI130" s="57"/>
      <c r="KJ130" s="57"/>
      <c r="KK130" s="57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61"/>
      <c r="NT130" s="57"/>
      <c r="NU130" s="57"/>
      <c r="NV130" s="57"/>
      <c r="NW130" s="57"/>
      <c r="NX130" s="57"/>
      <c r="NY130" s="57"/>
      <c r="NZ130" s="57"/>
      <c r="OA130" s="57" t="s">
        <v>351</v>
      </c>
      <c r="OB130" s="57"/>
      <c r="OC130" s="57"/>
      <c r="OD130" s="57"/>
      <c r="OE130" s="57"/>
      <c r="OF130" s="57"/>
      <c r="OG130" s="57"/>
      <c r="OH130" s="57"/>
      <c r="OI130" s="57"/>
      <c r="OJ130" s="57" t="s">
        <v>351</v>
      </c>
      <c r="OK130" s="57"/>
      <c r="OL130" s="57"/>
      <c r="OM130" s="61"/>
      <c r="ON130" s="57"/>
      <c r="OO130" s="57" t="s">
        <v>359</v>
      </c>
      <c r="OP130" s="57"/>
      <c r="OQ130" s="57" t="s">
        <v>359</v>
      </c>
      <c r="OR130" s="57" t="s">
        <v>359</v>
      </c>
      <c r="OS130" s="57" t="s">
        <v>359</v>
      </c>
      <c r="OT130" s="57"/>
      <c r="OU130" s="57" t="s">
        <v>359</v>
      </c>
      <c r="OV130" s="57" t="s">
        <v>359</v>
      </c>
      <c r="OW130" s="57" t="s">
        <v>359</v>
      </c>
      <c r="OX130" s="57" t="s">
        <v>359</v>
      </c>
      <c r="OY130" s="57" t="s">
        <v>359</v>
      </c>
      <c r="OZ130" s="57" t="s">
        <v>359</v>
      </c>
      <c r="PA130" s="38"/>
      <c r="PB130" s="38"/>
      <c r="PC130" s="38"/>
      <c r="PD130" s="38"/>
      <c r="PE130" s="38"/>
      <c r="PF130" s="38"/>
      <c r="PG130" s="61"/>
      <c r="PH130" s="57"/>
      <c r="PI130" s="57"/>
      <c r="PJ130" s="57"/>
      <c r="PK130" s="57"/>
      <c r="PL130" s="57"/>
      <c r="PM130" s="57"/>
      <c r="PN130" s="57"/>
      <c r="PO130" s="57" t="s">
        <v>351</v>
      </c>
      <c r="PP130" s="57"/>
      <c r="PQ130" s="57"/>
      <c r="PR130" s="57"/>
      <c r="PS130" s="57" t="s">
        <v>351</v>
      </c>
      <c r="PT130" s="57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61"/>
      <c r="RP130" s="57"/>
      <c r="RQ130" s="57"/>
      <c r="RR130" s="57"/>
      <c r="RS130" s="57"/>
      <c r="RT130" s="57"/>
      <c r="RU130" s="57"/>
      <c r="RV130" s="57"/>
      <c r="RW130" s="57"/>
      <c r="RX130" s="57"/>
      <c r="RY130" s="57"/>
      <c r="RZ130" s="57"/>
      <c r="SA130" s="57"/>
      <c r="SB130" s="57"/>
      <c r="SC130" s="57"/>
      <c r="SD130" s="57"/>
      <c r="SE130" s="57"/>
      <c r="SF130" s="38"/>
      <c r="SG130" s="38"/>
      <c r="SH130" s="38"/>
      <c r="SI130" s="38"/>
      <c r="SJ130" s="38"/>
      <c r="SK130" s="38"/>
      <c r="SL130" s="38"/>
      <c r="SM130" s="61"/>
      <c r="SN130" s="57"/>
      <c r="SO130" s="57"/>
      <c r="SP130" s="57"/>
      <c r="SQ130" s="57"/>
      <c r="SR130" s="57"/>
      <c r="SS130" s="57"/>
      <c r="ST130" s="57"/>
      <c r="SU130" s="57"/>
      <c r="SV130" s="57"/>
      <c r="SW130" s="57"/>
      <c r="SX130" s="57"/>
      <c r="SY130" s="57"/>
      <c r="SZ130" s="57" t="s">
        <v>351</v>
      </c>
      <c r="TA130" s="57"/>
      <c r="TB130" s="57" t="s">
        <v>351</v>
      </c>
      <c r="TC130" s="57"/>
      <c r="TD130" s="38"/>
      <c r="TE130" s="38"/>
      <c r="TF130" s="38"/>
      <c r="TG130" s="61"/>
      <c r="TH130" s="57"/>
      <c r="TI130" s="57" t="s">
        <v>351</v>
      </c>
      <c r="TJ130" s="57"/>
      <c r="TK130" s="57"/>
      <c r="TL130" s="57"/>
      <c r="TM130" s="57"/>
      <c r="TN130" s="57"/>
      <c r="TO130" s="57"/>
      <c r="TP130" s="57"/>
      <c r="TQ130" s="57"/>
      <c r="TR130" s="57"/>
      <c r="TS130" s="57"/>
      <c r="TT130" s="57"/>
      <c r="TU130" s="57"/>
      <c r="TV130" s="57"/>
      <c r="TW130" s="57"/>
      <c r="TX130" s="57" t="s">
        <v>351</v>
      </c>
      <c r="TY130" s="57" t="s">
        <v>351</v>
      </c>
      <c r="TZ130" s="38"/>
      <c r="UA130" s="37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8"/>
      <c r="UR130" s="38"/>
      <c r="US130" s="38"/>
      <c r="UT130" s="38"/>
      <c r="UU130" s="37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8"/>
      <c r="VL130" s="38"/>
      <c r="VM130" s="38"/>
      <c r="VN130" s="38"/>
      <c r="VO130" s="37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8"/>
      <c r="WF130" s="38"/>
      <c r="WG130" s="38"/>
      <c r="WH130" s="38"/>
      <c r="WI130" s="37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8"/>
      <c r="WZ130" s="38"/>
      <c r="XA130" s="38"/>
      <c r="XB130" s="38"/>
      <c r="XC130" s="37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8"/>
      <c r="XT130" s="38"/>
      <c r="XU130" s="38"/>
      <c r="XV130" s="38"/>
      <c r="XW130" s="37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8"/>
      <c r="YN130" s="38"/>
      <c r="YO130" s="38"/>
      <c r="YP130" s="38"/>
      <c r="YQ130" s="37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8"/>
      <c r="ZH130" s="38"/>
      <c r="ZI130" s="38"/>
      <c r="ZJ130" s="38"/>
      <c r="ZK130" s="37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8"/>
      <c r="AAB130" s="38"/>
      <c r="AAC130" s="38"/>
      <c r="AAD130" s="38"/>
      <c r="AAE130" s="37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8"/>
      <c r="AAV130" s="38"/>
      <c r="AAW130" s="38"/>
      <c r="AAX130" s="38"/>
      <c r="AAY130" s="37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8"/>
      <c r="ABP130" s="38"/>
      <c r="ABQ130" s="38"/>
      <c r="ABR130" s="38"/>
      <c r="ABS130" s="37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8"/>
      <c r="ACJ130" s="38"/>
      <c r="ACK130" s="38"/>
      <c r="ACL130" s="38"/>
      <c r="ACM130" s="37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8"/>
      <c r="ADD130" s="38"/>
      <c r="ADE130" s="38"/>
      <c r="ADF130" s="38"/>
      <c r="ADG130" s="37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8"/>
      <c r="ADX130" s="38"/>
      <c r="ADY130" s="38"/>
      <c r="ADZ130" s="38"/>
      <c r="AEA130" s="37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8"/>
      <c r="AER130" s="38"/>
      <c r="AES130" s="38"/>
      <c r="AET130" s="38"/>
      <c r="AEU130" s="37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8"/>
      <c r="AFL130" s="38"/>
      <c r="AFM130" s="38"/>
      <c r="AFN130" s="38"/>
      <c r="AFO130" s="37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E130" s="38"/>
      <c r="AGF130" s="38"/>
      <c r="AGG130" s="38"/>
      <c r="AGH130" s="38"/>
      <c r="AGJ130" s="85" t="str">
        <f t="shared" si="645"/>
        <v/>
      </c>
      <c r="AGK130" s="85" t="str">
        <f t="shared" si="646"/>
        <v/>
      </c>
      <c r="AGL130" s="85">
        <f t="shared" si="647"/>
        <v>3</v>
      </c>
      <c r="AGP130" s="36" t="str">
        <f t="shared" si="658"/>
        <v/>
      </c>
      <c r="AGQ130" s="36" t="str">
        <f t="shared" si="648"/>
        <v/>
      </c>
      <c r="AGR130" s="39" t="str">
        <f t="shared" si="659"/>
        <v/>
      </c>
      <c r="AGS130" s="36" t="str">
        <f t="shared" si="660"/>
        <v/>
      </c>
      <c r="AGT130" s="36">
        <f t="shared" si="649"/>
        <v>2</v>
      </c>
      <c r="AGU130" s="39" t="str">
        <f t="shared" si="661"/>
        <v/>
      </c>
      <c r="AGV130" s="36" t="str">
        <f t="shared" si="662"/>
        <v/>
      </c>
      <c r="AGW130" s="36" t="str">
        <f t="shared" si="650"/>
        <v/>
      </c>
      <c r="AGX130" s="39">
        <f t="shared" si="663"/>
        <v>2</v>
      </c>
      <c r="AGY130" s="36" t="str">
        <f t="shared" si="664"/>
        <v/>
      </c>
      <c r="AGZ130" s="36" t="str">
        <f t="shared" si="651"/>
        <v/>
      </c>
      <c r="AHA130" s="39" t="str">
        <f t="shared" si="665"/>
        <v/>
      </c>
      <c r="AHB130" s="36">
        <f t="shared" si="666"/>
        <v>10</v>
      </c>
      <c r="AHC130" s="36" t="str">
        <f t="shared" si="652"/>
        <v/>
      </c>
      <c r="AHD130" s="39">
        <f t="shared" si="667"/>
        <v>4</v>
      </c>
      <c r="AHE130" s="36" t="str">
        <f t="shared" si="668"/>
        <v/>
      </c>
      <c r="AHF130" s="36" t="str">
        <f t="shared" si="653"/>
        <v/>
      </c>
      <c r="AHG130" s="39">
        <f t="shared" si="669"/>
        <v>2</v>
      </c>
      <c r="AHH130" s="36" t="str">
        <f t="shared" si="670"/>
        <v/>
      </c>
      <c r="AHI130" s="36" t="str">
        <f t="shared" si="654"/>
        <v/>
      </c>
      <c r="AHJ130" s="39">
        <f t="shared" si="671"/>
        <v>3</v>
      </c>
      <c r="AHK130" s="36" t="str">
        <f t="shared" si="672"/>
        <v/>
      </c>
      <c r="AHL130" s="36" t="str">
        <f t="shared" si="655"/>
        <v/>
      </c>
      <c r="AHM130" s="39" t="str">
        <f t="shared" si="673"/>
        <v/>
      </c>
      <c r="AHN130" s="36" t="str">
        <f t="shared" si="674"/>
        <v/>
      </c>
      <c r="AHO130" s="36" t="str">
        <f t="shared" si="656"/>
        <v/>
      </c>
      <c r="AHP130" s="39" t="str">
        <f t="shared" si="675"/>
        <v/>
      </c>
      <c r="AHQ130" s="36" t="str">
        <f t="shared" si="676"/>
        <v/>
      </c>
      <c r="AHR130" s="36" t="str">
        <f t="shared" si="657"/>
        <v/>
      </c>
      <c r="AHS130" s="39" t="str">
        <f t="shared" si="677"/>
        <v/>
      </c>
    </row>
    <row r="131" spans="1:922" s="5" customFormat="1" outlineLevel="1" x14ac:dyDescent="0.25">
      <c r="A131" s="58">
        <f t="shared" si="678"/>
        <v>11</v>
      </c>
      <c r="B131" s="48" t="s">
        <v>347</v>
      </c>
      <c r="C131" s="56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38"/>
      <c r="AP131" s="38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38"/>
      <c r="BG131" s="38"/>
      <c r="BH131" s="38"/>
      <c r="BI131" s="38"/>
      <c r="BJ131" s="38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38"/>
      <c r="CE131" s="61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38"/>
      <c r="CX131" s="38"/>
      <c r="CY131" s="61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38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 t="s">
        <v>351</v>
      </c>
      <c r="EG131" s="57"/>
      <c r="EH131" s="57"/>
      <c r="EI131" s="57"/>
      <c r="EJ131" s="57"/>
      <c r="EK131" s="57"/>
      <c r="EL131" s="38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 t="s">
        <v>351</v>
      </c>
      <c r="FD131" s="57"/>
      <c r="FE131" s="38"/>
      <c r="FF131" s="38"/>
      <c r="FG131" s="61"/>
      <c r="FH131" s="57"/>
      <c r="FI131" s="57"/>
      <c r="FJ131" s="57"/>
      <c r="FK131" s="57" t="s">
        <v>351</v>
      </c>
      <c r="FL131" s="57"/>
      <c r="FM131" s="57"/>
      <c r="FN131" s="57"/>
      <c r="FO131" s="57"/>
      <c r="FP131" s="57"/>
      <c r="FQ131" s="57" t="s">
        <v>351</v>
      </c>
      <c r="FR131" s="57"/>
      <c r="FS131" s="57"/>
      <c r="FT131" s="57"/>
      <c r="FU131" s="57"/>
      <c r="FV131" s="57"/>
      <c r="FW131" s="57"/>
      <c r="FX131" s="57"/>
      <c r="FY131" s="57"/>
      <c r="FZ131" s="57"/>
      <c r="GA131" s="61"/>
      <c r="GB131" s="57"/>
      <c r="GC131" s="57" t="s">
        <v>351</v>
      </c>
      <c r="GD131" s="57"/>
      <c r="GE131" s="57" t="s">
        <v>351</v>
      </c>
      <c r="GF131" s="57" t="s">
        <v>351</v>
      </c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 t="s">
        <v>351</v>
      </c>
      <c r="GR131" s="57" t="s">
        <v>351</v>
      </c>
      <c r="GS131" s="57"/>
      <c r="GT131" s="38"/>
      <c r="GU131" s="37"/>
      <c r="GV131" s="57"/>
      <c r="GW131" s="57"/>
      <c r="GX131" s="57"/>
      <c r="GY131" s="57"/>
      <c r="GZ131" s="57" t="s">
        <v>351</v>
      </c>
      <c r="HA131" s="57"/>
      <c r="HB131" s="57"/>
      <c r="HC131" s="57"/>
      <c r="HD131" s="57"/>
      <c r="HE131" s="57"/>
      <c r="HF131" s="57" t="s">
        <v>351</v>
      </c>
      <c r="HG131" s="57"/>
      <c r="HH131" s="57"/>
      <c r="HI131" s="57"/>
      <c r="HJ131" s="38"/>
      <c r="HK131" s="38"/>
      <c r="HL131" s="38"/>
      <c r="HM131" s="38"/>
      <c r="HN131" s="38"/>
      <c r="HO131" s="57" t="s">
        <v>351</v>
      </c>
      <c r="HP131" s="57"/>
      <c r="HQ131" s="57" t="s">
        <v>351</v>
      </c>
      <c r="HR131" s="57"/>
      <c r="HS131" s="57" t="s">
        <v>351</v>
      </c>
      <c r="HT131" s="57"/>
      <c r="HU131" s="57"/>
      <c r="HV131" s="57"/>
      <c r="HW131" s="57"/>
      <c r="HX131" s="57"/>
      <c r="HY131" s="57" t="s">
        <v>351</v>
      </c>
      <c r="HZ131" s="57"/>
      <c r="IA131" s="57" t="s">
        <v>351</v>
      </c>
      <c r="IB131" s="57" t="s">
        <v>351</v>
      </c>
      <c r="IC131" s="57"/>
      <c r="ID131" s="57"/>
      <c r="IE131" s="57" t="s">
        <v>351</v>
      </c>
      <c r="IF131" s="57"/>
      <c r="IG131" s="38"/>
      <c r="IH131" s="38"/>
      <c r="II131" s="3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 t="s">
        <v>351</v>
      </c>
      <c r="IU131" s="57"/>
      <c r="IV131" s="57"/>
      <c r="IW131" s="57"/>
      <c r="IX131" s="38"/>
      <c r="IY131" s="38"/>
      <c r="IZ131" s="38"/>
      <c r="JA131" s="38"/>
      <c r="JB131" s="38"/>
      <c r="JC131" s="57" t="s">
        <v>351</v>
      </c>
      <c r="JD131" s="57"/>
      <c r="JE131" s="57"/>
      <c r="JF131" s="57"/>
      <c r="JG131" s="57"/>
      <c r="JH131" s="57"/>
      <c r="JI131" s="57"/>
      <c r="JJ131" s="57"/>
      <c r="JK131" s="57"/>
      <c r="JL131" s="57" t="s">
        <v>351</v>
      </c>
      <c r="JM131" s="57" t="s">
        <v>351</v>
      </c>
      <c r="JN131" s="57"/>
      <c r="JO131" s="57" t="s">
        <v>351</v>
      </c>
      <c r="JP131" s="57" t="s">
        <v>351</v>
      </c>
      <c r="JQ131" s="57"/>
      <c r="JR131" s="57"/>
      <c r="JS131" s="57" t="s">
        <v>351</v>
      </c>
      <c r="JT131" s="57" t="s">
        <v>351</v>
      </c>
      <c r="JU131" s="38"/>
      <c r="JV131" s="38"/>
      <c r="JW131" s="61"/>
      <c r="JX131" s="57"/>
      <c r="JY131" s="57"/>
      <c r="JZ131" s="57"/>
      <c r="KA131" s="57" t="s">
        <v>351</v>
      </c>
      <c r="KB131" s="57"/>
      <c r="KC131" s="57"/>
      <c r="KD131" s="57"/>
      <c r="KE131" s="57"/>
      <c r="KF131" s="57"/>
      <c r="KG131" s="57" t="s">
        <v>351</v>
      </c>
      <c r="KH131" s="57"/>
      <c r="KI131" s="57"/>
      <c r="KJ131" s="57"/>
      <c r="KK131" s="57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61"/>
      <c r="NT131" s="57"/>
      <c r="NU131" s="57"/>
      <c r="NV131" s="57"/>
      <c r="NW131" s="57"/>
      <c r="NX131" s="57"/>
      <c r="NY131" s="57"/>
      <c r="NZ131" s="57"/>
      <c r="OA131" s="57" t="s">
        <v>351</v>
      </c>
      <c r="OB131" s="57"/>
      <c r="OC131" s="57" t="s">
        <v>351</v>
      </c>
      <c r="OD131" s="57"/>
      <c r="OE131" s="57"/>
      <c r="OF131" s="57"/>
      <c r="OG131" s="57"/>
      <c r="OH131" s="57"/>
      <c r="OI131" s="57"/>
      <c r="OJ131" s="57" t="s">
        <v>351</v>
      </c>
      <c r="OK131" s="57"/>
      <c r="OL131" s="57"/>
      <c r="OM131" s="61"/>
      <c r="ON131" s="57"/>
      <c r="OO131" s="57" t="s">
        <v>351</v>
      </c>
      <c r="OP131" s="57"/>
      <c r="OQ131" s="57" t="s">
        <v>351</v>
      </c>
      <c r="OR131" s="57"/>
      <c r="OS131" s="57" t="s">
        <v>351</v>
      </c>
      <c r="OT131" s="57"/>
      <c r="OU131" s="57" t="s">
        <v>351</v>
      </c>
      <c r="OV131" s="57"/>
      <c r="OW131" s="57" t="s">
        <v>351</v>
      </c>
      <c r="OX131" s="57" t="s">
        <v>351</v>
      </c>
      <c r="OY131" s="57"/>
      <c r="OZ131" s="57" t="s">
        <v>351</v>
      </c>
      <c r="PA131" s="38"/>
      <c r="PB131" s="38"/>
      <c r="PC131" s="38"/>
      <c r="PD131" s="38"/>
      <c r="PE131" s="38"/>
      <c r="PF131" s="38"/>
      <c r="PG131" s="61"/>
      <c r="PH131" s="57"/>
      <c r="PI131" s="57"/>
      <c r="PJ131" s="57"/>
      <c r="PK131" s="57" t="s">
        <v>351</v>
      </c>
      <c r="PL131" s="57" t="s">
        <v>351</v>
      </c>
      <c r="PM131" s="57" t="s">
        <v>351</v>
      </c>
      <c r="PN131" s="57"/>
      <c r="PO131" s="57" t="s">
        <v>351</v>
      </c>
      <c r="PP131" s="57" t="s">
        <v>351</v>
      </c>
      <c r="PQ131" s="57" t="s">
        <v>351</v>
      </c>
      <c r="PR131" s="57" t="s">
        <v>351</v>
      </c>
      <c r="PS131" s="57" t="s">
        <v>351</v>
      </c>
      <c r="PT131" s="57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61"/>
      <c r="RP131" s="57"/>
      <c r="RQ131" s="57" t="s">
        <v>351</v>
      </c>
      <c r="RR131" s="57"/>
      <c r="RS131" s="57" t="s">
        <v>351</v>
      </c>
      <c r="RT131" s="57" t="s">
        <v>351</v>
      </c>
      <c r="RU131" s="57" t="s">
        <v>351</v>
      </c>
      <c r="RV131" s="57"/>
      <c r="RW131" s="57" t="s">
        <v>351</v>
      </c>
      <c r="RX131" s="57"/>
      <c r="RY131" s="57"/>
      <c r="RZ131" s="57" t="s">
        <v>351</v>
      </c>
      <c r="SA131" s="57" t="s">
        <v>351</v>
      </c>
      <c r="SB131" s="57" t="s">
        <v>351</v>
      </c>
      <c r="SC131" s="57"/>
      <c r="SD131" s="57"/>
      <c r="SE131" s="57" t="s">
        <v>351</v>
      </c>
      <c r="SF131" s="38"/>
      <c r="SG131" s="38"/>
      <c r="SH131" s="38"/>
      <c r="SI131" s="38"/>
      <c r="SJ131" s="38"/>
      <c r="SK131" s="38"/>
      <c r="SL131" s="38"/>
      <c r="SM131" s="61"/>
      <c r="SN131" s="57"/>
      <c r="SO131" s="57"/>
      <c r="SP131" s="57"/>
      <c r="SQ131" s="57"/>
      <c r="SR131" s="57"/>
      <c r="SS131" s="57"/>
      <c r="ST131" s="57"/>
      <c r="SU131" s="57" t="s">
        <v>351</v>
      </c>
      <c r="SV131" s="57" t="s">
        <v>351</v>
      </c>
      <c r="SW131" s="57" t="s">
        <v>351</v>
      </c>
      <c r="SX131" s="57" t="s">
        <v>351</v>
      </c>
      <c r="SY131" s="57"/>
      <c r="SZ131" s="57" t="s">
        <v>351</v>
      </c>
      <c r="TA131" s="57"/>
      <c r="TB131" s="57" t="s">
        <v>351</v>
      </c>
      <c r="TC131" s="57"/>
      <c r="TD131" s="38"/>
      <c r="TE131" s="38"/>
      <c r="TF131" s="38"/>
      <c r="TG131" s="61"/>
      <c r="TH131" s="57"/>
      <c r="TI131" s="57" t="s">
        <v>351</v>
      </c>
      <c r="TJ131" s="57"/>
      <c r="TK131" s="57"/>
      <c r="TL131" s="57"/>
      <c r="TM131" s="57"/>
      <c r="TN131" s="57"/>
      <c r="TO131" s="57"/>
      <c r="TP131" s="57"/>
      <c r="TQ131" s="57" t="s">
        <v>351</v>
      </c>
      <c r="TR131" s="57" t="s">
        <v>351</v>
      </c>
      <c r="TS131" s="57"/>
      <c r="TT131" s="57" t="s">
        <v>351</v>
      </c>
      <c r="TU131" s="57"/>
      <c r="TV131" s="57"/>
      <c r="TW131" s="57"/>
      <c r="TX131" s="57" t="s">
        <v>351</v>
      </c>
      <c r="TY131" s="57" t="s">
        <v>351</v>
      </c>
      <c r="TZ131" s="38"/>
      <c r="UA131" s="37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8"/>
      <c r="UR131" s="38"/>
      <c r="US131" s="38"/>
      <c r="UT131" s="38"/>
      <c r="UU131" s="37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8"/>
      <c r="VL131" s="38"/>
      <c r="VM131" s="38"/>
      <c r="VN131" s="38"/>
      <c r="VO131" s="37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8"/>
      <c r="WF131" s="38"/>
      <c r="WG131" s="38"/>
      <c r="WH131" s="38"/>
      <c r="WI131" s="37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8"/>
      <c r="WZ131" s="38"/>
      <c r="XA131" s="38"/>
      <c r="XB131" s="38"/>
      <c r="XC131" s="37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8"/>
      <c r="XT131" s="38"/>
      <c r="XU131" s="38"/>
      <c r="XV131" s="38"/>
      <c r="XW131" s="37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8"/>
      <c r="YN131" s="38"/>
      <c r="YO131" s="38"/>
      <c r="YP131" s="38"/>
      <c r="YQ131" s="37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8"/>
      <c r="ZH131" s="38"/>
      <c r="ZI131" s="38"/>
      <c r="ZJ131" s="38"/>
      <c r="ZK131" s="37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8"/>
      <c r="AAB131" s="38"/>
      <c r="AAC131" s="38"/>
      <c r="AAD131" s="38"/>
      <c r="AAE131" s="37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8"/>
      <c r="AAV131" s="38"/>
      <c r="AAW131" s="38"/>
      <c r="AAX131" s="38"/>
      <c r="AAY131" s="37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8"/>
      <c r="ABP131" s="38"/>
      <c r="ABQ131" s="38"/>
      <c r="ABR131" s="38"/>
      <c r="ABS131" s="37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8"/>
      <c r="ACJ131" s="38"/>
      <c r="ACK131" s="38"/>
      <c r="ACL131" s="38"/>
      <c r="ACM131" s="37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8"/>
      <c r="ADD131" s="38"/>
      <c r="ADE131" s="38"/>
      <c r="ADF131" s="38"/>
      <c r="ADG131" s="37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8"/>
      <c r="ADX131" s="38"/>
      <c r="ADY131" s="38"/>
      <c r="ADZ131" s="38"/>
      <c r="AEA131" s="37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8"/>
      <c r="AER131" s="38"/>
      <c r="AES131" s="38"/>
      <c r="AET131" s="38"/>
      <c r="AEU131" s="37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8"/>
      <c r="AFL131" s="38"/>
      <c r="AFM131" s="38"/>
      <c r="AFN131" s="38"/>
      <c r="AFO131" s="37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E131" s="38"/>
      <c r="AGF131" s="38"/>
      <c r="AGG131" s="38"/>
      <c r="AGH131" s="38"/>
      <c r="AGJ131" s="85" t="str">
        <f t="shared" si="645"/>
        <v/>
      </c>
      <c r="AGK131" s="85" t="str">
        <f t="shared" si="646"/>
        <v/>
      </c>
      <c r="AGL131" s="85">
        <f t="shared" si="647"/>
        <v>6</v>
      </c>
      <c r="AGP131" s="36" t="str">
        <f t="shared" si="658"/>
        <v/>
      </c>
      <c r="AGQ131" s="36" t="str">
        <f t="shared" si="648"/>
        <v/>
      </c>
      <c r="AGR131" s="39" t="str">
        <f t="shared" si="659"/>
        <v/>
      </c>
      <c r="AGS131" s="36" t="str">
        <f t="shared" si="660"/>
        <v/>
      </c>
      <c r="AGT131" s="36" t="str">
        <f t="shared" si="649"/>
        <v/>
      </c>
      <c r="AGU131" s="39">
        <f t="shared" si="661"/>
        <v>4</v>
      </c>
      <c r="AGV131" s="36" t="str">
        <f t="shared" si="662"/>
        <v/>
      </c>
      <c r="AGW131" s="36" t="str">
        <f t="shared" si="650"/>
        <v/>
      </c>
      <c r="AGX131" s="39">
        <f t="shared" si="663"/>
        <v>16</v>
      </c>
      <c r="AGY131" s="36" t="str">
        <f t="shared" si="664"/>
        <v/>
      </c>
      <c r="AGZ131" s="36" t="str">
        <f t="shared" si="651"/>
        <v/>
      </c>
      <c r="AHA131" s="39">
        <f t="shared" si="665"/>
        <v>8</v>
      </c>
      <c r="AHB131" s="36" t="str">
        <f t="shared" si="666"/>
        <v/>
      </c>
      <c r="AHC131" s="36" t="str">
        <f t="shared" si="652"/>
        <v/>
      </c>
      <c r="AHD131" s="39">
        <f t="shared" si="667"/>
        <v>18</v>
      </c>
      <c r="AHE131" s="36" t="str">
        <f t="shared" si="668"/>
        <v/>
      </c>
      <c r="AHF131" s="36" t="str">
        <f t="shared" si="653"/>
        <v/>
      </c>
      <c r="AHG131" s="39">
        <f t="shared" si="669"/>
        <v>15</v>
      </c>
      <c r="AHH131" s="36" t="str">
        <f t="shared" si="670"/>
        <v/>
      </c>
      <c r="AHI131" s="36" t="str">
        <f t="shared" si="654"/>
        <v/>
      </c>
      <c r="AHJ131" s="39">
        <f t="shared" si="671"/>
        <v>6</v>
      </c>
      <c r="AHK131" s="36" t="str">
        <f t="shared" si="672"/>
        <v/>
      </c>
      <c r="AHL131" s="36" t="str">
        <f t="shared" si="655"/>
        <v/>
      </c>
      <c r="AHM131" s="39" t="str">
        <f t="shared" si="673"/>
        <v/>
      </c>
      <c r="AHN131" s="36" t="str">
        <f t="shared" si="674"/>
        <v/>
      </c>
      <c r="AHO131" s="36" t="str">
        <f t="shared" si="656"/>
        <v/>
      </c>
      <c r="AHP131" s="39" t="str">
        <f t="shared" si="675"/>
        <v/>
      </c>
      <c r="AHQ131" s="36" t="str">
        <f t="shared" si="676"/>
        <v/>
      </c>
      <c r="AHR131" s="36" t="str">
        <f t="shared" si="657"/>
        <v/>
      </c>
      <c r="AHS131" s="39" t="str">
        <f t="shared" si="677"/>
        <v/>
      </c>
    </row>
    <row r="132" spans="1:922" s="5" customFormat="1" outlineLevel="1" x14ac:dyDescent="0.25">
      <c r="A132" s="58">
        <f t="shared" si="678"/>
        <v>12</v>
      </c>
      <c r="B132" s="48" t="s">
        <v>348</v>
      </c>
      <c r="C132" s="56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38"/>
      <c r="AP132" s="38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38"/>
      <c r="BG132" s="38"/>
      <c r="BH132" s="38"/>
      <c r="BI132" s="38"/>
      <c r="BJ132" s="38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38"/>
      <c r="CE132" s="61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38"/>
      <c r="CX132" s="38"/>
      <c r="CY132" s="61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/>
      <c r="DP132" s="57"/>
      <c r="DQ132" s="57"/>
      <c r="DR132" s="38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38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38"/>
      <c r="FF132" s="38"/>
      <c r="FG132" s="61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61"/>
      <c r="GB132" s="57"/>
      <c r="GC132" s="57"/>
      <c r="GD132" s="57"/>
      <c r="GE132" s="57"/>
      <c r="GF132" s="57"/>
      <c r="GG132" s="57"/>
      <c r="GH132" s="57"/>
      <c r="GI132" s="57"/>
      <c r="GJ132" s="57"/>
      <c r="GK132" s="57"/>
      <c r="GL132" s="57"/>
      <c r="GM132" s="57"/>
      <c r="GN132" s="57"/>
      <c r="GO132" s="57"/>
      <c r="GP132" s="57"/>
      <c r="GQ132" s="57"/>
      <c r="GR132" s="57"/>
      <c r="GS132" s="57"/>
      <c r="GT132" s="38"/>
      <c r="GU132" s="37"/>
      <c r="GV132" s="57"/>
      <c r="GW132" s="57"/>
      <c r="GX132" s="57"/>
      <c r="GY132" s="57"/>
      <c r="GZ132" s="57"/>
      <c r="HA132" s="57"/>
      <c r="HB132" s="57"/>
      <c r="HC132" s="57"/>
      <c r="HD132" s="57"/>
      <c r="HE132" s="57"/>
      <c r="HF132" s="57"/>
      <c r="HG132" s="57"/>
      <c r="HH132" s="57"/>
      <c r="HI132" s="57"/>
      <c r="HJ132" s="38"/>
      <c r="HK132" s="38"/>
      <c r="HL132" s="38"/>
      <c r="HM132" s="38"/>
      <c r="HN132" s="38"/>
      <c r="HO132" s="57"/>
      <c r="HP132" s="57"/>
      <c r="HQ132" s="57"/>
      <c r="HR132" s="57"/>
      <c r="HS132" s="57"/>
      <c r="HT132" s="57"/>
      <c r="HU132" s="57"/>
      <c r="HV132" s="57"/>
      <c r="HW132" s="57"/>
      <c r="HX132" s="57"/>
      <c r="HY132" s="57"/>
      <c r="HZ132" s="57"/>
      <c r="IA132" s="57"/>
      <c r="IB132" s="57"/>
      <c r="IC132" s="57"/>
      <c r="ID132" s="57"/>
      <c r="IE132" s="57"/>
      <c r="IF132" s="57"/>
      <c r="IG132" s="38"/>
      <c r="IH132" s="38"/>
      <c r="II132" s="37"/>
      <c r="IJ132" s="57"/>
      <c r="IK132" s="57"/>
      <c r="IL132" s="57"/>
      <c r="IM132" s="57"/>
      <c r="IN132" s="57"/>
      <c r="IO132" s="57"/>
      <c r="IP132" s="57"/>
      <c r="IQ132" s="57"/>
      <c r="IR132" s="57"/>
      <c r="IS132" s="57"/>
      <c r="IT132" s="57"/>
      <c r="IU132" s="57"/>
      <c r="IV132" s="57"/>
      <c r="IW132" s="57"/>
      <c r="IX132" s="38"/>
      <c r="IY132" s="38"/>
      <c r="IZ132" s="38"/>
      <c r="JA132" s="38"/>
      <c r="JB132" s="38"/>
      <c r="JC132" s="57"/>
      <c r="JD132" s="57"/>
      <c r="JE132" s="57"/>
      <c r="JF132" s="57"/>
      <c r="JG132" s="57"/>
      <c r="JH132" s="57"/>
      <c r="JI132" s="57"/>
      <c r="JJ132" s="57"/>
      <c r="JK132" s="57"/>
      <c r="JL132" s="57"/>
      <c r="JM132" s="57"/>
      <c r="JN132" s="57"/>
      <c r="JO132" s="57"/>
      <c r="JP132" s="57"/>
      <c r="JQ132" s="57"/>
      <c r="JR132" s="57"/>
      <c r="JS132" s="57"/>
      <c r="JT132" s="57"/>
      <c r="JU132" s="38"/>
      <c r="JV132" s="38"/>
      <c r="JW132" s="61"/>
      <c r="JX132" s="57"/>
      <c r="JY132" s="57"/>
      <c r="JZ132" s="57"/>
      <c r="KA132" s="57"/>
      <c r="KB132" s="57"/>
      <c r="KC132" s="57"/>
      <c r="KD132" s="57"/>
      <c r="KE132" s="57"/>
      <c r="KF132" s="57"/>
      <c r="KG132" s="57"/>
      <c r="KH132" s="57"/>
      <c r="KI132" s="57"/>
      <c r="KJ132" s="57"/>
      <c r="KK132" s="57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61"/>
      <c r="NT132" s="57"/>
      <c r="NU132" s="57"/>
      <c r="NV132" s="57"/>
      <c r="NW132" s="57"/>
      <c r="NX132" s="57"/>
      <c r="NY132" s="57"/>
      <c r="NZ132" s="57"/>
      <c r="OA132" s="57"/>
      <c r="OB132" s="57"/>
      <c r="OC132" s="57"/>
      <c r="OD132" s="57"/>
      <c r="OE132" s="57"/>
      <c r="OF132" s="57"/>
      <c r="OG132" s="57"/>
      <c r="OH132" s="57"/>
      <c r="OI132" s="57"/>
      <c r="OJ132" s="57"/>
      <c r="OK132" s="57"/>
      <c r="OL132" s="57"/>
      <c r="OM132" s="61"/>
      <c r="ON132" s="57"/>
      <c r="OO132" s="57"/>
      <c r="OP132" s="57"/>
      <c r="OQ132" s="57"/>
      <c r="OR132" s="57"/>
      <c r="OS132" s="57"/>
      <c r="OT132" s="57"/>
      <c r="OU132" s="57"/>
      <c r="OV132" s="57"/>
      <c r="OW132" s="57"/>
      <c r="OX132" s="57"/>
      <c r="OY132" s="57"/>
      <c r="OZ132" s="57"/>
      <c r="PA132" s="38"/>
      <c r="PB132" s="38"/>
      <c r="PC132" s="38"/>
      <c r="PD132" s="38"/>
      <c r="PE132" s="38"/>
      <c r="PF132" s="38"/>
      <c r="PG132" s="61"/>
      <c r="PH132" s="57"/>
      <c r="PI132" s="57"/>
      <c r="PJ132" s="57"/>
      <c r="PK132" s="57"/>
      <c r="PL132" s="57"/>
      <c r="PM132" s="57"/>
      <c r="PN132" s="57"/>
      <c r="PO132" s="57"/>
      <c r="PP132" s="57"/>
      <c r="PQ132" s="57"/>
      <c r="PR132" s="57"/>
      <c r="PS132" s="57"/>
      <c r="PT132" s="57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61"/>
      <c r="RP132" s="57"/>
      <c r="RQ132" s="57"/>
      <c r="RR132" s="57"/>
      <c r="RS132" s="57"/>
      <c r="RT132" s="57"/>
      <c r="RU132" s="57"/>
      <c r="RV132" s="57"/>
      <c r="RW132" s="57"/>
      <c r="RX132" s="57"/>
      <c r="RY132" s="57"/>
      <c r="RZ132" s="57"/>
      <c r="SA132" s="57"/>
      <c r="SB132" s="57"/>
      <c r="SC132" s="57"/>
      <c r="SD132" s="57"/>
      <c r="SE132" s="57"/>
      <c r="SF132" s="38"/>
      <c r="SG132" s="38"/>
      <c r="SH132" s="38"/>
      <c r="SI132" s="38"/>
      <c r="SJ132" s="38"/>
      <c r="SK132" s="38"/>
      <c r="SL132" s="38"/>
      <c r="SM132" s="61"/>
      <c r="SN132" s="57"/>
      <c r="SO132" s="57"/>
      <c r="SP132" s="57"/>
      <c r="SQ132" s="57"/>
      <c r="SR132" s="57"/>
      <c r="SS132" s="57"/>
      <c r="ST132" s="57"/>
      <c r="SU132" s="57"/>
      <c r="SV132" s="57"/>
      <c r="SW132" s="57"/>
      <c r="SX132" s="57"/>
      <c r="SY132" s="57"/>
      <c r="SZ132" s="57"/>
      <c r="TA132" s="57"/>
      <c r="TB132" s="57"/>
      <c r="TC132" s="57"/>
      <c r="TD132" s="38"/>
      <c r="TE132" s="38"/>
      <c r="TF132" s="38"/>
      <c r="TG132" s="61"/>
      <c r="TH132" s="57"/>
      <c r="TI132" s="57"/>
      <c r="TJ132" s="57"/>
      <c r="TK132" s="57"/>
      <c r="TL132" s="57"/>
      <c r="TM132" s="57"/>
      <c r="TN132" s="57"/>
      <c r="TO132" s="57"/>
      <c r="TP132" s="57"/>
      <c r="TQ132" s="57"/>
      <c r="TR132" s="57"/>
      <c r="TS132" s="57"/>
      <c r="TT132" s="57"/>
      <c r="TU132" s="57"/>
      <c r="TV132" s="57"/>
      <c r="TW132" s="57"/>
      <c r="TX132" s="57"/>
      <c r="TY132" s="57"/>
      <c r="TZ132" s="38"/>
      <c r="UA132" s="37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8"/>
      <c r="UR132" s="38"/>
      <c r="US132" s="38"/>
      <c r="UT132" s="38"/>
      <c r="UU132" s="37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8"/>
      <c r="VL132" s="38"/>
      <c r="VM132" s="38"/>
      <c r="VN132" s="38"/>
      <c r="VO132" s="37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8"/>
      <c r="WF132" s="38"/>
      <c r="WG132" s="38"/>
      <c r="WH132" s="38"/>
      <c r="WI132" s="37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8"/>
      <c r="WZ132" s="38"/>
      <c r="XA132" s="38"/>
      <c r="XB132" s="38"/>
      <c r="XC132" s="37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8"/>
      <c r="XT132" s="38"/>
      <c r="XU132" s="38"/>
      <c r="XV132" s="38"/>
      <c r="XW132" s="37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8"/>
      <c r="YN132" s="38"/>
      <c r="YO132" s="38"/>
      <c r="YP132" s="38"/>
      <c r="YQ132" s="37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8"/>
      <c r="ZH132" s="38"/>
      <c r="ZI132" s="38"/>
      <c r="ZJ132" s="38"/>
      <c r="ZK132" s="37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8"/>
      <c r="AAB132" s="38"/>
      <c r="AAC132" s="38"/>
      <c r="AAD132" s="38"/>
      <c r="AAE132" s="37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8"/>
      <c r="AAV132" s="38"/>
      <c r="AAW132" s="38"/>
      <c r="AAX132" s="38"/>
      <c r="AAY132" s="37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8"/>
      <c r="ABP132" s="38"/>
      <c r="ABQ132" s="38"/>
      <c r="ABR132" s="38"/>
      <c r="ABS132" s="37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8"/>
      <c r="ACJ132" s="38"/>
      <c r="ACK132" s="38"/>
      <c r="ACL132" s="38"/>
      <c r="ACM132" s="37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8"/>
      <c r="ADD132" s="38"/>
      <c r="ADE132" s="38"/>
      <c r="ADF132" s="38"/>
      <c r="ADG132" s="37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8"/>
      <c r="ADX132" s="38"/>
      <c r="ADY132" s="38"/>
      <c r="ADZ132" s="38"/>
      <c r="AEA132" s="37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8"/>
      <c r="AER132" s="38"/>
      <c r="AES132" s="38"/>
      <c r="AET132" s="38"/>
      <c r="AEU132" s="37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8"/>
      <c r="AFL132" s="38"/>
      <c r="AFM132" s="38"/>
      <c r="AFN132" s="38"/>
      <c r="AFO132" s="37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E132" s="38"/>
      <c r="AGF132" s="38"/>
      <c r="AGG132" s="38"/>
      <c r="AGH132" s="38"/>
      <c r="AGJ132" s="85" t="str">
        <f t="shared" si="645"/>
        <v/>
      </c>
      <c r="AGK132" s="85" t="str">
        <f t="shared" si="646"/>
        <v/>
      </c>
      <c r="AGL132" s="85" t="str">
        <f t="shared" si="647"/>
        <v/>
      </c>
      <c r="AGP132" s="36" t="str">
        <f t="shared" si="658"/>
        <v/>
      </c>
      <c r="AGQ132" s="36" t="str">
        <f t="shared" si="648"/>
        <v/>
      </c>
      <c r="AGR132" s="39" t="str">
        <f t="shared" si="659"/>
        <v/>
      </c>
      <c r="AGS132" s="36" t="str">
        <f t="shared" si="660"/>
        <v/>
      </c>
      <c r="AGT132" s="36" t="str">
        <f t="shared" si="649"/>
        <v/>
      </c>
      <c r="AGU132" s="39" t="str">
        <f t="shared" si="661"/>
        <v/>
      </c>
      <c r="AGV132" s="36" t="str">
        <f t="shared" si="662"/>
        <v/>
      </c>
      <c r="AGW132" s="36" t="str">
        <f t="shared" si="650"/>
        <v/>
      </c>
      <c r="AGX132" s="39" t="str">
        <f t="shared" si="663"/>
        <v/>
      </c>
      <c r="AGY132" s="36" t="str">
        <f t="shared" si="664"/>
        <v/>
      </c>
      <c r="AGZ132" s="36" t="str">
        <f t="shared" si="651"/>
        <v/>
      </c>
      <c r="AHA132" s="39" t="str">
        <f t="shared" si="665"/>
        <v/>
      </c>
      <c r="AHB132" s="36" t="str">
        <f t="shared" si="666"/>
        <v/>
      </c>
      <c r="AHC132" s="36" t="str">
        <f t="shared" si="652"/>
        <v/>
      </c>
      <c r="AHD132" s="39" t="str">
        <f t="shared" si="667"/>
        <v/>
      </c>
      <c r="AHE132" s="36" t="str">
        <f t="shared" si="668"/>
        <v/>
      </c>
      <c r="AHF132" s="36" t="str">
        <f t="shared" si="653"/>
        <v/>
      </c>
      <c r="AHG132" s="39" t="str">
        <f t="shared" si="669"/>
        <v/>
      </c>
      <c r="AHH132" s="36" t="str">
        <f t="shared" si="670"/>
        <v/>
      </c>
      <c r="AHI132" s="36" t="str">
        <f t="shared" si="654"/>
        <v/>
      </c>
      <c r="AHJ132" s="39" t="str">
        <f t="shared" si="671"/>
        <v/>
      </c>
      <c r="AHK132" s="36" t="str">
        <f t="shared" si="672"/>
        <v/>
      </c>
      <c r="AHL132" s="36" t="str">
        <f t="shared" si="655"/>
        <v/>
      </c>
      <c r="AHM132" s="39" t="str">
        <f t="shared" si="673"/>
        <v/>
      </c>
      <c r="AHN132" s="36" t="str">
        <f t="shared" si="674"/>
        <v/>
      </c>
      <c r="AHO132" s="36" t="str">
        <f t="shared" si="656"/>
        <v/>
      </c>
      <c r="AHP132" s="39" t="str">
        <f t="shared" si="675"/>
        <v/>
      </c>
      <c r="AHQ132" s="36" t="str">
        <f t="shared" si="676"/>
        <v/>
      </c>
      <c r="AHR132" s="36" t="str">
        <f t="shared" si="657"/>
        <v/>
      </c>
      <c r="AHS132" s="39" t="str">
        <f t="shared" si="677"/>
        <v/>
      </c>
    </row>
    <row r="133" spans="1:922" s="5" customFormat="1" outlineLevel="1" x14ac:dyDescent="0.25">
      <c r="A133" s="58">
        <f t="shared" si="678"/>
        <v>13</v>
      </c>
      <c r="B133" s="48" t="s">
        <v>349</v>
      </c>
      <c r="C133" s="56"/>
      <c r="D133" s="35"/>
      <c r="E133" s="35"/>
      <c r="F133" s="35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57"/>
      <c r="X133" s="57"/>
      <c r="Y133" s="57" t="s">
        <v>351</v>
      </c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 t="s">
        <v>351</v>
      </c>
      <c r="AN133" s="57" t="s">
        <v>351</v>
      </c>
      <c r="AO133" s="38"/>
      <c r="AP133" s="38"/>
      <c r="AQ133" s="57" t="s">
        <v>351</v>
      </c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 t="s">
        <v>351</v>
      </c>
      <c r="BE133" s="57"/>
      <c r="BF133" s="38"/>
      <c r="BG133" s="38"/>
      <c r="BH133" s="38"/>
      <c r="BI133" s="38"/>
      <c r="BJ133" s="38"/>
      <c r="BK133" s="57"/>
      <c r="BL133" s="57"/>
      <c r="BM133" s="57" t="s">
        <v>351</v>
      </c>
      <c r="BN133" s="57"/>
      <c r="BO133" s="57" t="s">
        <v>352</v>
      </c>
      <c r="BP133" s="57" t="s">
        <v>352</v>
      </c>
      <c r="BQ133" s="57"/>
      <c r="BR133" s="57"/>
      <c r="BS133" s="57"/>
      <c r="BT133" s="57" t="s">
        <v>351</v>
      </c>
      <c r="BU133" s="57" t="s">
        <v>351</v>
      </c>
      <c r="BV133" s="57"/>
      <c r="BW133" s="57"/>
      <c r="BX133" s="57"/>
      <c r="BY133" s="57"/>
      <c r="BZ133" s="57"/>
      <c r="CA133" s="57"/>
      <c r="CB133" s="57" t="s">
        <v>352</v>
      </c>
      <c r="CC133" s="57"/>
      <c r="CD133" s="38"/>
      <c r="CE133" s="61"/>
      <c r="CF133" s="57"/>
      <c r="CG133" s="57"/>
      <c r="CH133" s="57"/>
      <c r="CI133" s="57"/>
      <c r="CJ133" s="57" t="s">
        <v>351</v>
      </c>
      <c r="CK133" s="57"/>
      <c r="CL133" s="57"/>
      <c r="CM133" s="57"/>
      <c r="CN133" s="57" t="s">
        <v>351</v>
      </c>
      <c r="CO133" s="57" t="s">
        <v>351</v>
      </c>
      <c r="CP133" s="57"/>
      <c r="CQ133" s="57"/>
      <c r="CR133" s="57" t="s">
        <v>351</v>
      </c>
      <c r="CS133" s="57"/>
      <c r="CT133" s="57"/>
      <c r="CU133" s="57"/>
      <c r="CV133" s="57"/>
      <c r="CW133" s="38"/>
      <c r="CX133" s="38"/>
      <c r="CY133" s="61"/>
      <c r="CZ133" s="57"/>
      <c r="DA133" s="57" t="s">
        <v>351</v>
      </c>
      <c r="DB133" s="57"/>
      <c r="DC133" s="57" t="s">
        <v>351</v>
      </c>
      <c r="DD133" s="57" t="s">
        <v>351</v>
      </c>
      <c r="DE133" s="57"/>
      <c r="DF133" s="57"/>
      <c r="DG133" s="57"/>
      <c r="DH133" s="57" t="s">
        <v>351</v>
      </c>
      <c r="DI133" s="57" t="s">
        <v>351</v>
      </c>
      <c r="DJ133" s="57"/>
      <c r="DK133" s="57" t="s">
        <v>351</v>
      </c>
      <c r="DL133" s="57" t="s">
        <v>351</v>
      </c>
      <c r="DM133" s="57"/>
      <c r="DN133" s="57"/>
      <c r="DO133" s="57" t="s">
        <v>351</v>
      </c>
      <c r="DP133" s="57" t="s">
        <v>351</v>
      </c>
      <c r="DQ133" s="57"/>
      <c r="DR133" s="38"/>
      <c r="DS133" s="57" t="s">
        <v>351</v>
      </c>
      <c r="DT133" s="57"/>
      <c r="DU133" s="57"/>
      <c r="DV133" s="57"/>
      <c r="DW133" s="57" t="s">
        <v>351</v>
      </c>
      <c r="DX133" s="57" t="s">
        <v>351</v>
      </c>
      <c r="DY133" s="57"/>
      <c r="DZ133" s="57"/>
      <c r="EA133" s="57"/>
      <c r="EB133" s="57" t="s">
        <v>351</v>
      </c>
      <c r="EC133" s="57" t="s">
        <v>351</v>
      </c>
      <c r="ED133" s="57"/>
      <c r="EE133" s="57"/>
      <c r="EF133" s="57" t="s">
        <v>351</v>
      </c>
      <c r="EG133" s="57"/>
      <c r="EH133" s="57"/>
      <c r="EI133" s="57"/>
      <c r="EJ133" s="57"/>
      <c r="EK133" s="57"/>
      <c r="EL133" s="38"/>
      <c r="EM133" s="57"/>
      <c r="EN133" s="57"/>
      <c r="EO133" s="57" t="s">
        <v>351</v>
      </c>
      <c r="EP133" s="57"/>
      <c r="EQ133" s="57" t="s">
        <v>351</v>
      </c>
      <c r="ER133" s="57" t="s">
        <v>351</v>
      </c>
      <c r="ES133" s="57"/>
      <c r="ET133" s="57"/>
      <c r="EU133" s="57"/>
      <c r="EV133" s="57"/>
      <c r="EW133" s="57"/>
      <c r="EX133" s="57"/>
      <c r="EY133" s="57" t="s">
        <v>351</v>
      </c>
      <c r="EZ133" s="57"/>
      <c r="FA133" s="57"/>
      <c r="FB133" s="57"/>
      <c r="FC133" s="57" t="s">
        <v>351</v>
      </c>
      <c r="FD133" s="57" t="s">
        <v>351</v>
      </c>
      <c r="FE133" s="38"/>
      <c r="FF133" s="38"/>
      <c r="FG133" s="61"/>
      <c r="FH133" s="57"/>
      <c r="FI133" s="57"/>
      <c r="FJ133" s="57"/>
      <c r="FK133" s="57" t="s">
        <v>351</v>
      </c>
      <c r="FL133" s="57"/>
      <c r="FM133" s="57"/>
      <c r="FN133" s="57"/>
      <c r="FO133" s="57"/>
      <c r="FP133" s="57"/>
      <c r="FQ133" s="57" t="s">
        <v>351</v>
      </c>
      <c r="FR133" s="57"/>
      <c r="FS133" s="57"/>
      <c r="FT133" s="57"/>
      <c r="FU133" s="57"/>
      <c r="FV133" s="57"/>
      <c r="FW133" s="57"/>
      <c r="FX133" s="57"/>
      <c r="FY133" s="57"/>
      <c r="FZ133" s="57"/>
      <c r="GA133" s="61"/>
      <c r="GB133" s="57"/>
      <c r="GC133" s="57" t="s">
        <v>351</v>
      </c>
      <c r="GD133" s="57"/>
      <c r="GE133" s="57" t="s">
        <v>351</v>
      </c>
      <c r="GF133" s="57" t="s">
        <v>351</v>
      </c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 t="s">
        <v>351</v>
      </c>
      <c r="GR133" s="57" t="s">
        <v>351</v>
      </c>
      <c r="GS133" s="57"/>
      <c r="GT133" s="38"/>
      <c r="GU133" s="3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38"/>
      <c r="HK133" s="38"/>
      <c r="HL133" s="38"/>
      <c r="HM133" s="38"/>
      <c r="HN133" s="38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38"/>
      <c r="IH133" s="38"/>
      <c r="II133" s="37"/>
      <c r="IJ133" s="57" t="s">
        <v>351</v>
      </c>
      <c r="IK133" s="57"/>
      <c r="IL133" s="57"/>
      <c r="IM133" s="57"/>
      <c r="IN133" s="57"/>
      <c r="IO133" s="57"/>
      <c r="IP133" s="57"/>
      <c r="IQ133" s="57"/>
      <c r="IR133" s="57"/>
      <c r="IS133" s="57" t="s">
        <v>351</v>
      </c>
      <c r="IT133" s="57" t="s">
        <v>351</v>
      </c>
      <c r="IU133" s="57"/>
      <c r="IV133" s="57"/>
      <c r="IW133" s="57"/>
      <c r="IX133" s="38"/>
      <c r="IY133" s="38"/>
      <c r="IZ133" s="38"/>
      <c r="JA133" s="38"/>
      <c r="JB133" s="38"/>
      <c r="JC133" s="57"/>
      <c r="JD133" s="57"/>
      <c r="JE133" s="57"/>
      <c r="JF133" s="57"/>
      <c r="JG133" s="57"/>
      <c r="JH133" s="57"/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 t="s">
        <v>351</v>
      </c>
      <c r="JT133" s="57"/>
      <c r="JU133" s="38"/>
      <c r="JV133" s="38"/>
      <c r="JW133" s="61"/>
      <c r="JX133" s="57"/>
      <c r="JY133" s="57"/>
      <c r="JZ133" s="57"/>
      <c r="KA133" s="57" t="s">
        <v>351</v>
      </c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38"/>
      <c r="KM133" s="38"/>
      <c r="KN133" s="38"/>
      <c r="KO133" s="38"/>
      <c r="KP133" s="38"/>
      <c r="KQ133" s="37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7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7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7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61"/>
      <c r="NT133" s="57"/>
      <c r="NU133" s="57" t="s">
        <v>351</v>
      </c>
      <c r="NV133" s="57" t="s">
        <v>351</v>
      </c>
      <c r="NW133" s="57"/>
      <c r="NX133" s="57"/>
      <c r="NY133" s="57" t="s">
        <v>351</v>
      </c>
      <c r="NZ133" s="57"/>
      <c r="OA133" s="57"/>
      <c r="OB133" s="57"/>
      <c r="OC133" s="57"/>
      <c r="OD133" s="57" t="s">
        <v>351</v>
      </c>
      <c r="OE133" s="57"/>
      <c r="OF133" s="57"/>
      <c r="OG133" s="57"/>
      <c r="OH133" s="57"/>
      <c r="OI133" s="57"/>
      <c r="OJ133" s="57" t="s">
        <v>351</v>
      </c>
      <c r="OK133" s="57"/>
      <c r="OL133" s="57"/>
      <c r="OM133" s="61"/>
      <c r="ON133" s="57"/>
      <c r="OO133" s="57" t="s">
        <v>359</v>
      </c>
      <c r="OP133" s="57"/>
      <c r="OQ133" s="57" t="s">
        <v>359</v>
      </c>
      <c r="OR133" s="57" t="s">
        <v>359</v>
      </c>
      <c r="OS133" s="57" t="s">
        <v>359</v>
      </c>
      <c r="OT133" s="57"/>
      <c r="OU133" s="57" t="s">
        <v>359</v>
      </c>
      <c r="OV133" s="57" t="s">
        <v>359</v>
      </c>
      <c r="OW133" s="57" t="s">
        <v>359</v>
      </c>
      <c r="OX133" s="57" t="s">
        <v>359</v>
      </c>
      <c r="OY133" s="57" t="s">
        <v>359</v>
      </c>
      <c r="OZ133" s="57" t="s">
        <v>359</v>
      </c>
      <c r="PA133" s="38"/>
      <c r="PB133" s="38"/>
      <c r="PC133" s="38"/>
      <c r="PD133" s="38"/>
      <c r="PE133" s="38"/>
      <c r="PF133" s="38"/>
      <c r="PG133" s="61"/>
      <c r="PH133" s="57"/>
      <c r="PI133" s="57"/>
      <c r="PJ133" s="57"/>
      <c r="PK133" s="57" t="s">
        <v>351</v>
      </c>
      <c r="PL133" s="57" t="s">
        <v>351</v>
      </c>
      <c r="PM133" s="57" t="s">
        <v>351</v>
      </c>
      <c r="PN133" s="57"/>
      <c r="PO133" s="57"/>
      <c r="PP133" s="57"/>
      <c r="PQ133" s="57"/>
      <c r="PR133" s="57"/>
      <c r="PS133" s="57" t="s">
        <v>351</v>
      </c>
      <c r="PT133" s="57"/>
      <c r="PU133" s="38"/>
      <c r="PV133" s="38"/>
      <c r="PW133" s="38"/>
      <c r="PX133" s="38"/>
      <c r="PY133" s="38"/>
      <c r="PZ133" s="38"/>
      <c r="QA133" s="37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7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61"/>
      <c r="RP133" s="57"/>
      <c r="RQ133" s="57" t="s">
        <v>351</v>
      </c>
      <c r="RR133" s="57"/>
      <c r="RS133" s="57" t="s">
        <v>351</v>
      </c>
      <c r="RT133" s="57"/>
      <c r="RU133" s="57"/>
      <c r="RV133" s="57"/>
      <c r="RW133" s="57" t="s">
        <v>351</v>
      </c>
      <c r="RX133" s="57" t="s">
        <v>351</v>
      </c>
      <c r="RY133" s="57"/>
      <c r="RZ133" s="57" t="s">
        <v>351</v>
      </c>
      <c r="SA133" s="57"/>
      <c r="SB133" s="57"/>
      <c r="SC133" s="57"/>
      <c r="SD133" s="57"/>
      <c r="SE133" s="57" t="s">
        <v>351</v>
      </c>
      <c r="SF133" s="38"/>
      <c r="SG133" s="38"/>
      <c r="SH133" s="38"/>
      <c r="SI133" s="38"/>
      <c r="SJ133" s="38"/>
      <c r="SK133" s="38"/>
      <c r="SL133" s="38"/>
      <c r="SM133" s="61"/>
      <c r="SN133" s="57"/>
      <c r="SO133" s="57"/>
      <c r="SP133" s="57"/>
      <c r="SQ133" s="57"/>
      <c r="SR133" s="57"/>
      <c r="SS133" s="57"/>
      <c r="ST133" s="57"/>
      <c r="SU133" s="57" t="s">
        <v>351</v>
      </c>
      <c r="SV133" s="57"/>
      <c r="SW133" s="57"/>
      <c r="SX133" s="57" t="s">
        <v>351</v>
      </c>
      <c r="SY133" s="57"/>
      <c r="SZ133" s="57" t="s">
        <v>351</v>
      </c>
      <c r="TA133" s="57"/>
      <c r="TB133" s="57" t="s">
        <v>351</v>
      </c>
      <c r="TC133" s="57"/>
      <c r="TD133" s="38"/>
      <c r="TE133" s="38"/>
      <c r="TF133" s="38"/>
      <c r="TG133" s="61"/>
      <c r="TH133" s="57"/>
      <c r="TI133" s="57" t="s">
        <v>351</v>
      </c>
      <c r="TJ133" s="57"/>
      <c r="TK133" s="57"/>
      <c r="TL133" s="57"/>
      <c r="TM133" s="57"/>
      <c r="TN133" s="57"/>
      <c r="TO133" s="57"/>
      <c r="TP133" s="57"/>
      <c r="TQ133" s="57"/>
      <c r="TR133" s="57"/>
      <c r="TS133" s="57" t="s">
        <v>351</v>
      </c>
      <c r="TT133" s="57" t="s">
        <v>351</v>
      </c>
      <c r="TU133" s="57"/>
      <c r="TV133" s="57"/>
      <c r="TW133" s="57"/>
      <c r="TX133" s="57" t="s">
        <v>351</v>
      </c>
      <c r="TY133" s="57" t="s">
        <v>351</v>
      </c>
      <c r="TZ133" s="38"/>
      <c r="UA133" s="37"/>
      <c r="UB133" s="38"/>
      <c r="UC133" s="38"/>
      <c r="UD133" s="38"/>
      <c r="UE133" s="38"/>
      <c r="UF133" s="38"/>
      <c r="UG133" s="38"/>
      <c r="UH133" s="38"/>
      <c r="UI133" s="38"/>
      <c r="UJ133" s="38"/>
      <c r="UK133" s="38"/>
      <c r="UL133" s="38"/>
      <c r="UM133" s="38"/>
      <c r="UN133" s="38"/>
      <c r="UO133" s="38"/>
      <c r="UP133" s="38"/>
      <c r="UQ133" s="38"/>
      <c r="UR133" s="38"/>
      <c r="US133" s="38"/>
      <c r="UT133" s="38"/>
      <c r="UU133" s="37"/>
      <c r="UV133" s="38"/>
      <c r="UW133" s="38"/>
      <c r="UX133" s="38"/>
      <c r="UY133" s="38"/>
      <c r="UZ133" s="38"/>
      <c r="VA133" s="38"/>
      <c r="VB133" s="38"/>
      <c r="VC133" s="38"/>
      <c r="VD133" s="38"/>
      <c r="VE133" s="38"/>
      <c r="VF133" s="38"/>
      <c r="VG133" s="38"/>
      <c r="VH133" s="38"/>
      <c r="VI133" s="38"/>
      <c r="VJ133" s="38"/>
      <c r="VK133" s="38"/>
      <c r="VL133" s="38"/>
      <c r="VM133" s="38"/>
      <c r="VN133" s="38"/>
      <c r="VO133" s="37"/>
      <c r="VP133" s="38"/>
      <c r="VQ133" s="38"/>
      <c r="VR133" s="38"/>
      <c r="VS133" s="38"/>
      <c r="VT133" s="38"/>
      <c r="VU133" s="38"/>
      <c r="VV133" s="38"/>
      <c r="VW133" s="38"/>
      <c r="VX133" s="38"/>
      <c r="VY133" s="38"/>
      <c r="VZ133" s="38"/>
      <c r="WA133" s="38"/>
      <c r="WB133" s="38"/>
      <c r="WC133" s="38"/>
      <c r="WD133" s="38"/>
      <c r="WE133" s="38"/>
      <c r="WF133" s="38"/>
      <c r="WG133" s="38"/>
      <c r="WH133" s="38"/>
      <c r="WI133" s="37"/>
      <c r="WJ133" s="38"/>
      <c r="WK133" s="38"/>
      <c r="WL133" s="38"/>
      <c r="WM133" s="38"/>
      <c r="WN133" s="38"/>
      <c r="WO133" s="38"/>
      <c r="WP133" s="38"/>
      <c r="WQ133" s="38"/>
      <c r="WR133" s="38"/>
      <c r="WS133" s="38"/>
      <c r="WT133" s="38"/>
      <c r="WU133" s="38"/>
      <c r="WV133" s="38"/>
      <c r="WW133" s="38"/>
      <c r="WX133" s="38"/>
      <c r="WY133" s="38"/>
      <c r="WZ133" s="38"/>
      <c r="XA133" s="38"/>
      <c r="XB133" s="38"/>
      <c r="XC133" s="37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8"/>
      <c r="XT133" s="38"/>
      <c r="XU133" s="38"/>
      <c r="XV133" s="38"/>
      <c r="XW133" s="37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8"/>
      <c r="YN133" s="38"/>
      <c r="YO133" s="38"/>
      <c r="YP133" s="38"/>
      <c r="YQ133" s="37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8"/>
      <c r="ZH133" s="38"/>
      <c r="ZI133" s="38"/>
      <c r="ZJ133" s="38"/>
      <c r="ZK133" s="37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8"/>
      <c r="AAB133" s="38"/>
      <c r="AAC133" s="38"/>
      <c r="AAD133" s="38"/>
      <c r="AAE133" s="37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8"/>
      <c r="AAV133" s="38"/>
      <c r="AAW133" s="38"/>
      <c r="AAX133" s="38"/>
      <c r="AAY133" s="37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8"/>
      <c r="ABP133" s="38"/>
      <c r="ABQ133" s="38"/>
      <c r="ABR133" s="38"/>
      <c r="ABS133" s="37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8"/>
      <c r="ACJ133" s="38"/>
      <c r="ACK133" s="38"/>
      <c r="ACL133" s="38"/>
      <c r="ACM133" s="37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8"/>
      <c r="ADD133" s="38"/>
      <c r="ADE133" s="38"/>
      <c r="ADF133" s="38"/>
      <c r="ADG133" s="37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8"/>
      <c r="ADX133" s="38"/>
      <c r="ADY133" s="38"/>
      <c r="ADZ133" s="38"/>
      <c r="AEA133" s="37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8"/>
      <c r="AER133" s="38"/>
      <c r="AES133" s="38"/>
      <c r="AET133" s="38"/>
      <c r="AEU133" s="37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8"/>
      <c r="AFL133" s="38"/>
      <c r="AFM133" s="38"/>
      <c r="AFN133" s="38"/>
      <c r="AFO133" s="37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E133" s="38"/>
      <c r="AGF133" s="38"/>
      <c r="AGG133" s="38"/>
      <c r="AGH133" s="38"/>
      <c r="AGJ133" s="85" t="str">
        <f t="shared" si="645"/>
        <v/>
      </c>
      <c r="AGK133" s="85" t="str">
        <f t="shared" si="646"/>
        <v/>
      </c>
      <c r="AGL133" s="85">
        <f t="shared" si="647"/>
        <v>5</v>
      </c>
      <c r="AGP133" s="36" t="str">
        <f t="shared" si="658"/>
        <v/>
      </c>
      <c r="AGQ133" s="36">
        <f t="shared" si="648"/>
        <v>3</v>
      </c>
      <c r="AGR133" s="39">
        <f t="shared" si="659"/>
        <v>11</v>
      </c>
      <c r="AGS133" s="36" t="str">
        <f t="shared" si="660"/>
        <v/>
      </c>
      <c r="AGT133" s="36" t="str">
        <f t="shared" si="649"/>
        <v/>
      </c>
      <c r="AGU133" s="39">
        <f t="shared" si="661"/>
        <v>24</v>
      </c>
      <c r="AGV133" s="36" t="str">
        <f t="shared" si="662"/>
        <v/>
      </c>
      <c r="AGW133" s="36" t="str">
        <f t="shared" si="650"/>
        <v/>
      </c>
      <c r="AGX133" s="39">
        <f t="shared" si="663"/>
        <v>8</v>
      </c>
      <c r="AGY133" s="36" t="str">
        <f t="shared" si="664"/>
        <v/>
      </c>
      <c r="AGZ133" s="36" t="str">
        <f t="shared" si="651"/>
        <v/>
      </c>
      <c r="AHA133" s="39">
        <f t="shared" si="665"/>
        <v>2</v>
      </c>
      <c r="AHB133" s="36">
        <f t="shared" si="666"/>
        <v>10</v>
      </c>
      <c r="AHC133" s="36" t="str">
        <f t="shared" si="652"/>
        <v/>
      </c>
      <c r="AHD133" s="39">
        <f t="shared" si="667"/>
        <v>9</v>
      </c>
      <c r="AHE133" s="36" t="str">
        <f t="shared" si="668"/>
        <v/>
      </c>
      <c r="AHF133" s="36" t="str">
        <f t="shared" si="653"/>
        <v/>
      </c>
      <c r="AHG133" s="39">
        <f t="shared" si="669"/>
        <v>10</v>
      </c>
      <c r="AHH133" s="36" t="str">
        <f t="shared" si="670"/>
        <v/>
      </c>
      <c r="AHI133" s="36" t="str">
        <f t="shared" si="654"/>
        <v/>
      </c>
      <c r="AHJ133" s="39">
        <f t="shared" si="671"/>
        <v>5</v>
      </c>
      <c r="AHK133" s="36" t="str">
        <f t="shared" si="672"/>
        <v/>
      </c>
      <c r="AHL133" s="36" t="str">
        <f t="shared" si="655"/>
        <v/>
      </c>
      <c r="AHM133" s="39" t="str">
        <f t="shared" si="673"/>
        <v/>
      </c>
      <c r="AHN133" s="36" t="str">
        <f t="shared" si="674"/>
        <v/>
      </c>
      <c r="AHO133" s="36" t="str">
        <f t="shared" si="656"/>
        <v/>
      </c>
      <c r="AHP133" s="39" t="str">
        <f t="shared" si="675"/>
        <v/>
      </c>
      <c r="AHQ133" s="36" t="str">
        <f t="shared" si="676"/>
        <v/>
      </c>
      <c r="AHR133" s="36" t="str">
        <f t="shared" si="657"/>
        <v/>
      </c>
      <c r="AHS133" s="39" t="str">
        <f t="shared" si="677"/>
        <v/>
      </c>
    </row>
    <row r="134" spans="1:922" s="5" customFormat="1" outlineLevel="1" x14ac:dyDescent="0.25">
      <c r="A134" s="58">
        <f t="shared" si="678"/>
        <v>14</v>
      </c>
      <c r="B134" s="48" t="s">
        <v>350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37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61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38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38"/>
      <c r="FF134" s="38"/>
      <c r="FG134" s="61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 t="s">
        <v>351</v>
      </c>
      <c r="GR134" s="57"/>
      <c r="GS134" s="57"/>
      <c r="GT134" s="38"/>
      <c r="GU134" s="3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7"/>
      <c r="IC134" s="57"/>
      <c r="ID134" s="57"/>
      <c r="IE134" s="57"/>
      <c r="IF134" s="57"/>
      <c r="IG134" s="38"/>
      <c r="IH134" s="38"/>
      <c r="II134" s="3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38"/>
      <c r="IY134" s="38"/>
      <c r="IZ134" s="38"/>
      <c r="JA134" s="38"/>
      <c r="JB134" s="38"/>
      <c r="JC134" s="57"/>
      <c r="JD134" s="57"/>
      <c r="JE134" s="57"/>
      <c r="JF134" s="57"/>
      <c r="JG134" s="57"/>
      <c r="JH134" s="57"/>
      <c r="JI134" s="57"/>
      <c r="JJ134" s="57"/>
      <c r="JK134" s="57"/>
      <c r="JL134" s="57"/>
      <c r="JM134" s="57"/>
      <c r="JN134" s="57"/>
      <c r="JO134" s="57"/>
      <c r="JP134" s="57"/>
      <c r="JQ134" s="57"/>
      <c r="JR134" s="57"/>
      <c r="JS134" s="57"/>
      <c r="JT134" s="57"/>
      <c r="JU134" s="38"/>
      <c r="JV134" s="38"/>
      <c r="JW134" s="37"/>
      <c r="JX134" s="38"/>
      <c r="JY134" s="38"/>
      <c r="JZ134" s="38"/>
      <c r="KA134" s="38"/>
      <c r="KB134" s="38"/>
      <c r="KC134" s="38"/>
      <c r="KD134" s="38"/>
      <c r="KE134" s="38"/>
      <c r="KF134" s="38"/>
      <c r="KG134" s="38"/>
      <c r="KH134" s="38"/>
      <c r="KI134" s="38"/>
      <c r="KJ134" s="38"/>
      <c r="KK134" s="38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61"/>
      <c r="NT134" s="57"/>
      <c r="NU134" s="57"/>
      <c r="NV134" s="57"/>
      <c r="NW134" s="57"/>
      <c r="NX134" s="57"/>
      <c r="NY134" s="57"/>
      <c r="NZ134" s="57"/>
      <c r="OA134" s="57"/>
      <c r="OB134" s="57"/>
      <c r="OC134" s="57"/>
      <c r="OD134" s="57"/>
      <c r="OE134" s="57"/>
      <c r="OF134" s="57"/>
      <c r="OG134" s="57"/>
      <c r="OH134" s="57"/>
      <c r="OI134" s="57"/>
      <c r="OJ134" s="57" t="s">
        <v>351</v>
      </c>
      <c r="OK134" s="57"/>
      <c r="OL134" s="57"/>
      <c r="OM134" s="61"/>
      <c r="ON134" s="57"/>
      <c r="OO134" s="57"/>
      <c r="OP134" s="57"/>
      <c r="OQ134" s="57" t="s">
        <v>351</v>
      </c>
      <c r="OR134" s="57"/>
      <c r="OS134" s="57"/>
      <c r="OT134" s="57"/>
      <c r="OU134" s="57" t="s">
        <v>351</v>
      </c>
      <c r="OV134" s="57"/>
      <c r="OW134" s="57"/>
      <c r="OX134" s="57"/>
      <c r="OY134" s="57"/>
      <c r="OZ134" s="57" t="s">
        <v>351</v>
      </c>
      <c r="PA134" s="38"/>
      <c r="PB134" s="38"/>
      <c r="PC134" s="38"/>
      <c r="PD134" s="38"/>
      <c r="PE134" s="38"/>
      <c r="PF134" s="38"/>
      <c r="PG134" s="61"/>
      <c r="PH134" s="57"/>
      <c r="PI134" s="57"/>
      <c r="PJ134" s="57"/>
      <c r="PK134" s="57"/>
      <c r="PL134" s="57"/>
      <c r="PM134" s="57"/>
      <c r="PN134" s="57"/>
      <c r="PO134" s="57"/>
      <c r="PP134" s="57"/>
      <c r="PQ134" s="57"/>
      <c r="PR134" s="57"/>
      <c r="PS134" s="57" t="s">
        <v>351</v>
      </c>
      <c r="PT134" s="57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61"/>
      <c r="RP134" s="57"/>
      <c r="RQ134" s="57"/>
      <c r="RR134" s="57"/>
      <c r="RS134" s="57" t="s">
        <v>351</v>
      </c>
      <c r="RT134" s="57"/>
      <c r="RU134" s="57"/>
      <c r="RV134" s="57"/>
      <c r="RW134" s="57"/>
      <c r="RX134" s="57"/>
      <c r="RY134" s="57"/>
      <c r="RZ134" s="57"/>
      <c r="SA134" s="57"/>
      <c r="SB134" s="57"/>
      <c r="SC134" s="57"/>
      <c r="SD134" s="57"/>
      <c r="SE134" s="57" t="s">
        <v>351</v>
      </c>
      <c r="SF134" s="38"/>
      <c r="SG134" s="38"/>
      <c r="SH134" s="38"/>
      <c r="SI134" s="38"/>
      <c r="SJ134" s="38"/>
      <c r="SK134" s="38"/>
      <c r="SL134" s="38"/>
      <c r="SM134" s="61"/>
      <c r="SN134" s="57"/>
      <c r="SO134" s="57"/>
      <c r="SP134" s="57"/>
      <c r="SQ134" s="57"/>
      <c r="SR134" s="57"/>
      <c r="SS134" s="57"/>
      <c r="ST134" s="57"/>
      <c r="SU134" s="57"/>
      <c r="SV134" s="57"/>
      <c r="SW134" s="57"/>
      <c r="SX134" s="57"/>
      <c r="SY134" s="57"/>
      <c r="SZ134" s="57" t="s">
        <v>351</v>
      </c>
      <c r="TA134" s="57"/>
      <c r="TB134" s="57"/>
      <c r="TC134" s="57"/>
      <c r="TD134" s="38"/>
      <c r="TE134" s="38"/>
      <c r="TF134" s="38"/>
      <c r="TG134" s="61"/>
      <c r="TH134" s="57"/>
      <c r="TI134" s="57" t="s">
        <v>351</v>
      </c>
      <c r="TJ134" s="57"/>
      <c r="TK134" s="57"/>
      <c r="TL134" s="57"/>
      <c r="TM134" s="57"/>
      <c r="TN134" s="57"/>
      <c r="TO134" s="57"/>
      <c r="TP134" s="57"/>
      <c r="TQ134" s="57"/>
      <c r="TR134" s="57"/>
      <c r="TS134" s="57"/>
      <c r="TT134" s="57"/>
      <c r="TU134" s="57"/>
      <c r="TV134" s="57"/>
      <c r="TW134" s="57"/>
      <c r="TX134" s="57"/>
      <c r="TY134" s="57" t="s">
        <v>351</v>
      </c>
      <c r="TZ134" s="38"/>
      <c r="UA134" s="37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8"/>
      <c r="UR134" s="38"/>
      <c r="US134" s="38"/>
      <c r="UT134" s="38"/>
      <c r="UU134" s="37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8"/>
      <c r="VL134" s="38"/>
      <c r="VM134" s="38"/>
      <c r="VN134" s="38"/>
      <c r="VO134" s="37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8"/>
      <c r="WF134" s="38"/>
      <c r="WG134" s="38"/>
      <c r="WH134" s="38"/>
      <c r="WI134" s="37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8"/>
      <c r="WZ134" s="38"/>
      <c r="XA134" s="38"/>
      <c r="XB134" s="38"/>
      <c r="XC134" s="37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8"/>
      <c r="XT134" s="38"/>
      <c r="XU134" s="38"/>
      <c r="XV134" s="38"/>
      <c r="XW134" s="37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8"/>
      <c r="YN134" s="38"/>
      <c r="YO134" s="38"/>
      <c r="YP134" s="38"/>
      <c r="YQ134" s="37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8"/>
      <c r="ZH134" s="38"/>
      <c r="ZI134" s="38"/>
      <c r="ZJ134" s="38"/>
      <c r="ZK134" s="37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8"/>
      <c r="AAB134" s="38"/>
      <c r="AAC134" s="38"/>
      <c r="AAD134" s="38"/>
      <c r="AAE134" s="37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8"/>
      <c r="AAV134" s="38"/>
      <c r="AAW134" s="38"/>
      <c r="AAX134" s="38"/>
      <c r="AAY134" s="37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8"/>
      <c r="ABP134" s="38"/>
      <c r="ABQ134" s="38"/>
      <c r="ABR134" s="38"/>
      <c r="ABS134" s="37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8"/>
      <c r="ACJ134" s="38"/>
      <c r="ACK134" s="38"/>
      <c r="ACL134" s="38"/>
      <c r="ACM134" s="37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8"/>
      <c r="ADD134" s="38"/>
      <c r="ADE134" s="38"/>
      <c r="ADF134" s="38"/>
      <c r="ADG134" s="37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8"/>
      <c r="ADX134" s="38"/>
      <c r="ADY134" s="38"/>
      <c r="ADZ134" s="38"/>
      <c r="AEA134" s="37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8"/>
      <c r="AER134" s="38"/>
      <c r="AES134" s="38"/>
      <c r="AET134" s="38"/>
      <c r="AEU134" s="37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8"/>
      <c r="AFL134" s="38"/>
      <c r="AFM134" s="38"/>
      <c r="AFN134" s="38"/>
      <c r="AFO134" s="37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E134" s="38"/>
      <c r="AGF134" s="38"/>
      <c r="AGG134" s="38"/>
      <c r="AGH134" s="38"/>
      <c r="AGJ134" s="85" t="str">
        <f t="shared" si="645"/>
        <v/>
      </c>
      <c r="AGK134" s="85" t="str">
        <f t="shared" si="646"/>
        <v/>
      </c>
      <c r="AGL134" s="85">
        <f t="shared" si="647"/>
        <v>2</v>
      </c>
      <c r="AGP134" s="36" t="str">
        <f t="shared" si="658"/>
        <v/>
      </c>
      <c r="AGQ134" s="36" t="str">
        <f t="shared" si="648"/>
        <v/>
      </c>
      <c r="AGR134" s="39" t="str">
        <f t="shared" si="659"/>
        <v/>
      </c>
      <c r="AGS134" s="36" t="str">
        <f t="shared" si="660"/>
        <v/>
      </c>
      <c r="AGT134" s="36" t="str">
        <f t="shared" si="649"/>
        <v/>
      </c>
      <c r="AGU134" s="39" t="str">
        <f t="shared" si="661"/>
        <v/>
      </c>
      <c r="AGV134" s="36" t="str">
        <f t="shared" si="662"/>
        <v/>
      </c>
      <c r="AGW134" s="36" t="str">
        <f t="shared" si="650"/>
        <v/>
      </c>
      <c r="AGX134" s="39">
        <f t="shared" si="663"/>
        <v>1</v>
      </c>
      <c r="AGY134" s="36" t="str">
        <f t="shared" si="664"/>
        <v/>
      </c>
      <c r="AGZ134" s="36" t="str">
        <f t="shared" si="651"/>
        <v/>
      </c>
      <c r="AHA134" s="39" t="str">
        <f t="shared" si="665"/>
        <v/>
      </c>
      <c r="AHB134" s="36" t="str">
        <f t="shared" si="666"/>
        <v/>
      </c>
      <c r="AHC134" s="36" t="str">
        <f t="shared" si="652"/>
        <v/>
      </c>
      <c r="AHD134" s="39">
        <f t="shared" si="667"/>
        <v>5</v>
      </c>
      <c r="AHE134" s="36" t="str">
        <f t="shared" si="668"/>
        <v/>
      </c>
      <c r="AHF134" s="36" t="str">
        <f t="shared" si="653"/>
        <v/>
      </c>
      <c r="AHG134" s="39">
        <f t="shared" si="669"/>
        <v>3</v>
      </c>
      <c r="AHH134" s="36" t="str">
        <f t="shared" si="670"/>
        <v/>
      </c>
      <c r="AHI134" s="36" t="str">
        <f t="shared" si="654"/>
        <v/>
      </c>
      <c r="AHJ134" s="39">
        <f t="shared" si="671"/>
        <v>2</v>
      </c>
      <c r="AHK134" s="36" t="str">
        <f t="shared" si="672"/>
        <v/>
      </c>
      <c r="AHL134" s="36" t="str">
        <f t="shared" si="655"/>
        <v/>
      </c>
      <c r="AHM134" s="39" t="str">
        <f t="shared" si="673"/>
        <v/>
      </c>
      <c r="AHN134" s="36" t="str">
        <f t="shared" si="674"/>
        <v/>
      </c>
      <c r="AHO134" s="36" t="str">
        <f t="shared" si="656"/>
        <v/>
      </c>
      <c r="AHP134" s="39" t="str">
        <f t="shared" si="675"/>
        <v/>
      </c>
      <c r="AHQ134" s="36" t="str">
        <f t="shared" si="676"/>
        <v/>
      </c>
      <c r="AHR134" s="36" t="str">
        <f t="shared" si="657"/>
        <v/>
      </c>
      <c r="AHS134" s="39" t="str">
        <f t="shared" si="677"/>
        <v/>
      </c>
    </row>
    <row r="135" spans="1:922" s="5" customFormat="1" outlineLevel="1" x14ac:dyDescent="0.25">
      <c r="A135" s="58">
        <f t="shared" si="678"/>
        <v>15</v>
      </c>
      <c r="B135" s="46"/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7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7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7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7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7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38"/>
      <c r="EM135" s="37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7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38"/>
      <c r="HK135" s="38"/>
      <c r="HL135" s="38"/>
      <c r="HM135" s="38"/>
      <c r="HN135" s="38"/>
      <c r="HO135" s="37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7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  <c r="IW135" s="38"/>
      <c r="IX135" s="38"/>
      <c r="IY135" s="38"/>
      <c r="IZ135" s="38"/>
      <c r="JA135" s="38"/>
      <c r="JB135" s="38"/>
      <c r="JC135" s="37"/>
      <c r="JD135" s="38"/>
      <c r="JE135" s="38"/>
      <c r="JF135" s="38"/>
      <c r="JG135" s="38"/>
      <c r="JH135" s="38"/>
      <c r="JI135" s="38"/>
      <c r="JJ135" s="38"/>
      <c r="JK135" s="38"/>
      <c r="JL135" s="38"/>
      <c r="JM135" s="38"/>
      <c r="JN135" s="38"/>
      <c r="JO135" s="38"/>
      <c r="JP135" s="38"/>
      <c r="JQ135" s="38"/>
      <c r="JR135" s="38"/>
      <c r="JS135" s="38"/>
      <c r="JT135" s="38"/>
      <c r="JU135" s="38"/>
      <c r="JV135" s="38"/>
      <c r="JW135" s="37"/>
      <c r="JX135" s="38"/>
      <c r="JY135" s="38"/>
      <c r="JZ135" s="38"/>
      <c r="KA135" s="38"/>
      <c r="KB135" s="38"/>
      <c r="KC135" s="38"/>
      <c r="KD135" s="38"/>
      <c r="KE135" s="38"/>
      <c r="KF135" s="38"/>
      <c r="KG135" s="38"/>
      <c r="KH135" s="38"/>
      <c r="KI135" s="38"/>
      <c r="KJ135" s="38"/>
      <c r="KK135" s="38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7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7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7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8"/>
      <c r="SJ135" s="38"/>
      <c r="SK135" s="38"/>
      <c r="SL135" s="38"/>
      <c r="SM135" s="37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8"/>
      <c r="TD135" s="38"/>
      <c r="TE135" s="38"/>
      <c r="TF135" s="38"/>
      <c r="TG135" s="37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8"/>
      <c r="TX135" s="38"/>
      <c r="TY135" s="38"/>
      <c r="TZ135" s="38"/>
      <c r="UA135" s="37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8"/>
      <c r="UR135" s="38"/>
      <c r="US135" s="38"/>
      <c r="UT135" s="38"/>
      <c r="UU135" s="37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8"/>
      <c r="VL135" s="38"/>
      <c r="VM135" s="38"/>
      <c r="VN135" s="38"/>
      <c r="VO135" s="37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8"/>
      <c r="WF135" s="38"/>
      <c r="WG135" s="38"/>
      <c r="WH135" s="38"/>
      <c r="WI135" s="37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8"/>
      <c r="WZ135" s="38"/>
      <c r="XA135" s="38"/>
      <c r="XB135" s="38"/>
      <c r="XC135" s="37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8"/>
      <c r="XT135" s="38"/>
      <c r="XU135" s="38"/>
      <c r="XV135" s="38"/>
      <c r="XW135" s="37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8"/>
      <c r="YN135" s="38"/>
      <c r="YO135" s="38"/>
      <c r="YP135" s="38"/>
      <c r="YQ135" s="37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8"/>
      <c r="ZH135" s="38"/>
      <c r="ZI135" s="38"/>
      <c r="ZJ135" s="38"/>
      <c r="ZK135" s="37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8"/>
      <c r="AAB135" s="38"/>
      <c r="AAC135" s="38"/>
      <c r="AAD135" s="38"/>
      <c r="AAE135" s="37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8"/>
      <c r="AAV135" s="38"/>
      <c r="AAW135" s="38"/>
      <c r="AAX135" s="38"/>
      <c r="AAY135" s="37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8"/>
      <c r="ABP135" s="38"/>
      <c r="ABQ135" s="38"/>
      <c r="ABR135" s="38"/>
      <c r="ABS135" s="37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8"/>
      <c r="ACJ135" s="38"/>
      <c r="ACK135" s="38"/>
      <c r="ACL135" s="38"/>
      <c r="ACM135" s="37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8"/>
      <c r="ADD135" s="38"/>
      <c r="ADE135" s="38"/>
      <c r="ADF135" s="38"/>
      <c r="ADG135" s="37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8"/>
      <c r="ADX135" s="38"/>
      <c r="ADY135" s="38"/>
      <c r="ADZ135" s="38"/>
      <c r="AEA135" s="37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8"/>
      <c r="AER135" s="38"/>
      <c r="AES135" s="38"/>
      <c r="AET135" s="38"/>
      <c r="AEU135" s="37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8"/>
      <c r="AFL135" s="38"/>
      <c r="AFM135" s="38"/>
      <c r="AFN135" s="38"/>
      <c r="AFO135" s="37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E135" s="38"/>
      <c r="AGF135" s="38"/>
      <c r="AGG135" s="38"/>
      <c r="AGH135" s="38"/>
      <c r="AGJ135" s="85" t="str">
        <f t="shared" si="645"/>
        <v/>
      </c>
      <c r="AGK135" s="85" t="str">
        <f t="shared" si="646"/>
        <v/>
      </c>
      <c r="AGL135" s="85" t="str">
        <f t="shared" si="647"/>
        <v/>
      </c>
      <c r="AGP135" s="36" t="str">
        <f t="shared" si="658"/>
        <v/>
      </c>
      <c r="AGQ135" s="36" t="str">
        <f t="shared" si="648"/>
        <v/>
      </c>
      <c r="AGR135" s="39" t="str">
        <f t="shared" si="659"/>
        <v/>
      </c>
      <c r="AGS135" s="36" t="str">
        <f t="shared" si="660"/>
        <v/>
      </c>
      <c r="AGT135" s="36" t="str">
        <f t="shared" si="649"/>
        <v/>
      </c>
      <c r="AGU135" s="39" t="str">
        <f t="shared" si="661"/>
        <v/>
      </c>
      <c r="AGV135" s="36" t="str">
        <f t="shared" si="662"/>
        <v/>
      </c>
      <c r="AGW135" s="36" t="str">
        <f t="shared" si="650"/>
        <v/>
      </c>
      <c r="AGX135" s="39" t="str">
        <f t="shared" si="663"/>
        <v/>
      </c>
      <c r="AGY135" s="36" t="str">
        <f t="shared" si="664"/>
        <v/>
      </c>
      <c r="AGZ135" s="36" t="str">
        <f t="shared" si="651"/>
        <v/>
      </c>
      <c r="AHA135" s="39" t="str">
        <f t="shared" si="665"/>
        <v/>
      </c>
      <c r="AHB135" s="36" t="str">
        <f t="shared" si="666"/>
        <v/>
      </c>
      <c r="AHC135" s="36" t="str">
        <f t="shared" si="652"/>
        <v/>
      </c>
      <c r="AHD135" s="39" t="str">
        <f t="shared" si="667"/>
        <v/>
      </c>
      <c r="AHE135" s="36" t="str">
        <f t="shared" si="668"/>
        <v/>
      </c>
      <c r="AHF135" s="36" t="str">
        <f t="shared" si="653"/>
        <v/>
      </c>
      <c r="AHG135" s="39" t="str">
        <f t="shared" si="669"/>
        <v/>
      </c>
      <c r="AHH135" s="36" t="str">
        <f t="shared" si="670"/>
        <v/>
      </c>
      <c r="AHI135" s="36" t="str">
        <f t="shared" si="654"/>
        <v/>
      </c>
      <c r="AHJ135" s="39" t="str">
        <f t="shared" si="671"/>
        <v/>
      </c>
      <c r="AHK135" s="36" t="str">
        <f t="shared" si="672"/>
        <v/>
      </c>
      <c r="AHL135" s="36" t="str">
        <f t="shared" si="655"/>
        <v/>
      </c>
      <c r="AHM135" s="39" t="str">
        <f t="shared" si="673"/>
        <v/>
      </c>
      <c r="AHN135" s="36" t="str">
        <f t="shared" si="674"/>
        <v/>
      </c>
      <c r="AHO135" s="36" t="str">
        <f t="shared" si="656"/>
        <v/>
      </c>
      <c r="AHP135" s="39" t="str">
        <f t="shared" si="675"/>
        <v/>
      </c>
      <c r="AHQ135" s="36" t="str">
        <f t="shared" si="676"/>
        <v/>
      </c>
      <c r="AHR135" s="36" t="str">
        <f t="shared" si="657"/>
        <v/>
      </c>
      <c r="AHS135" s="39" t="str">
        <f t="shared" si="677"/>
        <v/>
      </c>
    </row>
    <row r="136" spans="1:922" s="5" customFormat="1" outlineLevel="1" x14ac:dyDescent="0.25">
      <c r="A136" s="52">
        <f t="shared" si="678"/>
        <v>16</v>
      </c>
      <c r="B136" s="46"/>
      <c r="C136" s="37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7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7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7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7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7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7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7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7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/>
      <c r="GR136" s="57"/>
      <c r="GS136" s="57"/>
      <c r="GT136" s="38"/>
      <c r="GU136" s="37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7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7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  <c r="IW136" s="38"/>
      <c r="IX136" s="38"/>
      <c r="IY136" s="38"/>
      <c r="IZ136" s="38"/>
      <c r="JA136" s="38"/>
      <c r="JB136" s="38"/>
      <c r="JC136" s="37"/>
      <c r="JD136" s="38"/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Q136" s="38"/>
      <c r="JR136" s="38"/>
      <c r="JS136" s="38"/>
      <c r="JT136" s="38"/>
      <c r="JU136" s="38"/>
      <c r="JV136" s="38"/>
      <c r="JW136" s="37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7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7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7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8"/>
      <c r="SJ136" s="38"/>
      <c r="SK136" s="38"/>
      <c r="SL136" s="38"/>
      <c r="SM136" s="37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8"/>
      <c r="TD136" s="38"/>
      <c r="TE136" s="38"/>
      <c r="TF136" s="38"/>
      <c r="TG136" s="37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8"/>
      <c r="TX136" s="38"/>
      <c r="TY136" s="38"/>
      <c r="TZ136" s="38"/>
      <c r="UA136" s="37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8"/>
      <c r="UR136" s="38"/>
      <c r="US136" s="38"/>
      <c r="UT136" s="38"/>
      <c r="UU136" s="37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8"/>
      <c r="VL136" s="38"/>
      <c r="VM136" s="38"/>
      <c r="VN136" s="38"/>
      <c r="VO136" s="37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8"/>
      <c r="WF136" s="38"/>
      <c r="WG136" s="38"/>
      <c r="WH136" s="38"/>
      <c r="WI136" s="37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8"/>
      <c r="WZ136" s="38"/>
      <c r="XA136" s="38"/>
      <c r="XB136" s="38"/>
      <c r="XC136" s="37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8"/>
      <c r="XT136" s="38"/>
      <c r="XU136" s="38"/>
      <c r="XV136" s="38"/>
      <c r="XW136" s="37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8"/>
      <c r="YN136" s="38"/>
      <c r="YO136" s="38"/>
      <c r="YP136" s="38"/>
      <c r="YQ136" s="37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8"/>
      <c r="ZH136" s="38"/>
      <c r="ZI136" s="38"/>
      <c r="ZJ136" s="38"/>
      <c r="ZK136" s="37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8"/>
      <c r="AAB136" s="38"/>
      <c r="AAC136" s="38"/>
      <c r="AAD136" s="38"/>
      <c r="AAE136" s="37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8"/>
      <c r="AAV136" s="38"/>
      <c r="AAW136" s="38"/>
      <c r="AAX136" s="38"/>
      <c r="AAY136" s="37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8"/>
      <c r="ABP136" s="38"/>
      <c r="ABQ136" s="38"/>
      <c r="ABR136" s="38"/>
      <c r="ABS136" s="37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8"/>
      <c r="ACJ136" s="38"/>
      <c r="ACK136" s="38"/>
      <c r="ACL136" s="38"/>
      <c r="ACM136" s="37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8"/>
      <c r="ADD136" s="38"/>
      <c r="ADE136" s="38"/>
      <c r="ADF136" s="38"/>
      <c r="ADG136" s="37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8"/>
      <c r="ADX136" s="38"/>
      <c r="ADY136" s="38"/>
      <c r="ADZ136" s="38"/>
      <c r="AEA136" s="37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8"/>
      <c r="AER136" s="38"/>
      <c r="AES136" s="38"/>
      <c r="AET136" s="38"/>
      <c r="AEU136" s="37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8"/>
      <c r="AFL136" s="38"/>
      <c r="AFM136" s="38"/>
      <c r="AFN136" s="38"/>
      <c r="AFO136" s="37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E136" s="38"/>
      <c r="AGF136" s="38"/>
      <c r="AGG136" s="38"/>
      <c r="AGH136" s="38"/>
      <c r="AGJ136" s="85" t="str">
        <f t="shared" si="645"/>
        <v/>
      </c>
      <c r="AGK136" s="85" t="str">
        <f t="shared" si="646"/>
        <v/>
      </c>
      <c r="AGL136" s="85" t="str">
        <f t="shared" si="647"/>
        <v/>
      </c>
      <c r="AGP136" s="36" t="str">
        <f t="shared" si="658"/>
        <v/>
      </c>
      <c r="AGQ136" s="36" t="str">
        <f t="shared" si="648"/>
        <v/>
      </c>
      <c r="AGR136" s="39" t="str">
        <f t="shared" si="659"/>
        <v/>
      </c>
      <c r="AGS136" s="36" t="str">
        <f t="shared" si="660"/>
        <v/>
      </c>
      <c r="AGT136" s="36" t="str">
        <f t="shared" si="649"/>
        <v/>
      </c>
      <c r="AGU136" s="39" t="str">
        <f t="shared" si="661"/>
        <v/>
      </c>
      <c r="AGV136" s="36" t="str">
        <f t="shared" si="662"/>
        <v/>
      </c>
      <c r="AGW136" s="36" t="str">
        <f t="shared" si="650"/>
        <v/>
      </c>
      <c r="AGX136" s="39" t="str">
        <f t="shared" si="663"/>
        <v/>
      </c>
      <c r="AGY136" s="36" t="str">
        <f t="shared" si="664"/>
        <v/>
      </c>
      <c r="AGZ136" s="36" t="str">
        <f t="shared" si="651"/>
        <v/>
      </c>
      <c r="AHA136" s="39" t="str">
        <f t="shared" si="665"/>
        <v/>
      </c>
      <c r="AHB136" s="36" t="str">
        <f t="shared" si="666"/>
        <v/>
      </c>
      <c r="AHC136" s="36" t="str">
        <f t="shared" si="652"/>
        <v/>
      </c>
      <c r="AHD136" s="39" t="str">
        <f t="shared" si="667"/>
        <v/>
      </c>
      <c r="AHE136" s="36" t="str">
        <f t="shared" si="668"/>
        <v/>
      </c>
      <c r="AHF136" s="36" t="str">
        <f t="shared" si="653"/>
        <v/>
      </c>
      <c r="AHG136" s="39" t="str">
        <f t="shared" si="669"/>
        <v/>
      </c>
      <c r="AHH136" s="36" t="str">
        <f t="shared" si="670"/>
        <v/>
      </c>
      <c r="AHI136" s="36" t="str">
        <f t="shared" si="654"/>
        <v/>
      </c>
      <c r="AHJ136" s="39" t="str">
        <f t="shared" si="671"/>
        <v/>
      </c>
      <c r="AHK136" s="36" t="str">
        <f t="shared" si="672"/>
        <v/>
      </c>
      <c r="AHL136" s="36" t="str">
        <f t="shared" si="655"/>
        <v/>
      </c>
      <c r="AHM136" s="39" t="str">
        <f t="shared" si="673"/>
        <v/>
      </c>
      <c r="AHN136" s="36" t="str">
        <f t="shared" si="674"/>
        <v/>
      </c>
      <c r="AHO136" s="36" t="str">
        <f t="shared" si="656"/>
        <v/>
      </c>
      <c r="AHP136" s="39" t="str">
        <f t="shared" si="675"/>
        <v/>
      </c>
      <c r="AHQ136" s="36" t="str">
        <f t="shared" si="676"/>
        <v/>
      </c>
      <c r="AHR136" s="36" t="str">
        <f t="shared" si="657"/>
        <v/>
      </c>
      <c r="AHS136" s="39" t="str">
        <f t="shared" si="677"/>
        <v/>
      </c>
    </row>
    <row r="137" spans="1:922" s="5" customFormat="1" outlineLevel="1" x14ac:dyDescent="0.25">
      <c r="A137" s="52">
        <f t="shared" si="678"/>
        <v>17</v>
      </c>
      <c r="B137" s="46"/>
      <c r="C137" s="37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7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7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7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7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7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7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7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7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7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7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7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7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  <c r="IW137" s="38"/>
      <c r="IX137" s="38"/>
      <c r="IY137" s="38"/>
      <c r="IZ137" s="38"/>
      <c r="JA137" s="38"/>
      <c r="JB137" s="38"/>
      <c r="JC137" s="37"/>
      <c r="JD137" s="38"/>
      <c r="JE137" s="38"/>
      <c r="JF137" s="38"/>
      <c r="JG137" s="38"/>
      <c r="JH137" s="38"/>
      <c r="JI137" s="38"/>
      <c r="JJ137" s="38"/>
      <c r="JK137" s="38"/>
      <c r="JL137" s="38"/>
      <c r="JM137" s="38"/>
      <c r="JN137" s="38"/>
      <c r="JO137" s="38"/>
      <c r="JP137" s="38"/>
      <c r="JQ137" s="38"/>
      <c r="JR137" s="38"/>
      <c r="JS137" s="38"/>
      <c r="JT137" s="38"/>
      <c r="JU137" s="38"/>
      <c r="JV137" s="38"/>
      <c r="JW137" s="37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7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7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7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8"/>
      <c r="SJ137" s="38"/>
      <c r="SK137" s="38"/>
      <c r="SL137" s="38"/>
      <c r="SM137" s="37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8"/>
      <c r="TD137" s="38"/>
      <c r="TE137" s="38"/>
      <c r="TF137" s="38"/>
      <c r="TG137" s="37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8"/>
      <c r="TX137" s="38"/>
      <c r="TY137" s="38"/>
      <c r="TZ137" s="38"/>
      <c r="UA137" s="37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8"/>
      <c r="UR137" s="38"/>
      <c r="US137" s="38"/>
      <c r="UT137" s="38"/>
      <c r="UU137" s="37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8"/>
      <c r="VL137" s="38"/>
      <c r="VM137" s="38"/>
      <c r="VN137" s="38"/>
      <c r="VO137" s="37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8"/>
      <c r="WF137" s="38"/>
      <c r="WG137" s="38"/>
      <c r="WH137" s="38"/>
      <c r="WI137" s="37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8"/>
      <c r="WZ137" s="38"/>
      <c r="XA137" s="38"/>
      <c r="XB137" s="38"/>
      <c r="XC137" s="37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8"/>
      <c r="XT137" s="38"/>
      <c r="XU137" s="38"/>
      <c r="XV137" s="38"/>
      <c r="XW137" s="37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8"/>
      <c r="YN137" s="38"/>
      <c r="YO137" s="38"/>
      <c r="YP137" s="38"/>
      <c r="YQ137" s="37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8"/>
      <c r="ZH137" s="38"/>
      <c r="ZI137" s="38"/>
      <c r="ZJ137" s="38"/>
      <c r="ZK137" s="37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8"/>
      <c r="AAB137" s="38"/>
      <c r="AAC137" s="38"/>
      <c r="AAD137" s="38"/>
      <c r="AAE137" s="37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8"/>
      <c r="AAV137" s="38"/>
      <c r="AAW137" s="38"/>
      <c r="AAX137" s="38"/>
      <c r="AAY137" s="37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8"/>
      <c r="ABP137" s="38"/>
      <c r="ABQ137" s="38"/>
      <c r="ABR137" s="38"/>
      <c r="ABS137" s="37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8"/>
      <c r="ACJ137" s="38"/>
      <c r="ACK137" s="38"/>
      <c r="ACL137" s="38"/>
      <c r="ACM137" s="37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8"/>
      <c r="ADD137" s="38"/>
      <c r="ADE137" s="38"/>
      <c r="ADF137" s="38"/>
      <c r="ADG137" s="37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8"/>
      <c r="ADX137" s="38"/>
      <c r="ADY137" s="38"/>
      <c r="ADZ137" s="38"/>
      <c r="AEA137" s="37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8"/>
      <c r="AER137" s="38"/>
      <c r="AES137" s="38"/>
      <c r="AET137" s="38"/>
      <c r="AEU137" s="37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8"/>
      <c r="AFL137" s="38"/>
      <c r="AFM137" s="38"/>
      <c r="AFN137" s="38"/>
      <c r="AFO137" s="37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E137" s="38"/>
      <c r="AGF137" s="38"/>
      <c r="AGG137" s="38"/>
      <c r="AGH137" s="38"/>
      <c r="AGJ137" s="85" t="str">
        <f t="shared" si="645"/>
        <v/>
      </c>
      <c r="AGK137" s="85" t="str">
        <f t="shared" si="646"/>
        <v/>
      </c>
      <c r="AGL137" s="85" t="str">
        <f t="shared" si="647"/>
        <v/>
      </c>
      <c r="AGP137" s="36" t="str">
        <f t="shared" si="658"/>
        <v/>
      </c>
      <c r="AGQ137" s="36" t="str">
        <f t="shared" si="648"/>
        <v/>
      </c>
      <c r="AGR137" s="39" t="str">
        <f t="shared" si="659"/>
        <v/>
      </c>
      <c r="AGS137" s="36" t="str">
        <f t="shared" si="660"/>
        <v/>
      </c>
      <c r="AGT137" s="36" t="str">
        <f t="shared" si="649"/>
        <v/>
      </c>
      <c r="AGU137" s="39" t="str">
        <f t="shared" si="661"/>
        <v/>
      </c>
      <c r="AGV137" s="36" t="str">
        <f t="shared" si="662"/>
        <v/>
      </c>
      <c r="AGW137" s="36" t="str">
        <f t="shared" si="650"/>
        <v/>
      </c>
      <c r="AGX137" s="39" t="str">
        <f t="shared" si="663"/>
        <v/>
      </c>
      <c r="AGY137" s="36" t="str">
        <f t="shared" si="664"/>
        <v/>
      </c>
      <c r="AGZ137" s="36" t="str">
        <f t="shared" si="651"/>
        <v/>
      </c>
      <c r="AHA137" s="39" t="str">
        <f t="shared" si="665"/>
        <v/>
      </c>
      <c r="AHB137" s="36" t="str">
        <f t="shared" si="666"/>
        <v/>
      </c>
      <c r="AHC137" s="36" t="str">
        <f t="shared" si="652"/>
        <v/>
      </c>
      <c r="AHD137" s="39" t="str">
        <f t="shared" si="667"/>
        <v/>
      </c>
      <c r="AHE137" s="36" t="str">
        <f t="shared" si="668"/>
        <v/>
      </c>
      <c r="AHF137" s="36" t="str">
        <f t="shared" si="653"/>
        <v/>
      </c>
      <c r="AHG137" s="39" t="str">
        <f t="shared" si="669"/>
        <v/>
      </c>
      <c r="AHH137" s="36" t="str">
        <f t="shared" si="670"/>
        <v/>
      </c>
      <c r="AHI137" s="36" t="str">
        <f t="shared" si="654"/>
        <v/>
      </c>
      <c r="AHJ137" s="39" t="str">
        <f t="shared" si="671"/>
        <v/>
      </c>
      <c r="AHK137" s="36" t="str">
        <f t="shared" si="672"/>
        <v/>
      </c>
      <c r="AHL137" s="36" t="str">
        <f t="shared" si="655"/>
        <v/>
      </c>
      <c r="AHM137" s="39" t="str">
        <f t="shared" si="673"/>
        <v/>
      </c>
      <c r="AHN137" s="36" t="str">
        <f t="shared" si="674"/>
        <v/>
      </c>
      <c r="AHO137" s="36" t="str">
        <f t="shared" si="656"/>
        <v/>
      </c>
      <c r="AHP137" s="39" t="str">
        <f t="shared" si="675"/>
        <v/>
      </c>
      <c r="AHQ137" s="36" t="str">
        <f t="shared" si="676"/>
        <v/>
      </c>
      <c r="AHR137" s="36" t="str">
        <f t="shared" si="657"/>
        <v/>
      </c>
      <c r="AHS137" s="39" t="str">
        <f t="shared" si="677"/>
        <v/>
      </c>
    </row>
    <row r="138" spans="1:922" s="5" customFormat="1" outlineLevel="1" x14ac:dyDescent="0.25">
      <c r="A138" s="52">
        <f t="shared" si="678"/>
        <v>18</v>
      </c>
      <c r="B138" s="46"/>
      <c r="C138" s="37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7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7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7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7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7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7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7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7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7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7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7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7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  <c r="IW138" s="38"/>
      <c r="IX138" s="38"/>
      <c r="IY138" s="38"/>
      <c r="IZ138" s="38"/>
      <c r="JA138" s="38"/>
      <c r="JB138" s="38"/>
      <c r="JC138" s="37"/>
      <c r="JD138" s="38"/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Q138" s="38"/>
      <c r="JR138" s="38"/>
      <c r="JS138" s="38"/>
      <c r="JT138" s="38"/>
      <c r="JU138" s="38"/>
      <c r="JV138" s="38"/>
      <c r="JW138" s="37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7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7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7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8"/>
      <c r="SJ138" s="38"/>
      <c r="SK138" s="38"/>
      <c r="SL138" s="38"/>
      <c r="SM138" s="37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8"/>
      <c r="TD138" s="38"/>
      <c r="TE138" s="38"/>
      <c r="TF138" s="38"/>
      <c r="TG138" s="37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8"/>
      <c r="TX138" s="38"/>
      <c r="TY138" s="38"/>
      <c r="TZ138" s="38"/>
      <c r="UA138" s="37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8"/>
      <c r="UR138" s="38"/>
      <c r="US138" s="38"/>
      <c r="UT138" s="38"/>
      <c r="UU138" s="37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8"/>
      <c r="VL138" s="38"/>
      <c r="VM138" s="38"/>
      <c r="VN138" s="38"/>
      <c r="VO138" s="37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8"/>
      <c r="WF138" s="38"/>
      <c r="WG138" s="38"/>
      <c r="WH138" s="38"/>
      <c r="WI138" s="37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8"/>
      <c r="WZ138" s="38"/>
      <c r="XA138" s="38"/>
      <c r="XB138" s="38"/>
      <c r="XC138" s="37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8"/>
      <c r="XT138" s="38"/>
      <c r="XU138" s="38"/>
      <c r="XV138" s="38"/>
      <c r="XW138" s="37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8"/>
      <c r="YN138" s="38"/>
      <c r="YO138" s="38"/>
      <c r="YP138" s="38"/>
      <c r="YQ138" s="37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8"/>
      <c r="ZH138" s="38"/>
      <c r="ZI138" s="38"/>
      <c r="ZJ138" s="38"/>
      <c r="ZK138" s="37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8"/>
      <c r="AAB138" s="38"/>
      <c r="AAC138" s="38"/>
      <c r="AAD138" s="38"/>
      <c r="AAE138" s="37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8"/>
      <c r="AAV138" s="38"/>
      <c r="AAW138" s="38"/>
      <c r="AAX138" s="38"/>
      <c r="AAY138" s="37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8"/>
      <c r="ABP138" s="38"/>
      <c r="ABQ138" s="38"/>
      <c r="ABR138" s="38"/>
      <c r="ABS138" s="37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8"/>
      <c r="ACJ138" s="38"/>
      <c r="ACK138" s="38"/>
      <c r="ACL138" s="38"/>
      <c r="ACM138" s="37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8"/>
      <c r="ADD138" s="38"/>
      <c r="ADE138" s="38"/>
      <c r="ADF138" s="38"/>
      <c r="ADG138" s="37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8"/>
      <c r="ADX138" s="38"/>
      <c r="ADY138" s="38"/>
      <c r="ADZ138" s="38"/>
      <c r="AEA138" s="37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8"/>
      <c r="AER138" s="38"/>
      <c r="AES138" s="38"/>
      <c r="AET138" s="38"/>
      <c r="AEU138" s="37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8"/>
      <c r="AFL138" s="38"/>
      <c r="AFM138" s="38"/>
      <c r="AFN138" s="38"/>
      <c r="AFO138" s="37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E138" s="38"/>
      <c r="AGF138" s="38"/>
      <c r="AGG138" s="38"/>
      <c r="AGH138" s="38"/>
      <c r="AGJ138" s="85" t="str">
        <f t="shared" si="645"/>
        <v/>
      </c>
      <c r="AGK138" s="85" t="str">
        <f t="shared" si="646"/>
        <v/>
      </c>
      <c r="AGL138" s="85" t="str">
        <f t="shared" si="647"/>
        <v/>
      </c>
      <c r="AGP138" s="36" t="str">
        <f t="shared" si="658"/>
        <v/>
      </c>
      <c r="AGQ138" s="36" t="str">
        <f t="shared" si="648"/>
        <v/>
      </c>
      <c r="AGR138" s="39" t="str">
        <f t="shared" si="659"/>
        <v/>
      </c>
      <c r="AGS138" s="36" t="str">
        <f t="shared" si="660"/>
        <v/>
      </c>
      <c r="AGT138" s="36" t="str">
        <f t="shared" si="649"/>
        <v/>
      </c>
      <c r="AGU138" s="39" t="str">
        <f t="shared" si="661"/>
        <v/>
      </c>
      <c r="AGV138" s="36" t="str">
        <f t="shared" si="662"/>
        <v/>
      </c>
      <c r="AGW138" s="36" t="str">
        <f t="shared" si="650"/>
        <v/>
      </c>
      <c r="AGX138" s="39" t="str">
        <f t="shared" si="663"/>
        <v/>
      </c>
      <c r="AGY138" s="36" t="str">
        <f t="shared" si="664"/>
        <v/>
      </c>
      <c r="AGZ138" s="36" t="str">
        <f t="shared" si="651"/>
        <v/>
      </c>
      <c r="AHA138" s="39" t="str">
        <f t="shared" si="665"/>
        <v/>
      </c>
      <c r="AHB138" s="36" t="str">
        <f t="shared" si="666"/>
        <v/>
      </c>
      <c r="AHC138" s="36" t="str">
        <f t="shared" si="652"/>
        <v/>
      </c>
      <c r="AHD138" s="39" t="str">
        <f t="shared" si="667"/>
        <v/>
      </c>
      <c r="AHE138" s="36" t="str">
        <f t="shared" si="668"/>
        <v/>
      </c>
      <c r="AHF138" s="36" t="str">
        <f t="shared" si="653"/>
        <v/>
      </c>
      <c r="AHG138" s="39" t="str">
        <f t="shared" si="669"/>
        <v/>
      </c>
      <c r="AHH138" s="36" t="str">
        <f t="shared" si="670"/>
        <v/>
      </c>
      <c r="AHI138" s="36" t="str">
        <f t="shared" si="654"/>
        <v/>
      </c>
      <c r="AHJ138" s="39" t="str">
        <f t="shared" si="671"/>
        <v/>
      </c>
      <c r="AHK138" s="36" t="str">
        <f t="shared" si="672"/>
        <v/>
      </c>
      <c r="AHL138" s="36" t="str">
        <f t="shared" si="655"/>
        <v/>
      </c>
      <c r="AHM138" s="39" t="str">
        <f t="shared" si="673"/>
        <v/>
      </c>
      <c r="AHN138" s="36" t="str">
        <f t="shared" si="674"/>
        <v/>
      </c>
      <c r="AHO138" s="36" t="str">
        <f t="shared" si="656"/>
        <v/>
      </c>
      <c r="AHP138" s="39" t="str">
        <f t="shared" si="675"/>
        <v/>
      </c>
      <c r="AHQ138" s="36" t="str">
        <f t="shared" si="676"/>
        <v/>
      </c>
      <c r="AHR138" s="36" t="str">
        <f t="shared" si="657"/>
        <v/>
      </c>
      <c r="AHS138" s="39" t="str">
        <f t="shared" si="677"/>
        <v/>
      </c>
    </row>
    <row r="139" spans="1:922" s="5" customFormat="1" outlineLevel="1" x14ac:dyDescent="0.25">
      <c r="A139" s="52">
        <f t="shared" si="678"/>
        <v>19</v>
      </c>
      <c r="B139" s="46"/>
      <c r="C139" s="37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7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7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7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7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7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7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7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7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7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7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7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7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7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7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7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8"/>
      <c r="SJ139" s="38"/>
      <c r="SK139" s="38"/>
      <c r="SL139" s="38"/>
      <c r="SM139" s="37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8"/>
      <c r="TD139" s="38"/>
      <c r="TE139" s="38"/>
      <c r="TF139" s="38"/>
      <c r="TG139" s="37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8"/>
      <c r="TX139" s="38"/>
      <c r="TY139" s="38"/>
      <c r="TZ139" s="38"/>
      <c r="UA139" s="37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8"/>
      <c r="UR139" s="38"/>
      <c r="US139" s="38"/>
      <c r="UT139" s="38"/>
      <c r="UU139" s="37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8"/>
      <c r="VL139" s="38"/>
      <c r="VM139" s="38"/>
      <c r="VN139" s="38"/>
      <c r="VO139" s="37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8"/>
      <c r="WF139" s="38"/>
      <c r="WG139" s="38"/>
      <c r="WH139" s="38"/>
      <c r="WI139" s="37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8"/>
      <c r="WZ139" s="38"/>
      <c r="XA139" s="38"/>
      <c r="XB139" s="38"/>
      <c r="XC139" s="37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8"/>
      <c r="XT139" s="38"/>
      <c r="XU139" s="38"/>
      <c r="XV139" s="38"/>
      <c r="XW139" s="37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8"/>
      <c r="YN139" s="38"/>
      <c r="YO139" s="38"/>
      <c r="YP139" s="38"/>
      <c r="YQ139" s="37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8"/>
      <c r="ZH139" s="38"/>
      <c r="ZI139" s="38"/>
      <c r="ZJ139" s="38"/>
      <c r="ZK139" s="37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8"/>
      <c r="AAB139" s="38"/>
      <c r="AAC139" s="38"/>
      <c r="AAD139" s="38"/>
      <c r="AAE139" s="37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8"/>
      <c r="AAV139" s="38"/>
      <c r="AAW139" s="38"/>
      <c r="AAX139" s="38"/>
      <c r="AAY139" s="37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8"/>
      <c r="ABP139" s="38"/>
      <c r="ABQ139" s="38"/>
      <c r="ABR139" s="38"/>
      <c r="ABS139" s="37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8"/>
      <c r="ACJ139" s="38"/>
      <c r="ACK139" s="38"/>
      <c r="ACL139" s="38"/>
      <c r="ACM139" s="37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8"/>
      <c r="ADD139" s="38"/>
      <c r="ADE139" s="38"/>
      <c r="ADF139" s="38"/>
      <c r="ADG139" s="37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8"/>
      <c r="ADX139" s="38"/>
      <c r="ADY139" s="38"/>
      <c r="ADZ139" s="38"/>
      <c r="AEA139" s="37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8"/>
      <c r="AER139" s="38"/>
      <c r="AES139" s="38"/>
      <c r="AET139" s="38"/>
      <c r="AEU139" s="37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8"/>
      <c r="AFL139" s="38"/>
      <c r="AFM139" s="38"/>
      <c r="AFN139" s="38"/>
      <c r="AFO139" s="37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E139" s="38"/>
      <c r="AGF139" s="38"/>
      <c r="AGG139" s="38"/>
      <c r="AGH139" s="38"/>
      <c r="AGJ139" s="85" t="str">
        <f t="shared" si="645"/>
        <v/>
      </c>
      <c r="AGK139" s="85" t="str">
        <f t="shared" si="646"/>
        <v/>
      </c>
      <c r="AGL139" s="85" t="str">
        <f t="shared" si="647"/>
        <v/>
      </c>
      <c r="AGP139" s="36" t="str">
        <f t="shared" si="658"/>
        <v/>
      </c>
      <c r="AGQ139" s="36" t="str">
        <f t="shared" si="648"/>
        <v/>
      </c>
      <c r="AGR139" s="39" t="str">
        <f t="shared" si="659"/>
        <v/>
      </c>
      <c r="AGS139" s="36" t="str">
        <f t="shared" si="660"/>
        <v/>
      </c>
      <c r="AGT139" s="36" t="str">
        <f t="shared" si="649"/>
        <v/>
      </c>
      <c r="AGU139" s="39" t="str">
        <f t="shared" si="661"/>
        <v/>
      </c>
      <c r="AGV139" s="36" t="str">
        <f t="shared" si="662"/>
        <v/>
      </c>
      <c r="AGW139" s="36" t="str">
        <f t="shared" si="650"/>
        <v/>
      </c>
      <c r="AGX139" s="39" t="str">
        <f t="shared" si="663"/>
        <v/>
      </c>
      <c r="AGY139" s="36" t="str">
        <f t="shared" si="664"/>
        <v/>
      </c>
      <c r="AGZ139" s="36" t="str">
        <f t="shared" si="651"/>
        <v/>
      </c>
      <c r="AHA139" s="39" t="str">
        <f t="shared" si="665"/>
        <v/>
      </c>
      <c r="AHB139" s="36" t="str">
        <f t="shared" si="666"/>
        <v/>
      </c>
      <c r="AHC139" s="36" t="str">
        <f t="shared" si="652"/>
        <v/>
      </c>
      <c r="AHD139" s="39" t="str">
        <f t="shared" si="667"/>
        <v/>
      </c>
      <c r="AHE139" s="36" t="str">
        <f t="shared" si="668"/>
        <v/>
      </c>
      <c r="AHF139" s="36" t="str">
        <f t="shared" si="653"/>
        <v/>
      </c>
      <c r="AHG139" s="39" t="str">
        <f t="shared" si="669"/>
        <v/>
      </c>
      <c r="AHH139" s="36" t="str">
        <f t="shared" si="670"/>
        <v/>
      </c>
      <c r="AHI139" s="36" t="str">
        <f t="shared" si="654"/>
        <v/>
      </c>
      <c r="AHJ139" s="39" t="str">
        <f t="shared" si="671"/>
        <v/>
      </c>
      <c r="AHK139" s="36" t="str">
        <f t="shared" si="672"/>
        <v/>
      </c>
      <c r="AHL139" s="36" t="str">
        <f t="shared" si="655"/>
        <v/>
      </c>
      <c r="AHM139" s="39" t="str">
        <f t="shared" si="673"/>
        <v/>
      </c>
      <c r="AHN139" s="36" t="str">
        <f t="shared" si="674"/>
        <v/>
      </c>
      <c r="AHO139" s="36" t="str">
        <f t="shared" si="656"/>
        <v/>
      </c>
      <c r="AHP139" s="39" t="str">
        <f t="shared" si="675"/>
        <v/>
      </c>
      <c r="AHQ139" s="36" t="str">
        <f t="shared" si="676"/>
        <v/>
      </c>
      <c r="AHR139" s="36" t="str">
        <f t="shared" si="657"/>
        <v/>
      </c>
      <c r="AHS139" s="39" t="str">
        <f t="shared" si="677"/>
        <v/>
      </c>
    </row>
    <row r="140" spans="1:922" s="5" customFormat="1" outlineLevel="1" x14ac:dyDescent="0.25">
      <c r="A140" s="52">
        <f t="shared" si="678"/>
        <v>20</v>
      </c>
      <c r="B140" s="46"/>
      <c r="C140" s="37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7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7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7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7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7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7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7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7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7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7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7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7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  <c r="IW140" s="38"/>
      <c r="IX140" s="38"/>
      <c r="IY140" s="38"/>
      <c r="IZ140" s="38"/>
      <c r="JA140" s="38"/>
      <c r="JB140" s="38"/>
      <c r="JC140" s="37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7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8"/>
      <c r="SJ140" s="38"/>
      <c r="SK140" s="38"/>
      <c r="SL140" s="38"/>
      <c r="SM140" s="37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8"/>
      <c r="TD140" s="38"/>
      <c r="TE140" s="38"/>
      <c r="TF140" s="38"/>
      <c r="TG140" s="37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8"/>
      <c r="TX140" s="38"/>
      <c r="TY140" s="38"/>
      <c r="TZ140" s="38"/>
      <c r="UA140" s="37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8"/>
      <c r="UR140" s="38"/>
      <c r="US140" s="38"/>
      <c r="UT140" s="38"/>
      <c r="UU140" s="37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8"/>
      <c r="VL140" s="38"/>
      <c r="VM140" s="38"/>
      <c r="VN140" s="38"/>
      <c r="VO140" s="37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8"/>
      <c r="WF140" s="38"/>
      <c r="WG140" s="38"/>
      <c r="WH140" s="38"/>
      <c r="WI140" s="37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8"/>
      <c r="WZ140" s="38"/>
      <c r="XA140" s="38"/>
      <c r="XB140" s="38"/>
      <c r="XC140" s="37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8"/>
      <c r="XT140" s="38"/>
      <c r="XU140" s="38"/>
      <c r="XV140" s="38"/>
      <c r="XW140" s="37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8"/>
      <c r="YN140" s="38"/>
      <c r="YO140" s="38"/>
      <c r="YP140" s="38"/>
      <c r="YQ140" s="37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8"/>
      <c r="ZH140" s="38"/>
      <c r="ZI140" s="38"/>
      <c r="ZJ140" s="38"/>
      <c r="ZK140" s="37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8"/>
      <c r="AAB140" s="38"/>
      <c r="AAC140" s="38"/>
      <c r="AAD140" s="38"/>
      <c r="AAE140" s="37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8"/>
      <c r="AAV140" s="38"/>
      <c r="AAW140" s="38"/>
      <c r="AAX140" s="38"/>
      <c r="AAY140" s="37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8"/>
      <c r="ABP140" s="38"/>
      <c r="ABQ140" s="38"/>
      <c r="ABR140" s="38"/>
      <c r="ABS140" s="37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8"/>
      <c r="ACJ140" s="38"/>
      <c r="ACK140" s="38"/>
      <c r="ACL140" s="38"/>
      <c r="ACM140" s="37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8"/>
      <c r="ADD140" s="38"/>
      <c r="ADE140" s="38"/>
      <c r="ADF140" s="38"/>
      <c r="ADG140" s="37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8"/>
      <c r="ADX140" s="38"/>
      <c r="ADY140" s="38"/>
      <c r="ADZ140" s="38"/>
      <c r="AEA140" s="37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8"/>
      <c r="AER140" s="38"/>
      <c r="AES140" s="38"/>
      <c r="AET140" s="38"/>
      <c r="AEU140" s="37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8"/>
      <c r="AFL140" s="38"/>
      <c r="AFM140" s="38"/>
      <c r="AFN140" s="38"/>
      <c r="AFO140" s="37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E140" s="38"/>
      <c r="AGF140" s="38"/>
      <c r="AGG140" s="38"/>
      <c r="AGH140" s="38"/>
      <c r="AGJ140" s="85" t="str">
        <f t="shared" si="645"/>
        <v/>
      </c>
      <c r="AGK140" s="85" t="str">
        <f t="shared" si="646"/>
        <v/>
      </c>
      <c r="AGL140" s="85" t="str">
        <f t="shared" si="647"/>
        <v/>
      </c>
      <c r="AGP140" s="36" t="str">
        <f t="shared" si="658"/>
        <v/>
      </c>
      <c r="AGQ140" s="36" t="str">
        <f t="shared" si="648"/>
        <v/>
      </c>
      <c r="AGR140" s="39" t="str">
        <f t="shared" si="659"/>
        <v/>
      </c>
      <c r="AGS140" s="36" t="str">
        <f t="shared" si="660"/>
        <v/>
      </c>
      <c r="AGT140" s="36" t="str">
        <f t="shared" si="649"/>
        <v/>
      </c>
      <c r="AGU140" s="39" t="str">
        <f t="shared" si="661"/>
        <v/>
      </c>
      <c r="AGV140" s="36" t="str">
        <f t="shared" si="662"/>
        <v/>
      </c>
      <c r="AGW140" s="36" t="str">
        <f t="shared" si="650"/>
        <v/>
      </c>
      <c r="AGX140" s="39" t="str">
        <f t="shared" si="663"/>
        <v/>
      </c>
      <c r="AGY140" s="36" t="str">
        <f t="shared" si="664"/>
        <v/>
      </c>
      <c r="AGZ140" s="36" t="str">
        <f t="shared" si="651"/>
        <v/>
      </c>
      <c r="AHA140" s="39" t="str">
        <f t="shared" si="665"/>
        <v/>
      </c>
      <c r="AHB140" s="36" t="str">
        <f t="shared" si="666"/>
        <v/>
      </c>
      <c r="AHC140" s="36" t="str">
        <f t="shared" si="652"/>
        <v/>
      </c>
      <c r="AHD140" s="39" t="str">
        <f t="shared" si="667"/>
        <v/>
      </c>
      <c r="AHE140" s="36" t="str">
        <f t="shared" si="668"/>
        <v/>
      </c>
      <c r="AHF140" s="36" t="str">
        <f t="shared" si="653"/>
        <v/>
      </c>
      <c r="AHG140" s="39" t="str">
        <f t="shared" si="669"/>
        <v/>
      </c>
      <c r="AHH140" s="36" t="str">
        <f t="shared" si="670"/>
        <v/>
      </c>
      <c r="AHI140" s="36" t="str">
        <f t="shared" si="654"/>
        <v/>
      </c>
      <c r="AHJ140" s="39" t="str">
        <f t="shared" si="671"/>
        <v/>
      </c>
      <c r="AHK140" s="36" t="str">
        <f t="shared" si="672"/>
        <v/>
      </c>
      <c r="AHL140" s="36" t="str">
        <f t="shared" si="655"/>
        <v/>
      </c>
      <c r="AHM140" s="39" t="str">
        <f t="shared" si="673"/>
        <v/>
      </c>
      <c r="AHN140" s="36" t="str">
        <f t="shared" si="674"/>
        <v/>
      </c>
      <c r="AHO140" s="36" t="str">
        <f t="shared" si="656"/>
        <v/>
      </c>
      <c r="AHP140" s="39" t="str">
        <f t="shared" si="675"/>
        <v/>
      </c>
      <c r="AHQ140" s="36" t="str">
        <f t="shared" si="676"/>
        <v/>
      </c>
      <c r="AHR140" s="36" t="str">
        <f t="shared" si="657"/>
        <v/>
      </c>
      <c r="AHS140" s="39" t="str">
        <f t="shared" si="677"/>
        <v/>
      </c>
    </row>
    <row r="141" spans="1:922" s="32" customFormat="1" x14ac:dyDescent="0.25">
      <c r="A141" s="31" t="s">
        <v>33</v>
      </c>
      <c r="C141" s="33"/>
      <c r="D141" s="33"/>
      <c r="E141" s="33"/>
      <c r="F141" s="34"/>
      <c r="G141" s="33"/>
      <c r="H141" s="33"/>
      <c r="I141" s="33"/>
      <c r="J141" s="34"/>
      <c r="K141" s="33"/>
      <c r="L141" s="33"/>
      <c r="M141" s="33"/>
      <c r="N141" s="34"/>
      <c r="O141" s="33"/>
      <c r="P141" s="33"/>
      <c r="Q141" s="33"/>
      <c r="R141" s="34"/>
      <c r="S141" s="33"/>
      <c r="T141" s="33"/>
      <c r="U141" s="33"/>
      <c r="V141" s="34"/>
      <c r="W141" s="33"/>
      <c r="X141" s="33"/>
      <c r="Y141" s="33"/>
      <c r="Z141" s="34"/>
      <c r="AA141" s="33"/>
      <c r="AB141" s="33"/>
      <c r="AC141" s="33"/>
      <c r="AD141" s="34"/>
      <c r="AE141" s="33"/>
      <c r="AF141" s="33"/>
      <c r="AG141" s="33"/>
      <c r="AH141" s="34"/>
      <c r="AI141" s="33"/>
      <c r="AJ141" s="33"/>
      <c r="AK141" s="33"/>
      <c r="AL141" s="34"/>
      <c r="AM141" s="33"/>
      <c r="AN141" s="33"/>
      <c r="AO141" s="33"/>
      <c r="AP141" s="34"/>
      <c r="AQ141" s="33"/>
      <c r="AR141" s="33"/>
      <c r="AS141" s="33"/>
      <c r="AT141" s="34"/>
      <c r="AU141" s="33"/>
      <c r="AV141" s="33"/>
      <c r="AW141" s="33"/>
      <c r="AX141" s="34"/>
      <c r="AY141" s="33"/>
      <c r="AZ141" s="33"/>
      <c r="BA141" s="33"/>
      <c r="BB141" s="34"/>
      <c r="BC141" s="33"/>
      <c r="BD141" s="33"/>
      <c r="BE141" s="33"/>
      <c r="BF141" s="34"/>
      <c r="BG141" s="33"/>
      <c r="BH141" s="33"/>
      <c r="BI141" s="33"/>
      <c r="BJ141" s="34"/>
      <c r="BK141" s="33"/>
      <c r="BL141" s="33"/>
      <c r="BM141" s="33"/>
      <c r="BN141" s="34"/>
      <c r="BO141" s="33"/>
      <c r="BP141" s="33"/>
      <c r="BQ141" s="33"/>
      <c r="BR141" s="34"/>
      <c r="BS141" s="33"/>
      <c r="BT141" s="33"/>
      <c r="BU141" s="33"/>
      <c r="BV141" s="34"/>
      <c r="BW141" s="33"/>
      <c r="BX141" s="33"/>
      <c r="BY141" s="33"/>
      <c r="BZ141" s="34"/>
      <c r="CA141" s="33"/>
      <c r="CB141" s="33"/>
      <c r="CC141" s="33"/>
      <c r="CD141" s="34"/>
      <c r="CE141" s="33"/>
      <c r="CF141" s="33"/>
      <c r="CG141" s="33"/>
      <c r="CH141" s="34"/>
      <c r="CI141" s="33"/>
      <c r="CJ141" s="33"/>
      <c r="CK141" s="33"/>
      <c r="CL141" s="34"/>
      <c r="CM141" s="33"/>
      <c r="CN141" s="33"/>
      <c r="CO141" s="33"/>
      <c r="CP141" s="34"/>
      <c r="CQ141" s="33"/>
      <c r="CR141" s="33"/>
      <c r="CS141" s="33"/>
      <c r="CT141" s="34"/>
      <c r="CU141" s="33"/>
      <c r="CV141" s="33"/>
      <c r="CW141" s="33"/>
      <c r="CX141" s="34"/>
      <c r="CY141" s="33"/>
      <c r="CZ141" s="33"/>
      <c r="DA141" s="33"/>
      <c r="DB141" s="34"/>
      <c r="DC141" s="33"/>
      <c r="DD141" s="33"/>
      <c r="DE141" s="33"/>
      <c r="DF141" s="34"/>
      <c r="DG141" s="33"/>
      <c r="DH141" s="33"/>
      <c r="DI141" s="33"/>
      <c r="DJ141" s="34"/>
      <c r="DK141" s="33"/>
      <c r="DL141" s="33"/>
      <c r="DM141" s="33"/>
      <c r="DN141" s="34"/>
      <c r="DO141" s="33"/>
      <c r="DP141" s="33"/>
      <c r="DQ141" s="33"/>
      <c r="DR141" s="34"/>
      <c r="DS141" s="33"/>
      <c r="DT141" s="33"/>
      <c r="DU141" s="33"/>
      <c r="DV141" s="34"/>
      <c r="DW141" s="33"/>
      <c r="DX141" s="33"/>
      <c r="DY141" s="33"/>
      <c r="DZ141" s="34"/>
      <c r="EA141" s="33"/>
      <c r="EB141" s="33"/>
      <c r="EC141" s="33"/>
      <c r="ED141" s="34"/>
      <c r="EE141" s="33"/>
      <c r="EF141" s="33"/>
      <c r="EG141" s="33"/>
      <c r="EH141" s="34"/>
      <c r="EI141" s="33"/>
      <c r="EJ141" s="33"/>
      <c r="EK141" s="33"/>
      <c r="EL141" s="34"/>
      <c r="EM141" s="33"/>
      <c r="EN141" s="33"/>
      <c r="EO141" s="33"/>
      <c r="EP141" s="34"/>
      <c r="EQ141" s="33"/>
      <c r="ER141" s="33"/>
      <c r="ES141" s="33"/>
      <c r="ET141" s="34"/>
      <c r="EU141" s="33"/>
      <c r="EV141" s="33"/>
      <c r="EW141" s="33"/>
      <c r="EX141" s="34"/>
      <c r="EY141" s="33"/>
      <c r="EZ141" s="33"/>
      <c r="FA141" s="33"/>
      <c r="FB141" s="34"/>
      <c r="FC141" s="33"/>
      <c r="FD141" s="33"/>
      <c r="FE141" s="33"/>
      <c r="FF141" s="34"/>
      <c r="FG141" s="33"/>
      <c r="FH141" s="33"/>
      <c r="FI141" s="33"/>
      <c r="FJ141" s="34"/>
      <c r="FK141" s="33"/>
      <c r="FL141" s="33"/>
      <c r="FM141" s="33"/>
      <c r="FN141" s="34"/>
      <c r="FO141" s="33"/>
      <c r="FP141" s="33"/>
      <c r="FQ141" s="33"/>
      <c r="FR141" s="34"/>
      <c r="FS141" s="33"/>
      <c r="FT141" s="33"/>
      <c r="FU141" s="33"/>
      <c r="FV141" s="34"/>
      <c r="FW141" s="33"/>
      <c r="FX141" s="33"/>
      <c r="FY141" s="33"/>
      <c r="FZ141" s="34"/>
      <c r="GA141" s="33"/>
      <c r="GB141" s="33"/>
      <c r="GC141" s="33"/>
      <c r="GD141" s="34"/>
      <c r="GE141" s="33"/>
      <c r="GF141" s="33"/>
      <c r="GG141" s="33"/>
      <c r="GH141" s="34"/>
      <c r="GI141" s="33"/>
      <c r="GJ141" s="33"/>
      <c r="GK141" s="33"/>
      <c r="GL141" s="34"/>
      <c r="GM141" s="33"/>
      <c r="GN141" s="33"/>
      <c r="GO141" s="33"/>
      <c r="GP141" s="34"/>
      <c r="GQ141" s="33"/>
      <c r="GR141" s="33"/>
      <c r="GS141" s="33"/>
      <c r="GT141" s="34"/>
      <c r="GU141" s="33"/>
      <c r="GV141" s="33"/>
      <c r="GW141" s="33"/>
      <c r="GX141" s="34"/>
      <c r="GY141" s="33"/>
      <c r="GZ141" s="33"/>
      <c r="HA141" s="33"/>
      <c r="HB141" s="34"/>
      <c r="HC141" s="33"/>
      <c r="HD141" s="33"/>
      <c r="HE141" s="33"/>
      <c r="HF141" s="34"/>
      <c r="HG141" s="33"/>
      <c r="HH141" s="33"/>
      <c r="HI141" s="33"/>
      <c r="HJ141" s="34"/>
      <c r="HK141" s="33"/>
      <c r="HL141" s="33"/>
      <c r="HM141" s="33"/>
      <c r="HN141" s="34"/>
      <c r="HO141" s="33"/>
      <c r="HP141" s="33"/>
      <c r="HQ141" s="33"/>
      <c r="HR141" s="34"/>
      <c r="HS141" s="33"/>
      <c r="HT141" s="33"/>
      <c r="HU141" s="33"/>
      <c r="HV141" s="34"/>
      <c r="HW141" s="33"/>
      <c r="HX141" s="33"/>
      <c r="HY141" s="33"/>
      <c r="HZ141" s="34"/>
      <c r="IA141" s="33"/>
      <c r="IB141" s="33"/>
      <c r="IC141" s="33"/>
      <c r="ID141" s="34"/>
      <c r="IE141" s="33"/>
      <c r="IF141" s="33"/>
      <c r="IG141" s="33"/>
      <c r="IH141" s="34"/>
      <c r="II141" s="33"/>
      <c r="IJ141" s="33"/>
      <c r="IK141" s="33"/>
      <c r="IL141" s="34"/>
      <c r="IM141" s="33"/>
      <c r="IN141" s="33"/>
      <c r="IO141" s="33"/>
      <c r="IP141" s="34"/>
      <c r="IQ141" s="33"/>
      <c r="IR141" s="33"/>
      <c r="IS141" s="33"/>
      <c r="IT141" s="34"/>
      <c r="IU141" s="33"/>
      <c r="IV141" s="33"/>
      <c r="IW141" s="33"/>
      <c r="IX141" s="34"/>
      <c r="IY141" s="33"/>
      <c r="IZ141" s="33"/>
      <c r="JA141" s="33"/>
      <c r="JB141" s="34"/>
      <c r="JC141" s="33"/>
      <c r="JD141" s="33"/>
      <c r="JE141" s="33"/>
      <c r="JF141" s="34"/>
      <c r="JG141" s="33"/>
      <c r="JH141" s="33"/>
      <c r="JI141" s="33"/>
      <c r="JJ141" s="34"/>
      <c r="JK141" s="33"/>
      <c r="JL141" s="33"/>
      <c r="JM141" s="33"/>
      <c r="JN141" s="34"/>
      <c r="JO141" s="33"/>
      <c r="JP141" s="33"/>
      <c r="JQ141" s="33"/>
      <c r="JR141" s="34"/>
      <c r="JS141" s="33"/>
      <c r="JT141" s="33"/>
      <c r="JU141" s="33"/>
      <c r="JV141" s="34"/>
      <c r="JW141" s="33"/>
      <c r="JX141" s="33"/>
      <c r="JY141" s="33"/>
      <c r="JZ141" s="34"/>
      <c r="KA141" s="33"/>
      <c r="KB141" s="33"/>
      <c r="KC141" s="33"/>
      <c r="KD141" s="34"/>
      <c r="KE141" s="33"/>
      <c r="KF141" s="33"/>
      <c r="KG141" s="33"/>
      <c r="KH141" s="34"/>
      <c r="KI141" s="33"/>
      <c r="KJ141" s="33"/>
      <c r="KK141" s="33"/>
      <c r="KL141" s="34"/>
      <c r="KM141" s="33"/>
      <c r="KN141" s="33"/>
      <c r="KO141" s="33"/>
      <c r="KP141" s="34"/>
      <c r="KQ141" s="33"/>
      <c r="KR141" s="33"/>
      <c r="KS141" s="33"/>
      <c r="KT141" s="34"/>
      <c r="KU141" s="33"/>
      <c r="KV141" s="33"/>
      <c r="KW141" s="33"/>
      <c r="KX141" s="34"/>
      <c r="KY141" s="33"/>
      <c r="KZ141" s="33"/>
      <c r="LA141" s="33"/>
      <c r="LB141" s="34"/>
      <c r="LC141" s="33"/>
      <c r="LD141" s="33"/>
      <c r="LE141" s="33"/>
      <c r="LF141" s="34"/>
      <c r="LG141" s="33"/>
      <c r="LH141" s="33"/>
      <c r="LI141" s="33"/>
      <c r="LJ141" s="34"/>
      <c r="LK141" s="33"/>
      <c r="LL141" s="33"/>
      <c r="LM141" s="33"/>
      <c r="LN141" s="34"/>
      <c r="LO141" s="33"/>
      <c r="LP141" s="33"/>
      <c r="LQ141" s="33"/>
      <c r="LR141" s="34"/>
      <c r="LS141" s="33"/>
      <c r="LT141" s="33"/>
      <c r="LU141" s="33"/>
      <c r="LV141" s="34"/>
      <c r="LW141" s="33"/>
      <c r="LX141" s="33"/>
      <c r="LY141" s="33"/>
      <c r="LZ141" s="34"/>
      <c r="MA141" s="33"/>
      <c r="MB141" s="33"/>
      <c r="MC141" s="33"/>
      <c r="MD141" s="34"/>
      <c r="ME141" s="33"/>
      <c r="MF141" s="33"/>
      <c r="MG141" s="33"/>
      <c r="MH141" s="34"/>
      <c r="MI141" s="33"/>
      <c r="MJ141" s="33"/>
      <c r="MK141" s="33"/>
      <c r="ML141" s="34"/>
      <c r="MM141" s="33"/>
      <c r="MN141" s="33"/>
      <c r="MO141" s="33"/>
      <c r="MP141" s="34"/>
      <c r="MQ141" s="33"/>
      <c r="MR141" s="33"/>
      <c r="MS141" s="33"/>
      <c r="MT141" s="34"/>
      <c r="MU141" s="33"/>
      <c r="MV141" s="33"/>
      <c r="MW141" s="33"/>
      <c r="MX141" s="34"/>
      <c r="MY141" s="33"/>
      <c r="MZ141" s="33"/>
      <c r="NA141" s="33"/>
      <c r="NB141" s="34"/>
      <c r="NC141" s="33"/>
      <c r="ND141" s="33"/>
      <c r="NE141" s="33"/>
      <c r="NF141" s="34"/>
      <c r="NG141" s="33"/>
      <c r="NH141" s="33"/>
      <c r="NI141" s="33"/>
      <c r="NJ141" s="34"/>
      <c r="NK141" s="33"/>
      <c r="NL141" s="33"/>
      <c r="NM141" s="33"/>
      <c r="NN141" s="34"/>
      <c r="NO141" s="33"/>
      <c r="NP141" s="33"/>
      <c r="NQ141" s="33"/>
      <c r="NR141" s="34"/>
      <c r="NS141" s="33"/>
      <c r="NT141" s="33"/>
      <c r="NU141" s="33"/>
      <c r="NV141" s="34"/>
      <c r="NW141" s="33"/>
      <c r="NX141" s="33"/>
      <c r="NY141" s="33"/>
      <c r="NZ141" s="34"/>
      <c r="OA141" s="33"/>
      <c r="OB141" s="33"/>
      <c r="OC141" s="33"/>
      <c r="OD141" s="34"/>
      <c r="OE141" s="33"/>
      <c r="OF141" s="33"/>
      <c r="OG141" s="33"/>
      <c r="OH141" s="34"/>
      <c r="OI141" s="33"/>
      <c r="OJ141" s="33"/>
      <c r="OK141" s="33"/>
      <c r="OL141" s="34"/>
      <c r="OM141" s="33"/>
      <c r="ON141" s="33"/>
      <c r="OO141" s="33"/>
      <c r="OP141" s="34"/>
      <c r="OQ141" s="33"/>
      <c r="OR141" s="33"/>
      <c r="OS141" s="33"/>
      <c r="OT141" s="34"/>
      <c r="OU141" s="33"/>
      <c r="OV141" s="33"/>
      <c r="OW141" s="33"/>
      <c r="OX141" s="34"/>
      <c r="OY141" s="33"/>
      <c r="OZ141" s="33"/>
      <c r="PA141" s="33"/>
      <c r="PB141" s="34"/>
      <c r="PC141" s="33"/>
      <c r="PD141" s="33"/>
      <c r="PE141" s="33"/>
      <c r="PF141" s="34"/>
      <c r="PG141" s="33"/>
      <c r="PH141" s="33"/>
      <c r="PI141" s="33"/>
      <c r="PJ141" s="34"/>
      <c r="PK141" s="33"/>
      <c r="PL141" s="33"/>
      <c r="PM141" s="33"/>
      <c r="PN141" s="34"/>
      <c r="PO141" s="33"/>
      <c r="PP141" s="33"/>
      <c r="PQ141" s="33"/>
      <c r="PR141" s="34"/>
      <c r="PS141" s="33"/>
      <c r="PT141" s="33"/>
      <c r="PU141" s="33"/>
      <c r="PV141" s="34"/>
      <c r="PW141" s="33"/>
      <c r="PX141" s="33"/>
      <c r="PY141" s="33"/>
      <c r="PZ141" s="34"/>
      <c r="QA141" s="33"/>
      <c r="QB141" s="33"/>
      <c r="QC141" s="33"/>
      <c r="QD141" s="34"/>
      <c r="QE141" s="33"/>
      <c r="QF141" s="33"/>
      <c r="QG141" s="33"/>
      <c r="QH141" s="34"/>
      <c r="QI141" s="33"/>
      <c r="QJ141" s="33"/>
      <c r="QK141" s="33"/>
      <c r="QL141" s="34"/>
      <c r="QM141" s="33"/>
      <c r="QN141" s="33"/>
      <c r="QO141" s="33"/>
      <c r="QP141" s="34"/>
      <c r="QQ141" s="33"/>
      <c r="QR141" s="33"/>
      <c r="QS141" s="33"/>
      <c r="QT141" s="34"/>
      <c r="QU141" s="33"/>
      <c r="QV141" s="33"/>
      <c r="QW141" s="33"/>
      <c r="QX141" s="34"/>
      <c r="QY141" s="33"/>
      <c r="QZ141" s="33"/>
      <c r="RA141" s="33"/>
      <c r="RB141" s="34"/>
      <c r="RC141" s="33"/>
      <c r="RD141" s="33"/>
      <c r="RE141" s="33"/>
      <c r="RF141" s="34"/>
      <c r="RG141" s="33"/>
      <c r="RH141" s="33"/>
      <c r="RI141" s="33"/>
      <c r="RJ141" s="34"/>
      <c r="RK141" s="33"/>
      <c r="RL141" s="33"/>
      <c r="RM141" s="33"/>
      <c r="RN141" s="34"/>
      <c r="RO141" s="33"/>
      <c r="RP141" s="33"/>
      <c r="RQ141" s="33"/>
      <c r="RR141" s="34"/>
      <c r="RS141" s="33"/>
      <c r="RT141" s="33"/>
      <c r="RU141" s="33"/>
      <c r="RV141" s="34"/>
      <c r="RW141" s="33"/>
      <c r="RX141" s="33"/>
      <c r="RY141" s="33"/>
      <c r="RZ141" s="34"/>
      <c r="SA141" s="33"/>
      <c r="SB141" s="33"/>
      <c r="SC141" s="33"/>
      <c r="SD141" s="34"/>
      <c r="SE141" s="33"/>
      <c r="SF141" s="33"/>
      <c r="SG141" s="33"/>
      <c r="SH141" s="33"/>
      <c r="SI141" s="33"/>
      <c r="SJ141" s="33"/>
      <c r="SK141" s="33"/>
      <c r="SL141" s="34"/>
      <c r="SM141" s="33"/>
      <c r="SN141" s="33"/>
      <c r="SO141" s="33"/>
      <c r="SP141" s="34"/>
      <c r="SQ141" s="33"/>
      <c r="SR141" s="33"/>
      <c r="SS141" s="33"/>
      <c r="ST141" s="34"/>
      <c r="SU141" s="33"/>
      <c r="SV141" s="33"/>
      <c r="SW141" s="33"/>
      <c r="SX141" s="34"/>
      <c r="SY141" s="33"/>
      <c r="SZ141" s="33"/>
      <c r="TA141" s="33"/>
      <c r="TB141" s="34"/>
      <c r="TC141" s="33"/>
      <c r="TD141" s="33"/>
      <c r="TE141" s="33"/>
      <c r="TF141" s="34"/>
      <c r="TG141" s="33"/>
      <c r="TH141" s="33"/>
      <c r="TI141" s="33"/>
      <c r="TJ141" s="34"/>
      <c r="TK141" s="33"/>
      <c r="TL141" s="33"/>
      <c r="TM141" s="33"/>
      <c r="TN141" s="34"/>
      <c r="TO141" s="33"/>
      <c r="TP141" s="33"/>
      <c r="TQ141" s="33"/>
      <c r="TR141" s="34"/>
      <c r="TS141" s="33"/>
      <c r="TT141" s="33"/>
      <c r="TU141" s="33"/>
      <c r="TV141" s="34"/>
      <c r="TW141" s="33"/>
      <c r="TX141" s="33"/>
      <c r="TY141" s="33"/>
      <c r="TZ141" s="34"/>
      <c r="UA141" s="33"/>
      <c r="UB141" s="33"/>
      <c r="UC141" s="33"/>
      <c r="UD141" s="34"/>
      <c r="UE141" s="33"/>
      <c r="UF141" s="33"/>
      <c r="UG141" s="33"/>
      <c r="UH141" s="34"/>
      <c r="UI141" s="33"/>
      <c r="UJ141" s="33"/>
      <c r="UK141" s="33"/>
      <c r="UL141" s="34"/>
      <c r="UM141" s="33"/>
      <c r="UN141" s="33"/>
      <c r="UO141" s="33"/>
      <c r="UP141" s="34"/>
      <c r="UQ141" s="33"/>
      <c r="UR141" s="33"/>
      <c r="US141" s="33"/>
      <c r="UT141" s="34"/>
      <c r="UU141" s="33"/>
      <c r="UV141" s="33"/>
      <c r="UW141" s="33"/>
      <c r="UX141" s="34"/>
      <c r="UY141" s="33"/>
      <c r="UZ141" s="33"/>
      <c r="VA141" s="33"/>
      <c r="VB141" s="34"/>
      <c r="VC141" s="33"/>
      <c r="VD141" s="33"/>
      <c r="VE141" s="33"/>
      <c r="VF141" s="34"/>
      <c r="VG141" s="33"/>
      <c r="VH141" s="33"/>
      <c r="VI141" s="33"/>
      <c r="VJ141" s="34"/>
      <c r="VK141" s="33"/>
      <c r="VL141" s="33"/>
      <c r="VM141" s="33"/>
      <c r="VN141" s="34"/>
      <c r="VO141" s="33"/>
      <c r="VP141" s="33"/>
      <c r="VQ141" s="33"/>
      <c r="VR141" s="34"/>
      <c r="VS141" s="33"/>
      <c r="VT141" s="33"/>
      <c r="VU141" s="33"/>
      <c r="VV141" s="34"/>
      <c r="VW141" s="33"/>
      <c r="VX141" s="33"/>
      <c r="VY141" s="33"/>
      <c r="VZ141" s="34"/>
      <c r="WA141" s="33"/>
      <c r="WB141" s="33"/>
      <c r="WC141" s="33"/>
      <c r="WD141" s="34"/>
      <c r="WE141" s="33"/>
      <c r="WF141" s="33"/>
      <c r="WG141" s="33"/>
      <c r="WH141" s="34"/>
      <c r="WI141" s="33"/>
      <c r="WJ141" s="33"/>
      <c r="WK141" s="33"/>
      <c r="WL141" s="34"/>
      <c r="WM141" s="33"/>
      <c r="WN141" s="33"/>
      <c r="WO141" s="33"/>
      <c r="WP141" s="34"/>
      <c r="WQ141" s="33"/>
      <c r="WR141" s="33"/>
      <c r="WS141" s="33"/>
      <c r="WT141" s="34"/>
      <c r="WU141" s="33"/>
      <c r="WV141" s="33"/>
      <c r="WW141" s="33"/>
      <c r="WX141" s="34"/>
      <c r="WY141" s="33"/>
      <c r="WZ141" s="33"/>
      <c r="XA141" s="33"/>
      <c r="XB141" s="34"/>
      <c r="XC141" s="33"/>
      <c r="XD141" s="33"/>
      <c r="XE141" s="33"/>
      <c r="XF141" s="34"/>
      <c r="XG141" s="33"/>
      <c r="XH141" s="33"/>
      <c r="XI141" s="33"/>
      <c r="XJ141" s="34"/>
      <c r="XK141" s="33"/>
      <c r="XL141" s="33"/>
      <c r="XM141" s="33"/>
      <c r="XN141" s="34"/>
      <c r="XO141" s="33"/>
      <c r="XP141" s="33"/>
      <c r="XQ141" s="33"/>
      <c r="XR141" s="34"/>
      <c r="XS141" s="33"/>
      <c r="XT141" s="33"/>
      <c r="XU141" s="33"/>
      <c r="XV141" s="34"/>
      <c r="XW141" s="33"/>
      <c r="XX141" s="33"/>
      <c r="XY141" s="33"/>
      <c r="XZ141" s="34"/>
      <c r="YA141" s="33"/>
      <c r="YB141" s="33"/>
      <c r="YC141" s="33"/>
      <c r="YD141" s="34"/>
      <c r="YE141" s="33"/>
      <c r="YF141" s="33"/>
      <c r="YG141" s="33"/>
      <c r="YH141" s="34"/>
      <c r="YI141" s="33"/>
      <c r="YJ141" s="33"/>
      <c r="YK141" s="33"/>
      <c r="YL141" s="34"/>
      <c r="YM141" s="33"/>
      <c r="YN141" s="33"/>
      <c r="YO141" s="33"/>
      <c r="YP141" s="34"/>
      <c r="YQ141" s="33"/>
      <c r="YR141" s="33"/>
      <c r="YS141" s="33"/>
      <c r="YT141" s="34"/>
      <c r="YU141" s="33"/>
      <c r="YV141" s="33"/>
      <c r="YW141" s="33"/>
      <c r="YX141" s="34"/>
      <c r="YY141" s="33"/>
      <c r="YZ141" s="33"/>
      <c r="ZA141" s="33"/>
      <c r="ZB141" s="34"/>
      <c r="ZC141" s="33"/>
      <c r="ZD141" s="33"/>
      <c r="ZE141" s="33"/>
      <c r="ZF141" s="34"/>
      <c r="ZG141" s="33"/>
      <c r="ZH141" s="33"/>
      <c r="ZI141" s="33"/>
      <c r="ZJ141" s="34"/>
      <c r="ZK141" s="33"/>
      <c r="ZL141" s="33"/>
      <c r="ZM141" s="33"/>
      <c r="ZN141" s="34"/>
      <c r="ZO141" s="33"/>
      <c r="ZP141" s="33"/>
      <c r="ZQ141" s="33"/>
      <c r="ZR141" s="34"/>
      <c r="ZS141" s="33"/>
      <c r="ZT141" s="33"/>
      <c r="ZU141" s="33"/>
      <c r="ZV141" s="34"/>
      <c r="ZW141" s="33"/>
      <c r="ZX141" s="33"/>
      <c r="ZY141" s="33"/>
      <c r="ZZ141" s="34"/>
      <c r="AAA141" s="33"/>
      <c r="AAB141" s="33"/>
      <c r="AAC141" s="33"/>
      <c r="AAD141" s="34"/>
      <c r="AAE141" s="33"/>
      <c r="AAF141" s="33"/>
      <c r="AAG141" s="33"/>
      <c r="AAH141" s="34"/>
      <c r="AAI141" s="33"/>
      <c r="AAJ141" s="33"/>
      <c r="AAK141" s="33"/>
      <c r="AAL141" s="34"/>
      <c r="AAM141" s="33"/>
      <c r="AAN141" s="33"/>
      <c r="AAO141" s="33"/>
      <c r="AAP141" s="34"/>
      <c r="AAQ141" s="33"/>
      <c r="AAR141" s="33"/>
      <c r="AAS141" s="33"/>
      <c r="AAT141" s="34"/>
      <c r="AAU141" s="33"/>
      <c r="AAV141" s="33"/>
      <c r="AAW141" s="33"/>
      <c r="AAX141" s="34"/>
      <c r="AAY141" s="33"/>
      <c r="AAZ141" s="33"/>
      <c r="ABA141" s="33"/>
      <c r="ABB141" s="34"/>
      <c r="ABC141" s="33"/>
      <c r="ABD141" s="33"/>
      <c r="ABE141" s="33"/>
      <c r="ABF141" s="34"/>
      <c r="ABG141" s="33"/>
      <c r="ABH141" s="33"/>
      <c r="ABI141" s="33"/>
      <c r="ABJ141" s="34"/>
      <c r="ABK141" s="33"/>
      <c r="ABL141" s="33"/>
      <c r="ABM141" s="33"/>
      <c r="ABN141" s="34"/>
      <c r="ABO141" s="33"/>
      <c r="ABP141" s="33"/>
      <c r="ABQ141" s="33"/>
      <c r="ABR141" s="34"/>
      <c r="ABS141" s="33"/>
      <c r="ABT141" s="33"/>
      <c r="ABU141" s="33"/>
      <c r="ABV141" s="34"/>
      <c r="ABW141" s="33"/>
      <c r="ABX141" s="33"/>
      <c r="ABY141" s="33"/>
      <c r="ABZ141" s="34"/>
      <c r="ACA141" s="33"/>
      <c r="ACB141" s="33"/>
      <c r="ACC141" s="33"/>
      <c r="ACD141" s="34"/>
      <c r="ACE141" s="33"/>
      <c r="ACF141" s="33"/>
      <c r="ACG141" s="33"/>
      <c r="ACH141" s="34"/>
      <c r="ACI141" s="33"/>
      <c r="ACJ141" s="33"/>
      <c r="ACK141" s="33"/>
      <c r="ACL141" s="34"/>
      <c r="ACM141" s="33"/>
      <c r="ACN141" s="33"/>
      <c r="ACO141" s="33"/>
      <c r="ACP141" s="34"/>
      <c r="ACQ141" s="33"/>
      <c r="ACR141" s="33"/>
      <c r="ACS141" s="33"/>
      <c r="ACT141" s="34"/>
      <c r="ACU141" s="33"/>
      <c r="ACV141" s="33"/>
      <c r="ACW141" s="33"/>
      <c r="ACX141" s="34"/>
      <c r="ACY141" s="33"/>
      <c r="ACZ141" s="33"/>
      <c r="ADA141" s="33"/>
      <c r="ADB141" s="34"/>
      <c r="ADC141" s="33"/>
      <c r="ADD141" s="33"/>
      <c r="ADE141" s="33"/>
      <c r="ADF141" s="34"/>
      <c r="ADG141" s="33"/>
      <c r="ADH141" s="33"/>
      <c r="ADI141" s="33"/>
      <c r="ADJ141" s="34"/>
      <c r="ADK141" s="33"/>
      <c r="ADL141" s="33"/>
      <c r="ADM141" s="33"/>
      <c r="ADN141" s="34"/>
      <c r="ADO141" s="33"/>
      <c r="ADP141" s="33"/>
      <c r="ADQ141" s="33"/>
      <c r="ADR141" s="34"/>
      <c r="ADS141" s="33"/>
      <c r="ADT141" s="33"/>
      <c r="ADU141" s="33"/>
      <c r="ADV141" s="34"/>
      <c r="ADW141" s="33"/>
      <c r="ADX141" s="33"/>
      <c r="ADY141" s="33"/>
      <c r="ADZ141" s="34"/>
      <c r="AEA141" s="33"/>
      <c r="AEB141" s="33"/>
      <c r="AEC141" s="33"/>
      <c r="AED141" s="34"/>
      <c r="AEE141" s="33"/>
      <c r="AEF141" s="33"/>
      <c r="AEG141" s="33"/>
      <c r="AEH141" s="34"/>
      <c r="AEI141" s="33"/>
      <c r="AEJ141" s="33"/>
      <c r="AEK141" s="33"/>
      <c r="AEL141" s="34"/>
      <c r="AEM141" s="33"/>
      <c r="AEN141" s="33"/>
      <c r="AEO141" s="33"/>
      <c r="AEP141" s="34"/>
      <c r="AEQ141" s="33"/>
      <c r="AER141" s="33"/>
      <c r="AES141" s="33"/>
      <c r="AET141" s="34"/>
      <c r="AEU141" s="33"/>
      <c r="AEV141" s="33"/>
      <c r="AEW141" s="33"/>
      <c r="AEX141" s="34"/>
      <c r="AEY141" s="33"/>
      <c r="AEZ141" s="33"/>
      <c r="AFA141" s="33"/>
      <c r="AFB141" s="34"/>
      <c r="AFC141" s="33"/>
      <c r="AFD141" s="33"/>
      <c r="AFE141" s="33"/>
      <c r="AFF141" s="34"/>
      <c r="AFG141" s="33"/>
      <c r="AFH141" s="33"/>
      <c r="AFI141" s="33"/>
      <c r="AFJ141" s="34"/>
      <c r="AFK141" s="33"/>
      <c r="AFL141" s="33"/>
      <c r="AFM141" s="33"/>
      <c r="AFN141" s="34"/>
      <c r="AFO141" s="33"/>
      <c r="AFP141" s="33"/>
      <c r="AFQ141" s="33"/>
      <c r="AFR141" s="34"/>
      <c r="AFS141" s="33"/>
      <c r="AFT141" s="33"/>
      <c r="AFU141" s="33"/>
      <c r="AFV141" s="34"/>
      <c r="AFW141" s="33"/>
      <c r="AFX141" s="33"/>
      <c r="AFY141" s="33"/>
      <c r="AFZ141" s="34"/>
      <c r="AGA141" s="33"/>
      <c r="AGB141" s="33"/>
      <c r="AGC141" s="33"/>
      <c r="AGD141" s="34"/>
      <c r="AGE141" s="33"/>
      <c r="AGF141" s="33"/>
      <c r="AGG141" s="33"/>
      <c r="AGH141" s="34"/>
      <c r="AGI141" s="33"/>
      <c r="AGJ141" s="33"/>
      <c r="AGK141" s="33"/>
      <c r="AGL141" s="33"/>
      <c r="AGM141" s="33"/>
      <c r="AGN141" s="34"/>
      <c r="AGO141" s="33"/>
      <c r="AGP141" s="33"/>
      <c r="AGQ141" s="33"/>
      <c r="AGR141" s="33"/>
      <c r="AGS141" s="34"/>
      <c r="AGT141" s="34"/>
      <c r="AGU141" s="33"/>
      <c r="AGV141" s="33"/>
      <c r="AGW141" s="33"/>
      <c r="AGX141" s="33"/>
      <c r="AGY141" s="34"/>
      <c r="AGZ141" s="34"/>
      <c r="AHA141" s="33"/>
      <c r="AHB141" s="33"/>
      <c r="AHC141" s="33"/>
      <c r="AHD141" s="33"/>
      <c r="AHE141" s="34"/>
      <c r="AHF141" s="34"/>
      <c r="AHG141" s="33"/>
      <c r="AHH141" s="33"/>
      <c r="AHI141" s="33"/>
      <c r="AHJ141" s="33"/>
      <c r="AHK141" s="34"/>
      <c r="AHL141" s="34"/>
      <c r="AHM141" s="33"/>
      <c r="AHN141" s="33"/>
      <c r="AHO141" s="33"/>
      <c r="AHP141" s="33"/>
      <c r="AHQ141" s="34"/>
      <c r="AHR141" s="34"/>
      <c r="AHS141" s="33"/>
      <c r="AHT141" s="33"/>
      <c r="AHU141" s="33"/>
      <c r="AHV141" s="34"/>
      <c r="AHW141" s="33"/>
      <c r="AHX141" s="33"/>
      <c r="AHY141" s="33"/>
      <c r="AHZ141" s="34"/>
      <c r="AIA141" s="33"/>
      <c r="AIB141" s="33"/>
      <c r="AIC141" s="33"/>
      <c r="AID141" s="34"/>
      <c r="AIE141" s="33"/>
      <c r="AIF141" s="33"/>
      <c r="AIG141" s="33"/>
      <c r="AIH141" s="34"/>
      <c r="AII141" s="33"/>
      <c r="AIJ141" s="33"/>
      <c r="AIK141" s="33"/>
      <c r="AIL141" s="34"/>
    </row>
    <row r="142" spans="1:922" s="5" customFormat="1" outlineLevel="1" x14ac:dyDescent="0.25">
      <c r="A142" s="35">
        <v>1</v>
      </c>
      <c r="B142" s="44" t="s">
        <v>53</v>
      </c>
      <c r="C142" s="37"/>
      <c r="D142" s="35"/>
      <c r="E142" s="35"/>
      <c r="F142" s="3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38"/>
      <c r="V142" s="38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38"/>
      <c r="CD142" s="38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38"/>
      <c r="CX142" s="38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  <c r="DI142" s="62"/>
      <c r="DJ142" s="62"/>
      <c r="DK142" s="62"/>
      <c r="DL142" s="62"/>
      <c r="DM142" s="62"/>
      <c r="DN142" s="62"/>
      <c r="DO142" s="62"/>
      <c r="DP142" s="62"/>
      <c r="DQ142" s="62"/>
      <c r="DR142" s="62"/>
      <c r="DS142" s="62"/>
      <c r="DT142" s="62"/>
      <c r="DU142" s="62"/>
      <c r="DV142" s="62"/>
      <c r="DW142" s="62" t="s">
        <v>351</v>
      </c>
      <c r="DX142" s="62" t="s">
        <v>351</v>
      </c>
      <c r="DY142" s="62" t="s">
        <v>351</v>
      </c>
      <c r="DZ142" s="62"/>
      <c r="EA142" s="62"/>
      <c r="EB142" s="62"/>
      <c r="EC142" s="62"/>
      <c r="ED142" s="62"/>
      <c r="EE142" s="62" t="s">
        <v>351</v>
      </c>
      <c r="EF142" s="62"/>
      <c r="EG142" s="62"/>
      <c r="EH142" s="62"/>
      <c r="EI142" s="62" t="s">
        <v>351</v>
      </c>
      <c r="EJ142" s="62"/>
      <c r="EK142" s="38"/>
      <c r="EL142" s="38"/>
      <c r="EM142" s="62"/>
      <c r="EN142" s="62"/>
      <c r="EO142" s="62"/>
      <c r="EP142" s="62"/>
      <c r="EQ142" s="62"/>
      <c r="ER142" s="62"/>
      <c r="ES142" s="62" t="s">
        <v>351</v>
      </c>
      <c r="ET142" s="62"/>
      <c r="EU142" s="62"/>
      <c r="EV142" s="62"/>
      <c r="EW142" s="62"/>
      <c r="EX142" s="62"/>
      <c r="EY142" s="62" t="s">
        <v>351</v>
      </c>
      <c r="EZ142" s="62" t="s">
        <v>351</v>
      </c>
      <c r="FA142" s="62"/>
      <c r="FB142" s="62"/>
      <c r="FC142" s="62"/>
      <c r="FD142" s="62" t="s">
        <v>351</v>
      </c>
      <c r="FE142" s="38"/>
      <c r="FF142" s="38"/>
      <c r="FG142" s="62"/>
      <c r="FH142" s="62"/>
      <c r="FI142" s="62"/>
      <c r="FJ142" s="62"/>
      <c r="FK142" s="62"/>
      <c r="FL142" s="62"/>
      <c r="FM142" s="62"/>
      <c r="FN142" s="62"/>
      <c r="FO142" s="62"/>
      <c r="FP142" s="62"/>
      <c r="FQ142" s="62"/>
      <c r="FR142" s="62"/>
      <c r="FS142" s="62"/>
      <c r="FT142" s="62"/>
      <c r="FU142" s="62"/>
      <c r="FV142" s="62"/>
      <c r="FW142" s="62"/>
      <c r="FX142" s="62"/>
      <c r="FY142" s="62"/>
      <c r="FZ142" s="38"/>
      <c r="GA142" s="62"/>
      <c r="GB142" s="62"/>
      <c r="GC142" s="62"/>
      <c r="GD142" s="62"/>
      <c r="GE142" s="62"/>
      <c r="GF142" s="62"/>
      <c r="GG142" s="62"/>
      <c r="GH142" s="62"/>
      <c r="GI142" s="62"/>
      <c r="GJ142" s="62"/>
      <c r="GK142" s="62"/>
      <c r="GL142" s="62"/>
      <c r="GM142" s="62"/>
      <c r="GN142" s="62"/>
      <c r="GO142" s="62"/>
      <c r="GP142" s="62"/>
      <c r="GQ142" s="62"/>
      <c r="GR142" s="62"/>
      <c r="GS142" s="62"/>
      <c r="GT142" s="38"/>
      <c r="GU142" s="62"/>
      <c r="GV142" s="62"/>
      <c r="GW142" s="62"/>
      <c r="GX142" s="62"/>
      <c r="GY142" s="62" t="s">
        <v>351</v>
      </c>
      <c r="GZ142" s="62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 t="s">
        <v>351</v>
      </c>
      <c r="HL142" s="62"/>
      <c r="HM142" s="38"/>
      <c r="HN142" s="38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HY142" s="62"/>
      <c r="HZ142" s="62"/>
      <c r="IA142" s="62"/>
      <c r="IB142" s="62"/>
      <c r="IC142" s="62"/>
      <c r="ID142" s="62"/>
      <c r="IE142" s="62"/>
      <c r="IF142" s="62"/>
      <c r="IG142" s="62"/>
      <c r="IH142" s="38"/>
      <c r="II142" s="62"/>
      <c r="IJ142" s="62"/>
      <c r="IK142" s="62"/>
      <c r="IL142" s="62"/>
      <c r="IM142" s="62"/>
      <c r="IN142" s="62"/>
      <c r="IO142" s="62"/>
      <c r="IP142" s="62"/>
      <c r="IQ142" s="62"/>
      <c r="IR142" s="62"/>
      <c r="IS142" s="62"/>
      <c r="IT142" s="62"/>
      <c r="IU142" s="62"/>
      <c r="IV142" s="62"/>
      <c r="IW142" s="62"/>
      <c r="IX142" s="62" t="s">
        <v>351</v>
      </c>
      <c r="IY142" s="62"/>
      <c r="IZ142" s="38"/>
      <c r="JA142" s="38"/>
      <c r="JB142" s="38"/>
      <c r="JC142" s="76"/>
      <c r="JD142" s="62"/>
      <c r="JE142" s="62"/>
      <c r="JF142" s="62"/>
      <c r="JG142" s="62"/>
      <c r="JH142" s="62"/>
      <c r="JI142" s="62"/>
      <c r="JJ142" s="62"/>
      <c r="JK142" s="62"/>
      <c r="JL142" s="62"/>
      <c r="JM142" s="62"/>
      <c r="JN142" s="62"/>
      <c r="JO142" s="62"/>
      <c r="JP142" s="62"/>
      <c r="JQ142" s="62"/>
      <c r="JR142" s="62"/>
      <c r="JS142" s="62"/>
      <c r="JT142" s="62"/>
      <c r="JU142" s="62"/>
      <c r="JV142" s="38"/>
      <c r="JW142" s="76"/>
      <c r="JX142" s="62"/>
      <c r="JY142" s="62"/>
      <c r="JZ142" s="62"/>
      <c r="KA142" s="62"/>
      <c r="KB142" s="62"/>
      <c r="KC142" s="62"/>
      <c r="KD142" s="62"/>
      <c r="KE142" s="62"/>
      <c r="KF142" s="62"/>
      <c r="KG142" s="62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76"/>
      <c r="ON142" s="62"/>
      <c r="OO142" s="62"/>
      <c r="OP142" s="62"/>
      <c r="OQ142" s="62"/>
      <c r="OR142" s="62"/>
      <c r="OS142" s="62"/>
      <c r="OT142" s="62"/>
      <c r="OU142" s="62"/>
      <c r="OV142" s="62"/>
      <c r="OW142" s="62"/>
      <c r="OX142" s="62"/>
      <c r="OY142" s="62"/>
      <c r="OZ142" s="62"/>
      <c r="PA142" s="62"/>
      <c r="PB142" s="62"/>
      <c r="PC142" s="62"/>
      <c r="PD142" s="62"/>
      <c r="PE142" s="62"/>
      <c r="PF142" s="38"/>
      <c r="PG142" s="62" t="s">
        <v>351</v>
      </c>
      <c r="PH142" s="62" t="s">
        <v>351</v>
      </c>
      <c r="PI142" s="62"/>
      <c r="PJ142" s="62"/>
      <c r="PK142" s="62"/>
      <c r="PL142" s="62"/>
      <c r="PM142" s="62"/>
      <c r="PN142" s="62"/>
      <c r="PO142" s="62"/>
      <c r="PP142" s="62"/>
      <c r="PQ142" s="62"/>
      <c r="PR142" s="62"/>
      <c r="PS142" s="62"/>
      <c r="PT142" s="62"/>
      <c r="PU142" s="62"/>
      <c r="PV142" s="38"/>
      <c r="PW142" s="38"/>
      <c r="PX142" s="38"/>
      <c r="PY142" s="38"/>
      <c r="PZ142" s="38"/>
      <c r="QA142" s="62"/>
      <c r="QB142" s="62"/>
      <c r="QC142" s="62"/>
      <c r="QD142" s="62"/>
      <c r="QE142" s="62"/>
      <c r="QF142" s="62"/>
      <c r="QG142" s="62"/>
      <c r="QH142" s="62"/>
      <c r="QI142" s="62"/>
      <c r="QJ142" s="62"/>
      <c r="QK142" s="62"/>
      <c r="QL142" s="62"/>
      <c r="QM142" s="62"/>
      <c r="QN142" s="62"/>
      <c r="QO142" s="62"/>
      <c r="QP142" s="62"/>
      <c r="QQ142" s="62"/>
      <c r="QR142" s="62" t="s">
        <v>351</v>
      </c>
      <c r="QS142" s="62"/>
      <c r="QT142" s="38"/>
      <c r="QU142" s="62"/>
      <c r="QV142" s="62"/>
      <c r="QW142" s="62"/>
      <c r="QX142" s="62"/>
      <c r="QY142" s="62"/>
      <c r="QZ142" s="62"/>
      <c r="RA142" s="62"/>
      <c r="RB142" s="62" t="s">
        <v>351</v>
      </c>
      <c r="RC142" s="62"/>
      <c r="RD142" s="62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76"/>
      <c r="RP142" s="62"/>
      <c r="RQ142" s="62"/>
      <c r="RR142" s="62"/>
      <c r="RS142" s="62"/>
      <c r="RT142" s="62"/>
      <c r="RU142" s="62"/>
      <c r="RV142" s="62"/>
      <c r="RW142" s="62"/>
      <c r="RX142" s="62"/>
      <c r="RY142" s="62"/>
      <c r="RZ142" s="62"/>
      <c r="SA142" s="62"/>
      <c r="SB142" s="62"/>
      <c r="SC142" s="62" t="s">
        <v>351</v>
      </c>
      <c r="SD142" s="62"/>
      <c r="SE142" s="62"/>
      <c r="SF142" s="62" t="s">
        <v>351</v>
      </c>
      <c r="SG142" s="62"/>
      <c r="SH142" s="62"/>
      <c r="SI142" s="62"/>
      <c r="SJ142" s="62" t="s">
        <v>351</v>
      </c>
      <c r="SK142" s="62" t="s">
        <v>351</v>
      </c>
      <c r="SL142" s="62" t="s">
        <v>351</v>
      </c>
      <c r="SM142" s="76"/>
      <c r="SN142" s="62"/>
      <c r="SO142" s="62"/>
      <c r="SP142" s="62"/>
      <c r="SQ142" s="62"/>
      <c r="SR142" s="62"/>
      <c r="SS142" s="62"/>
      <c r="ST142" s="62"/>
      <c r="SU142" s="62" t="s">
        <v>351</v>
      </c>
      <c r="SV142" s="62" t="s">
        <v>351</v>
      </c>
      <c r="SW142" s="62"/>
      <c r="SX142" s="62"/>
      <c r="SY142" s="62"/>
      <c r="SZ142" s="62" t="s">
        <v>351</v>
      </c>
      <c r="TA142" s="62" t="s">
        <v>351</v>
      </c>
      <c r="TB142" s="62"/>
      <c r="TC142" s="62"/>
      <c r="TD142" s="62" t="s">
        <v>351</v>
      </c>
      <c r="TE142" s="62" t="s">
        <v>351</v>
      </c>
      <c r="TF142" s="38"/>
      <c r="TG142" s="37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8"/>
      <c r="TX142" s="38"/>
      <c r="TY142" s="38"/>
      <c r="TZ142" s="38"/>
      <c r="UA142" s="37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8"/>
      <c r="UR142" s="38"/>
      <c r="US142" s="38"/>
      <c r="UT142" s="38"/>
      <c r="UU142" s="37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8"/>
      <c r="VL142" s="38"/>
      <c r="VM142" s="38"/>
      <c r="VN142" s="38"/>
      <c r="VO142" s="37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8"/>
      <c r="WF142" s="38"/>
      <c r="WG142" s="38"/>
      <c r="WH142" s="38"/>
      <c r="WI142" s="37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8"/>
      <c r="WZ142" s="38"/>
      <c r="XA142" s="38"/>
      <c r="XB142" s="38"/>
      <c r="XC142" s="37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8"/>
      <c r="XT142" s="38"/>
      <c r="XU142" s="38"/>
      <c r="XV142" s="38"/>
      <c r="XW142" s="37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8"/>
      <c r="YN142" s="38"/>
      <c r="YO142" s="38"/>
      <c r="YP142" s="38"/>
      <c r="YQ142" s="37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8"/>
      <c r="ZH142" s="38"/>
      <c r="ZI142" s="38"/>
      <c r="ZJ142" s="38"/>
      <c r="ZK142" s="37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8"/>
      <c r="AAB142" s="38"/>
      <c r="AAC142" s="38"/>
      <c r="AAD142" s="38"/>
      <c r="AAE142" s="37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8"/>
      <c r="AAV142" s="38"/>
      <c r="AAW142" s="38"/>
      <c r="AAX142" s="38"/>
      <c r="AAY142" s="37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8"/>
      <c r="ABP142" s="38"/>
      <c r="ABQ142" s="38"/>
      <c r="ABR142" s="38"/>
      <c r="ABS142" s="37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8"/>
      <c r="ACJ142" s="38"/>
      <c r="ACK142" s="38"/>
      <c r="ACL142" s="38"/>
      <c r="ACM142" s="37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8"/>
      <c r="ADD142" s="38"/>
      <c r="ADE142" s="38"/>
      <c r="ADF142" s="38"/>
      <c r="ADG142" s="37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8"/>
      <c r="ADX142" s="38"/>
      <c r="ADY142" s="38"/>
      <c r="ADZ142" s="38"/>
      <c r="AEA142" s="37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8"/>
      <c r="AER142" s="38"/>
      <c r="AES142" s="38"/>
      <c r="AET142" s="38"/>
      <c r="AEU142" s="37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8"/>
      <c r="AFL142" s="38"/>
      <c r="AFM142" s="38"/>
      <c r="AFN142" s="38"/>
      <c r="AFO142" s="37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E142" s="38"/>
      <c r="AGF142" s="38"/>
      <c r="AGG142" s="38"/>
      <c r="AGH142" s="38"/>
      <c r="AGJ142" s="85" t="str">
        <f t="shared" ref="AGJ142:AGJ151" si="679">IF(COUNTIFS($C$7:$AGI$7,"="&amp;$AGO$5,$C142:$AGI142,"б")=0,"",COUNTIFS($C$7:$AGI$7,"="&amp;$AGO$5,$C142:$AGI142,"б"))</f>
        <v/>
      </c>
      <c r="AGK142" s="85" t="str">
        <f t="shared" ref="AGK142:AGK151" si="680">IF(COUNTIFS($C$7:$AGI$7,"="&amp;$AGO$5,$C142:$AGI142,"у")=0,"",COUNTIFS($C$7:$AGI$7,"="&amp;$AGO$5,$C142:$AGI142,"у"))</f>
        <v/>
      </c>
      <c r="AGL142" s="85" t="str">
        <f t="shared" ref="AGL142:AGL151" si="681">IF(COUNTIFS($C$7:$AGI$7,"="&amp;$AGO$5,$C142:$AGI142,"н")=0,"",COUNTIFS($C$7:$AGI$7,"="&amp;$AGO$5,$C142:$AGI142,"н"))</f>
        <v/>
      </c>
      <c r="AGP142" s="36" t="str">
        <f>IF(COUNTIFS($C$6:$AGI$6,9,$C142:$AGI142,"б")=0,"",COUNTIFS($C$6:$AGI$6,9,$C142:$AGI142,"б"))</f>
        <v/>
      </c>
      <c r="AGQ142" s="36" t="str">
        <f t="shared" ref="AGQ142:AGQ151" si="682">IF(COUNTIFS($C$6:$AGI$6,9,$C142:$AGI142,"у")=0,"",COUNTIFS($C$6:$AGI$6,9,$C142:$AGI142,"у"))</f>
        <v/>
      </c>
      <c r="AGR142" s="39" t="str">
        <f>IF(COUNTIFS($C$6:$AGI$6,9,$C142:$AGI142,"н")=0,"",COUNTIFS($C$6:$AGI$6,9,$C142:$AGI142,"н"))</f>
        <v/>
      </c>
      <c r="AGS142" s="36" t="str">
        <f>IF(COUNTIFS($C$6:$AGI$6,10,$C142:$AGI142,"б")=0,"",COUNTIFS($C$6:$AGI$6,10,$C142:$AGI142,"б"))</f>
        <v/>
      </c>
      <c r="AGT142" s="36" t="str">
        <f t="shared" ref="AGT142:AGT151" si="683">IF(COUNTIFS($C$6:$AGI$6,10,$C142:$AGI142,"у")=0,"",COUNTIFS($C$6:$AGI$6,10,$C142:$AGI142,"у"))</f>
        <v/>
      </c>
      <c r="AGU142" s="39">
        <f>IF(COUNTIFS($C$6:$AGI$6,10,$C142:$AGI142,"н")=0,"",COUNTIFS($C$6:$AGI$6,10,$C142:$AGI142,"н"))</f>
        <v>9</v>
      </c>
      <c r="AGV142" s="36" t="str">
        <f>IF(COUNTIFS($C$6:$AGI$6,11,$C142:$AGI142,"б")=0,"",COUNTIFS($C$6:$AGI$6,11,$C142:$AGI142,"б"))</f>
        <v/>
      </c>
      <c r="AGW142" s="36" t="str">
        <f t="shared" ref="AGW142:AGW151" si="684">IF(COUNTIFS($C$6:$AGI$6,11,$C142:$AGI142,"у")=0,"",COUNTIFS($C$6:$AGI$6,11,$C142:$AGI142,"у"))</f>
        <v/>
      </c>
      <c r="AGX142" s="39">
        <f>IF(COUNTIFS($C$6:$AGI$6,11,$C142:$AGI142,"н")=0,"",COUNTIFS($C$6:$AGI$6,11,$C142:$AGI142,"н"))</f>
        <v>3</v>
      </c>
      <c r="AGY142" s="36" t="str">
        <f>IF(COUNTIFS($C$6:$AGI$6,12,$C142:$AGI142,"б")=0,"",COUNTIFS($C$6:$AGI$6,12,$C142:$AGI142,"б"))</f>
        <v/>
      </c>
      <c r="AGZ142" s="36" t="str">
        <f t="shared" ref="AGZ142:AGZ151" si="685">IF(COUNTIFS($C$6:$AGI$6,12,$C142:$AGI142,"у")=0,"",COUNTIFS($C$6:$AGI$6,12,$C142:$AGI142,"у"))</f>
        <v/>
      </c>
      <c r="AHA142" s="39" t="str">
        <f>IF(COUNTIFS($C$6:$AGI$6,12,$C142:$AGI142,"н")=0,"",COUNTIFS($C$6:$AGI$6,12,$C142:$AGI142,"н"))</f>
        <v/>
      </c>
      <c r="AHB142" s="36" t="str">
        <f>IF(COUNTIFS($C$6:$AGI$6,1,$C142:$AGI142,"б")=0,"",COUNTIFS($C$6:$AGI$6,1,$C142:$AGI142,"б"))</f>
        <v/>
      </c>
      <c r="AHC142" s="36" t="str">
        <f t="shared" ref="AHC142:AHC151" si="686">IF(COUNTIFS($C$6:$AGI$6,1,$C142:$AGI142,"у")=0,"",COUNTIFS($C$6:$AGI$6,1,$C142:$AGI142,"у"))</f>
        <v/>
      </c>
      <c r="AHD142" s="39">
        <f>IF(COUNTIFS($C$6:$AGI$6,1,$C142:$AGI142,"н")=0,"",COUNTIFS($C$6:$AGI$6,1,$C142:$AGI142,"н"))</f>
        <v>2</v>
      </c>
      <c r="AHE142" s="36" t="str">
        <f>IF(COUNTIFS($C$6:$AGI$6,2,$C142:$AGI142,"б")=0,"",COUNTIFS($C$6:$AGI$6,2,$C142:$AGI142,"б"))</f>
        <v/>
      </c>
      <c r="AHF142" s="36" t="str">
        <f t="shared" ref="AHF142:AHF151" si="687">IF(COUNTIFS($C$6:$AGI$6,2,$C142:$AGI142,"у")=0,"",COUNTIFS($C$6:$AGI$6,2,$C142:$AGI142,"у"))</f>
        <v/>
      </c>
      <c r="AHG142" s="39">
        <f>IF(COUNTIFS($C$6:$AGI$6,2,$C142:$AGI142,"н")=0,"",COUNTIFS($C$6:$AGI$6,2,$C142:$AGI142,"н"))</f>
        <v>11</v>
      </c>
      <c r="AHH142" s="36" t="str">
        <f>IF(COUNTIFS($C$6:$AGI$6,3,$C142:$AGI142,"б")=0,"",COUNTIFS($C$6:$AGI$6,3,$C142:$AGI142,"б"))</f>
        <v/>
      </c>
      <c r="AHI142" s="36" t="str">
        <f t="shared" ref="AHI142:AHI151" si="688">IF(COUNTIFS($C$6:$AGI$6,3,$C142:$AGI142,"у")=0,"",COUNTIFS($C$6:$AGI$6,3,$C142:$AGI142,"у"))</f>
        <v/>
      </c>
      <c r="AHJ142" s="39" t="str">
        <f>IF(COUNTIFS($C$6:$AGI$6,3,$C142:$AGI142,"н")=0,"",COUNTIFS($C$6:$AGI$6,3,$C142:$AGI142,"н"))</f>
        <v/>
      </c>
      <c r="AHK142" s="36" t="str">
        <f>IF(COUNTIFS($C$6:$AGI$6,4,$C142:$AGI142,"б")=0,"",COUNTIFS($C$6:$AGI$6,4,$C142:$AGI142,"б"))</f>
        <v/>
      </c>
      <c r="AHL142" s="36" t="str">
        <f t="shared" ref="AHL142:AHL151" si="689">IF(COUNTIFS($C$6:$AGI$6,4,$C142:$AGI142,"у")=0,"",COUNTIFS($C$6:$AGI$6,4,$C142:$AGI142,"у"))</f>
        <v/>
      </c>
      <c r="AHM142" s="39" t="str">
        <f>IF(COUNTIFS($C$6:$AGI$6,4,$C142:$AGI142,"н")=0,"",COUNTIFS($C$6:$AGI$6,4,$C142:$AGI142,"н"))</f>
        <v/>
      </c>
      <c r="AHN142" s="36" t="str">
        <f>IF(COUNTIFS($C$6:$AGI$6,5,$C142:$AGI142,"б")=0,"",COUNTIFS($C$6:$AGI$6,5,$C142:$AGI142,"б"))</f>
        <v/>
      </c>
      <c r="AHO142" s="36" t="str">
        <f t="shared" ref="AHO142:AHO151" si="690">IF(COUNTIFS($C$6:$AGI$6,5,$C142:$AGI142,"у")=0,"",COUNTIFS($C$6:$AGI$6,5,$C142:$AGI142,"у"))</f>
        <v/>
      </c>
      <c r="AHP142" s="39" t="str">
        <f>IF(COUNTIFS($C$6:$AGI$6,5,$C142:$AGI142,"н")=0,"",COUNTIFS($C$6:$AGI$6,5,$C142:$AGI142,"н"))</f>
        <v/>
      </c>
      <c r="AHQ142" s="36" t="str">
        <f>IF(COUNTIFS($C$6:$AGI$6,6,$C142:$AGI142,"б")=0,"",COUNTIFS($C$6:$AGI$6,6,$C142:$AGI142,"б"))</f>
        <v/>
      </c>
      <c r="AHR142" s="36" t="str">
        <f t="shared" ref="AHR142:AHR151" si="691">IF(COUNTIFS($C$6:$AGI$6,6,$C142:$AGI142,"у")=0,"",COUNTIFS($C$6:$AGI$6,6,$C142:$AGI142,"у"))</f>
        <v/>
      </c>
      <c r="AHS142" s="39" t="str">
        <f>IF(COUNTIFS($C$6:$AGI$6,6,$C142:$AGI142,"н")=0,"",COUNTIFS($C$6:$AGI$6,6,$C142:$AGI142,"н"))</f>
        <v/>
      </c>
    </row>
    <row r="143" spans="1:922" s="5" customFormat="1" outlineLevel="1" x14ac:dyDescent="0.25">
      <c r="A143" s="35">
        <f>A142+1</f>
        <v>2</v>
      </c>
      <c r="B143" s="44" t="s">
        <v>54</v>
      </c>
      <c r="C143" s="37"/>
      <c r="D143" s="35"/>
      <c r="E143" s="35"/>
      <c r="F143" s="35"/>
      <c r="G143" s="62"/>
      <c r="H143" s="62"/>
      <c r="I143" s="62"/>
      <c r="J143" s="62"/>
      <c r="K143" s="62"/>
      <c r="L143" s="62"/>
      <c r="M143" s="62"/>
      <c r="N143" s="62"/>
      <c r="O143" s="62" t="s">
        <v>351</v>
      </c>
      <c r="P143" s="62" t="s">
        <v>351</v>
      </c>
      <c r="Q143" s="62"/>
      <c r="R143" s="62"/>
      <c r="S143" s="62" t="s">
        <v>351</v>
      </c>
      <c r="T143" s="62" t="s">
        <v>351</v>
      </c>
      <c r="U143" s="38"/>
      <c r="V143" s="38"/>
      <c r="W143" s="62"/>
      <c r="X143" s="62"/>
      <c r="Y143" s="62"/>
      <c r="Z143" s="62"/>
      <c r="AA143" s="62"/>
      <c r="AB143" s="62"/>
      <c r="AC143" s="62"/>
      <c r="AD143" s="62"/>
      <c r="AE143" s="62" t="s">
        <v>351</v>
      </c>
      <c r="AF143" s="62" t="s">
        <v>351</v>
      </c>
      <c r="AG143" s="62"/>
      <c r="AH143" s="62"/>
      <c r="AI143" s="62" t="s">
        <v>351</v>
      </c>
      <c r="AJ143" s="62"/>
      <c r="AK143" s="62"/>
      <c r="AL143" s="62"/>
      <c r="AM143" s="62" t="s">
        <v>351</v>
      </c>
      <c r="AN143" s="62" t="s">
        <v>351</v>
      </c>
      <c r="AO143" s="62"/>
      <c r="AP143" s="62"/>
      <c r="AQ143" s="62"/>
      <c r="AR143" s="62"/>
      <c r="AS143" s="62"/>
      <c r="AT143" s="62"/>
      <c r="AU143" s="62" t="s">
        <v>351</v>
      </c>
      <c r="AV143" s="62" t="s">
        <v>351</v>
      </c>
      <c r="AW143" s="62" t="s">
        <v>351</v>
      </c>
      <c r="AX143" s="62" t="s">
        <v>351</v>
      </c>
      <c r="AY143" s="62" t="s">
        <v>351</v>
      </c>
      <c r="AZ143" s="62" t="s">
        <v>351</v>
      </c>
      <c r="BA143" s="62" t="s">
        <v>351</v>
      </c>
      <c r="BB143" s="62" t="s">
        <v>351</v>
      </c>
      <c r="BC143" s="62" t="s">
        <v>351</v>
      </c>
      <c r="BD143" s="62" t="s">
        <v>351</v>
      </c>
      <c r="BE143" s="62"/>
      <c r="BF143" s="62"/>
      <c r="BG143" s="62"/>
      <c r="BH143" s="62"/>
      <c r="BI143" s="62"/>
      <c r="BJ143" s="62"/>
      <c r="BK143" s="62" t="s">
        <v>351</v>
      </c>
      <c r="BL143" s="62" t="s">
        <v>351</v>
      </c>
      <c r="BM143" s="62" t="s">
        <v>351</v>
      </c>
      <c r="BN143" s="62" t="s">
        <v>351</v>
      </c>
      <c r="BO143" s="62" t="s">
        <v>351</v>
      </c>
      <c r="BP143" s="62" t="s">
        <v>351</v>
      </c>
      <c r="BQ143" s="62" t="s">
        <v>351</v>
      </c>
      <c r="BR143" s="62" t="s">
        <v>351</v>
      </c>
      <c r="BS143" s="62" t="s">
        <v>351</v>
      </c>
      <c r="BT143" s="62" t="s">
        <v>351</v>
      </c>
      <c r="BU143" s="62" t="s">
        <v>351</v>
      </c>
      <c r="BV143" s="62" t="s">
        <v>351</v>
      </c>
      <c r="BW143" s="62" t="s">
        <v>351</v>
      </c>
      <c r="BX143" s="62"/>
      <c r="BY143" s="62"/>
      <c r="BZ143" s="62"/>
      <c r="CA143" s="62"/>
      <c r="CB143" s="62"/>
      <c r="CC143" s="38"/>
      <c r="CD143" s="38"/>
      <c r="CE143" s="62" t="s">
        <v>351</v>
      </c>
      <c r="CF143" s="62" t="s">
        <v>351</v>
      </c>
      <c r="CG143" s="62" t="s">
        <v>351</v>
      </c>
      <c r="CH143" s="62" t="s">
        <v>351</v>
      </c>
      <c r="CI143" s="62" t="s">
        <v>351</v>
      </c>
      <c r="CJ143" s="62"/>
      <c r="CK143" s="62" t="s">
        <v>351</v>
      </c>
      <c r="CL143" s="62" t="s">
        <v>351</v>
      </c>
      <c r="CM143" s="62" t="s">
        <v>351</v>
      </c>
      <c r="CN143" s="62" t="s">
        <v>351</v>
      </c>
      <c r="CO143" s="62" t="s">
        <v>351</v>
      </c>
      <c r="CP143" s="62" t="s">
        <v>351</v>
      </c>
      <c r="CQ143" s="62"/>
      <c r="CR143" s="62"/>
      <c r="CS143" s="62"/>
      <c r="CT143" s="62"/>
      <c r="CU143" s="62" t="s">
        <v>351</v>
      </c>
      <c r="CV143" s="62"/>
      <c r="CW143" s="38"/>
      <c r="CX143" s="38"/>
      <c r="CY143" s="62" t="s">
        <v>351</v>
      </c>
      <c r="CZ143" s="62" t="s">
        <v>351</v>
      </c>
      <c r="DA143" s="62"/>
      <c r="DB143" s="62"/>
      <c r="DC143" s="62"/>
      <c r="DD143" s="62"/>
      <c r="DE143" s="62" t="s">
        <v>351</v>
      </c>
      <c r="DF143" s="62" t="s">
        <v>351</v>
      </c>
      <c r="DG143" s="62"/>
      <c r="DH143" s="62"/>
      <c r="DI143" s="62"/>
      <c r="DJ143" s="62"/>
      <c r="DK143" s="62" t="s">
        <v>351</v>
      </c>
      <c r="DL143" s="62"/>
      <c r="DM143" s="62"/>
      <c r="DN143" s="62"/>
      <c r="DO143" s="62"/>
      <c r="DP143" s="62"/>
      <c r="DQ143" s="62"/>
      <c r="DR143" s="62"/>
      <c r="DS143" s="62"/>
      <c r="DT143" s="62"/>
      <c r="DU143" s="62"/>
      <c r="DV143" s="62"/>
      <c r="DW143" s="62" t="s">
        <v>351</v>
      </c>
      <c r="DX143" s="62" t="s">
        <v>351</v>
      </c>
      <c r="DY143" s="62" t="s">
        <v>351</v>
      </c>
      <c r="DZ143" s="62"/>
      <c r="EA143" s="62" t="s">
        <v>351</v>
      </c>
      <c r="EB143" s="62" t="s">
        <v>351</v>
      </c>
      <c r="EC143" s="62" t="s">
        <v>351</v>
      </c>
      <c r="ED143" s="62" t="s">
        <v>351</v>
      </c>
      <c r="EE143" s="62" t="s">
        <v>351</v>
      </c>
      <c r="EF143" s="62"/>
      <c r="EG143" s="62"/>
      <c r="EH143" s="62"/>
      <c r="EI143" s="62" t="s">
        <v>351</v>
      </c>
      <c r="EJ143" s="62"/>
      <c r="EK143" s="38"/>
      <c r="EL143" s="38"/>
      <c r="EM143" s="62"/>
      <c r="EN143" s="62"/>
      <c r="EO143" s="62" t="s">
        <v>351</v>
      </c>
      <c r="EP143" s="62"/>
      <c r="EQ143" s="62"/>
      <c r="ER143" s="62"/>
      <c r="ES143" s="62"/>
      <c r="ET143" s="62"/>
      <c r="EU143" s="62" t="s">
        <v>351</v>
      </c>
      <c r="EV143" s="62"/>
      <c r="EW143" s="62"/>
      <c r="EX143" s="62"/>
      <c r="EY143" s="62" t="s">
        <v>351</v>
      </c>
      <c r="EZ143" s="62" t="s">
        <v>351</v>
      </c>
      <c r="FA143" s="62"/>
      <c r="FB143" s="62"/>
      <c r="FC143" s="62"/>
      <c r="FD143" s="62" t="s">
        <v>351</v>
      </c>
      <c r="FE143" s="38"/>
      <c r="FF143" s="38"/>
      <c r="FG143" s="62"/>
      <c r="FH143" s="62"/>
      <c r="FI143" s="62"/>
      <c r="FJ143" s="62"/>
      <c r="FK143" s="62"/>
      <c r="FL143" s="62"/>
      <c r="FM143" s="62"/>
      <c r="FN143" s="62"/>
      <c r="FO143" s="62"/>
      <c r="FP143" s="62"/>
      <c r="FQ143" s="62" t="s">
        <v>351</v>
      </c>
      <c r="FR143" s="62" t="s">
        <v>351</v>
      </c>
      <c r="FS143" s="62"/>
      <c r="FT143" s="62"/>
      <c r="FU143" s="62"/>
      <c r="FV143" s="62"/>
      <c r="FW143" s="62"/>
      <c r="FX143" s="62"/>
      <c r="FY143" s="62"/>
      <c r="FZ143" s="38"/>
      <c r="GA143" s="62" t="s">
        <v>351</v>
      </c>
      <c r="GB143" s="62" t="s">
        <v>351</v>
      </c>
      <c r="GC143" s="62" t="s">
        <v>351</v>
      </c>
      <c r="GD143" s="62"/>
      <c r="GE143" s="62" t="s">
        <v>351</v>
      </c>
      <c r="GF143" s="62" t="s">
        <v>351</v>
      </c>
      <c r="GG143" s="62" t="s">
        <v>351</v>
      </c>
      <c r="GH143" s="62" t="s">
        <v>351</v>
      </c>
      <c r="GI143" s="62"/>
      <c r="GJ143" s="62"/>
      <c r="GK143" s="62"/>
      <c r="GL143" s="62"/>
      <c r="GM143" s="62"/>
      <c r="GN143" s="62"/>
      <c r="GO143" s="62"/>
      <c r="GP143" s="62"/>
      <c r="GQ143" s="62"/>
      <c r="GR143" s="62"/>
      <c r="GS143" s="62"/>
      <c r="GT143" s="38"/>
      <c r="GU143" s="62" t="s">
        <v>351</v>
      </c>
      <c r="GV143" s="62" t="s">
        <v>351</v>
      </c>
      <c r="GW143" s="62" t="s">
        <v>351</v>
      </c>
      <c r="GX143" s="62"/>
      <c r="GY143" s="62" t="s">
        <v>351</v>
      </c>
      <c r="GZ143" s="62"/>
      <c r="HA143" s="62" t="s">
        <v>351</v>
      </c>
      <c r="HB143" s="62"/>
      <c r="HC143" s="62" t="s">
        <v>351</v>
      </c>
      <c r="HD143" s="62" t="s">
        <v>351</v>
      </c>
      <c r="HE143" s="62" t="s">
        <v>351</v>
      </c>
      <c r="HF143" s="62" t="s">
        <v>351</v>
      </c>
      <c r="HG143" s="62"/>
      <c r="HH143" s="62"/>
      <c r="HI143" s="62"/>
      <c r="HJ143" s="62"/>
      <c r="HK143" s="62" t="s">
        <v>351</v>
      </c>
      <c r="HL143" s="62"/>
      <c r="HM143" s="38"/>
      <c r="HN143" s="38"/>
      <c r="HO143" s="62"/>
      <c r="HP143" s="62"/>
      <c r="HQ143" s="62"/>
      <c r="HR143" s="62"/>
      <c r="HS143" s="62" t="s">
        <v>351</v>
      </c>
      <c r="HT143" s="62" t="s">
        <v>351</v>
      </c>
      <c r="HU143" s="62" t="s">
        <v>351</v>
      </c>
      <c r="HV143" s="62" t="s">
        <v>351</v>
      </c>
      <c r="HW143" s="62"/>
      <c r="HX143" s="62"/>
      <c r="HY143" s="62"/>
      <c r="HZ143" s="62"/>
      <c r="IA143" s="62" t="s">
        <v>351</v>
      </c>
      <c r="IB143" s="62"/>
      <c r="IC143" s="62"/>
      <c r="ID143" s="62"/>
      <c r="IE143" s="62"/>
      <c r="IF143" s="62" t="s">
        <v>351</v>
      </c>
      <c r="IG143" s="62" t="s">
        <v>351</v>
      </c>
      <c r="IH143" s="38"/>
      <c r="II143" s="62"/>
      <c r="IJ143" s="62" t="s">
        <v>359</v>
      </c>
      <c r="IK143" s="62" t="s">
        <v>359</v>
      </c>
      <c r="IL143" s="62" t="s">
        <v>359</v>
      </c>
      <c r="IM143" s="62" t="s">
        <v>359</v>
      </c>
      <c r="IN143" s="62" t="s">
        <v>359</v>
      </c>
      <c r="IO143" s="62" t="s">
        <v>359</v>
      </c>
      <c r="IP143" s="62" t="s">
        <v>359</v>
      </c>
      <c r="IQ143" s="62"/>
      <c r="IR143" s="62"/>
      <c r="IS143" s="62"/>
      <c r="IT143" s="62" t="s">
        <v>359</v>
      </c>
      <c r="IU143" s="62"/>
      <c r="IV143" s="62"/>
      <c r="IW143" s="62"/>
      <c r="IX143" s="62" t="s">
        <v>359</v>
      </c>
      <c r="IY143" s="62"/>
      <c r="IZ143" s="38"/>
      <c r="JA143" s="38"/>
      <c r="JB143" s="38"/>
      <c r="JC143" s="76"/>
      <c r="JD143" s="62"/>
      <c r="JE143" s="62" t="s">
        <v>351</v>
      </c>
      <c r="JF143" s="62"/>
      <c r="JG143" s="62"/>
      <c r="JH143" s="62" t="s">
        <v>351</v>
      </c>
      <c r="JI143" s="62" t="s">
        <v>351</v>
      </c>
      <c r="JJ143" s="62" t="s">
        <v>351</v>
      </c>
      <c r="JK143" s="62" t="s">
        <v>351</v>
      </c>
      <c r="JL143" s="62"/>
      <c r="JM143" s="62"/>
      <c r="JN143" s="62"/>
      <c r="JO143" s="62" t="s">
        <v>351</v>
      </c>
      <c r="JP143" s="62"/>
      <c r="JQ143" s="62"/>
      <c r="JR143" s="62"/>
      <c r="JS143" s="62" t="s">
        <v>351</v>
      </c>
      <c r="JT143" s="62"/>
      <c r="JU143" s="62"/>
      <c r="JV143" s="38"/>
      <c r="JW143" s="76"/>
      <c r="JX143" s="62"/>
      <c r="JY143" s="62" t="s">
        <v>351</v>
      </c>
      <c r="JZ143" s="62"/>
      <c r="KA143" s="62" t="s">
        <v>351</v>
      </c>
      <c r="KB143" s="62"/>
      <c r="KC143" s="62"/>
      <c r="KD143" s="62"/>
      <c r="KE143" s="62" t="s">
        <v>351</v>
      </c>
      <c r="KF143" s="62"/>
      <c r="KG143" s="62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76"/>
      <c r="ON143" s="62"/>
      <c r="OO143" s="62"/>
      <c r="OP143" s="62"/>
      <c r="OQ143" s="62"/>
      <c r="OR143" s="62"/>
      <c r="OS143" s="62"/>
      <c r="OT143" s="62"/>
      <c r="OU143" s="62"/>
      <c r="OV143" s="62"/>
      <c r="OW143" s="62"/>
      <c r="OX143" s="62"/>
      <c r="OY143" s="62"/>
      <c r="OZ143" s="62" t="s">
        <v>351</v>
      </c>
      <c r="PA143" s="62" t="s">
        <v>351</v>
      </c>
      <c r="PB143" s="62"/>
      <c r="PC143" s="62"/>
      <c r="PD143" s="62"/>
      <c r="PE143" s="62"/>
      <c r="PF143" s="38"/>
      <c r="PG143" s="62" t="s">
        <v>351</v>
      </c>
      <c r="PH143" s="62" t="s">
        <v>351</v>
      </c>
      <c r="PI143" s="62" t="s">
        <v>351</v>
      </c>
      <c r="PJ143" s="62"/>
      <c r="PK143" s="62"/>
      <c r="PL143" s="62"/>
      <c r="PM143" s="62"/>
      <c r="PN143" s="62"/>
      <c r="PO143" s="62"/>
      <c r="PP143" s="62"/>
      <c r="PQ143" s="62"/>
      <c r="PR143" s="62"/>
      <c r="PS143" s="62"/>
      <c r="PT143" s="62"/>
      <c r="PU143" s="62"/>
      <c r="PV143" s="38"/>
      <c r="PW143" s="38"/>
      <c r="PX143" s="38"/>
      <c r="PY143" s="38"/>
      <c r="PZ143" s="38"/>
      <c r="QA143" s="62" t="s">
        <v>351</v>
      </c>
      <c r="QB143" s="62" t="s">
        <v>351</v>
      </c>
      <c r="QC143" s="62" t="s">
        <v>351</v>
      </c>
      <c r="QD143" s="62" t="s">
        <v>351</v>
      </c>
      <c r="QE143" s="62"/>
      <c r="QF143" s="62"/>
      <c r="QG143" s="62"/>
      <c r="QH143" s="62"/>
      <c r="QI143" s="62"/>
      <c r="QJ143" s="62"/>
      <c r="QK143" s="62"/>
      <c r="QL143" s="62"/>
      <c r="QM143" s="62"/>
      <c r="QN143" s="62"/>
      <c r="QO143" s="62"/>
      <c r="QP143" s="62"/>
      <c r="QQ143" s="62"/>
      <c r="QR143" s="62" t="s">
        <v>351</v>
      </c>
      <c r="QS143" s="62"/>
      <c r="QT143" s="38"/>
      <c r="QU143" s="62" t="s">
        <v>351</v>
      </c>
      <c r="QV143" s="62" t="s">
        <v>351</v>
      </c>
      <c r="QW143" s="62" t="s">
        <v>351</v>
      </c>
      <c r="QX143" s="62"/>
      <c r="QY143" s="62"/>
      <c r="QZ143" s="62"/>
      <c r="RA143" s="62"/>
      <c r="RB143" s="62" t="s">
        <v>351</v>
      </c>
      <c r="RC143" s="62"/>
      <c r="RD143" s="62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76"/>
      <c r="RP143" s="62"/>
      <c r="RQ143" s="62"/>
      <c r="RR143" s="62"/>
      <c r="RS143" s="62"/>
      <c r="RT143" s="62"/>
      <c r="RU143" s="62"/>
      <c r="RV143" s="62"/>
      <c r="RW143" s="62" t="s">
        <v>351</v>
      </c>
      <c r="RX143" s="62" t="s">
        <v>351</v>
      </c>
      <c r="RY143" s="62" t="s">
        <v>351</v>
      </c>
      <c r="RZ143" s="62"/>
      <c r="SA143" s="62"/>
      <c r="SB143" s="62"/>
      <c r="SC143" s="62" t="s">
        <v>351</v>
      </c>
      <c r="SD143" s="62"/>
      <c r="SE143" s="62"/>
      <c r="SF143" s="62" t="s">
        <v>351</v>
      </c>
      <c r="SG143" s="62"/>
      <c r="SH143" s="62"/>
      <c r="SI143" s="62"/>
      <c r="SJ143" s="62" t="s">
        <v>351</v>
      </c>
      <c r="SK143" s="62" t="s">
        <v>351</v>
      </c>
      <c r="SL143" s="62" t="s">
        <v>351</v>
      </c>
      <c r="SM143" s="76"/>
      <c r="SN143" s="62"/>
      <c r="SO143" s="62"/>
      <c r="SP143" s="62"/>
      <c r="SQ143" s="62"/>
      <c r="SR143" s="62"/>
      <c r="SS143" s="62"/>
      <c r="ST143" s="62"/>
      <c r="SU143" s="62" t="s">
        <v>351</v>
      </c>
      <c r="SV143" s="62" t="s">
        <v>351</v>
      </c>
      <c r="SW143" s="62"/>
      <c r="SX143" s="62"/>
      <c r="SY143" s="62"/>
      <c r="SZ143" s="62" t="s">
        <v>351</v>
      </c>
      <c r="TA143" s="62" t="s">
        <v>351</v>
      </c>
      <c r="TB143" s="62"/>
      <c r="TC143" s="62"/>
      <c r="TD143" s="62" t="s">
        <v>351</v>
      </c>
      <c r="TE143" s="62" t="s">
        <v>351</v>
      </c>
      <c r="TF143" s="38"/>
      <c r="TG143" s="37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8"/>
      <c r="TX143" s="38"/>
      <c r="TY143" s="38"/>
      <c r="TZ143" s="38"/>
      <c r="UA143" s="37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8"/>
      <c r="UR143" s="38"/>
      <c r="US143" s="38"/>
      <c r="UT143" s="38"/>
      <c r="UU143" s="37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8"/>
      <c r="VL143" s="38"/>
      <c r="VM143" s="38"/>
      <c r="VN143" s="38"/>
      <c r="VO143" s="37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8"/>
      <c r="WF143" s="38"/>
      <c r="WG143" s="38"/>
      <c r="WH143" s="38"/>
      <c r="WI143" s="37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8"/>
      <c r="WZ143" s="38"/>
      <c r="XA143" s="38"/>
      <c r="XB143" s="38"/>
      <c r="XC143" s="37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8"/>
      <c r="XT143" s="38"/>
      <c r="XU143" s="38"/>
      <c r="XV143" s="38"/>
      <c r="XW143" s="37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8"/>
      <c r="YN143" s="38"/>
      <c r="YO143" s="38"/>
      <c r="YP143" s="38"/>
      <c r="YQ143" s="37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8"/>
      <c r="ZH143" s="38"/>
      <c r="ZI143" s="38"/>
      <c r="ZJ143" s="38"/>
      <c r="ZK143" s="37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8"/>
      <c r="AAB143" s="38"/>
      <c r="AAC143" s="38"/>
      <c r="AAD143" s="38"/>
      <c r="AAE143" s="37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8"/>
      <c r="AAV143" s="38"/>
      <c r="AAW143" s="38"/>
      <c r="AAX143" s="38"/>
      <c r="AAY143" s="37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8"/>
      <c r="ABP143" s="38"/>
      <c r="ABQ143" s="38"/>
      <c r="ABR143" s="38"/>
      <c r="ABS143" s="37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8"/>
      <c r="ACJ143" s="38"/>
      <c r="ACK143" s="38"/>
      <c r="ACL143" s="38"/>
      <c r="ACM143" s="37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8"/>
      <c r="ADD143" s="38"/>
      <c r="ADE143" s="38"/>
      <c r="ADF143" s="38"/>
      <c r="ADG143" s="37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8"/>
      <c r="ADX143" s="38"/>
      <c r="ADY143" s="38"/>
      <c r="ADZ143" s="38"/>
      <c r="AEA143" s="37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8"/>
      <c r="AER143" s="38"/>
      <c r="AES143" s="38"/>
      <c r="AET143" s="38"/>
      <c r="AEU143" s="37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8"/>
      <c r="AFL143" s="38"/>
      <c r="AFM143" s="38"/>
      <c r="AFN143" s="38"/>
      <c r="AFO143" s="37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E143" s="38"/>
      <c r="AGF143" s="38"/>
      <c r="AGG143" s="38"/>
      <c r="AGH143" s="38"/>
      <c r="AGJ143" s="85" t="str">
        <f t="shared" si="679"/>
        <v/>
      </c>
      <c r="AGK143" s="85" t="str">
        <f t="shared" si="680"/>
        <v/>
      </c>
      <c r="AGL143" s="85" t="str">
        <f t="shared" si="681"/>
        <v/>
      </c>
      <c r="AGP143" s="36" t="str">
        <f t="shared" ref="AGP143:AGP151" si="692">IF(COUNTIFS($C$6:$AGI$6,9,$C143:$AGI143,"б")=0,"",COUNTIFS($C$6:$AGI$6,9,$C143:$AGI143,"б"))</f>
        <v/>
      </c>
      <c r="AGQ143" s="36" t="str">
        <f t="shared" si="682"/>
        <v/>
      </c>
      <c r="AGR143" s="39">
        <f t="shared" ref="AGR143:AGR151" si="693">IF(COUNTIFS($C$6:$AGI$6,9,$C143:$AGI143,"н")=0,"",COUNTIFS($C$6:$AGI$6,9,$C143:$AGI143,"н"))</f>
        <v>43</v>
      </c>
      <c r="AGS143" s="36" t="str">
        <f t="shared" ref="AGS143:AGS151" si="694">IF(COUNTIFS($C$6:$AGI$6,10,$C143:$AGI143,"б")=0,"",COUNTIFS($C$6:$AGI$6,10,$C143:$AGI143,"б"))</f>
        <v/>
      </c>
      <c r="AGT143" s="36" t="str">
        <f t="shared" si="683"/>
        <v/>
      </c>
      <c r="AGU143" s="39">
        <f t="shared" ref="AGU143:AGU151" si="695">IF(COUNTIFS($C$6:$AGI$6,10,$C143:$AGI143,"н")=0,"",COUNTIFS($C$6:$AGI$6,10,$C143:$AGI143,"н"))</f>
        <v>22</v>
      </c>
      <c r="AGV143" s="36">
        <f t="shared" ref="AGV143:AGV151" si="696">IF(COUNTIFS($C$6:$AGI$6,11,$C143:$AGI143,"б")=0,"",COUNTIFS($C$6:$AGI$6,11,$C143:$AGI143,"б"))</f>
        <v>9</v>
      </c>
      <c r="AGW143" s="36" t="str">
        <f t="shared" si="684"/>
        <v/>
      </c>
      <c r="AGX143" s="39">
        <f t="shared" ref="AGX143:AGX151" si="697">IF(COUNTIFS($C$6:$AGI$6,11,$C143:$AGI143,"н")=0,"",COUNTIFS($C$6:$AGI$6,11,$C143:$AGI143,"н"))</f>
        <v>25</v>
      </c>
      <c r="AGY143" s="36" t="str">
        <f t="shared" ref="AGY143:AGY151" si="698">IF(COUNTIFS($C$6:$AGI$6,12,$C143:$AGI143,"б")=0,"",COUNTIFS($C$6:$AGI$6,12,$C143:$AGI143,"б"))</f>
        <v/>
      </c>
      <c r="AGZ143" s="36" t="str">
        <f t="shared" si="685"/>
        <v/>
      </c>
      <c r="AHA143" s="39">
        <f t="shared" ref="AHA143:AHA151" si="699">IF(COUNTIFS($C$6:$AGI$6,12,$C143:$AGI143,"н")=0,"",COUNTIFS($C$6:$AGI$6,12,$C143:$AGI143,"н"))</f>
        <v>9</v>
      </c>
      <c r="AHB143" s="36" t="str">
        <f t="shared" ref="AHB143:AHB151" si="700">IF(COUNTIFS($C$6:$AGI$6,1,$C143:$AGI143,"б")=0,"",COUNTIFS($C$6:$AGI$6,1,$C143:$AGI143,"б"))</f>
        <v/>
      </c>
      <c r="AHC143" s="36" t="str">
        <f t="shared" si="686"/>
        <v/>
      </c>
      <c r="AHD143" s="39">
        <f t="shared" ref="AHD143:AHD151" si="701">IF(COUNTIFS($C$6:$AGI$6,1,$C143:$AGI143,"н")=0,"",COUNTIFS($C$6:$AGI$6,1,$C143:$AGI143,"н"))</f>
        <v>5</v>
      </c>
      <c r="AHE143" s="36" t="str">
        <f t="shared" ref="AHE143:AHE151" si="702">IF(COUNTIFS($C$6:$AGI$6,2,$C143:$AGI143,"б")=0,"",COUNTIFS($C$6:$AGI$6,2,$C143:$AGI143,"б"))</f>
        <v/>
      </c>
      <c r="AHF143" s="36" t="str">
        <f t="shared" si="687"/>
        <v/>
      </c>
      <c r="AHG143" s="39">
        <f t="shared" ref="AHG143:AHG151" si="703">IF(COUNTIFS($C$6:$AGI$6,2,$C143:$AGI143,"н")=0,"",COUNTIFS($C$6:$AGI$6,2,$C143:$AGI143,"н"))</f>
        <v>21</v>
      </c>
      <c r="AHH143" s="36" t="str">
        <f t="shared" ref="AHH143:AHH151" si="704">IF(COUNTIFS($C$6:$AGI$6,3,$C143:$AGI143,"б")=0,"",COUNTIFS($C$6:$AGI$6,3,$C143:$AGI143,"б"))</f>
        <v/>
      </c>
      <c r="AHI143" s="36" t="str">
        <f t="shared" si="688"/>
        <v/>
      </c>
      <c r="AHJ143" s="39" t="str">
        <f t="shared" ref="AHJ143:AHJ151" si="705">IF(COUNTIFS($C$6:$AGI$6,3,$C143:$AGI143,"н")=0,"",COUNTIFS($C$6:$AGI$6,3,$C143:$AGI143,"н"))</f>
        <v/>
      </c>
      <c r="AHK143" s="36" t="str">
        <f t="shared" ref="AHK143:AHK151" si="706">IF(COUNTIFS($C$6:$AGI$6,4,$C143:$AGI143,"б")=0,"",COUNTIFS($C$6:$AGI$6,4,$C143:$AGI143,"б"))</f>
        <v/>
      </c>
      <c r="AHL143" s="36" t="str">
        <f t="shared" si="689"/>
        <v/>
      </c>
      <c r="AHM143" s="39" t="str">
        <f t="shared" ref="AHM143:AHM151" si="707">IF(COUNTIFS($C$6:$AGI$6,4,$C143:$AGI143,"н")=0,"",COUNTIFS($C$6:$AGI$6,4,$C143:$AGI143,"н"))</f>
        <v/>
      </c>
      <c r="AHN143" s="36" t="str">
        <f t="shared" ref="AHN143:AHN151" si="708">IF(COUNTIFS($C$6:$AGI$6,5,$C143:$AGI143,"б")=0,"",COUNTIFS($C$6:$AGI$6,5,$C143:$AGI143,"б"))</f>
        <v/>
      </c>
      <c r="AHO143" s="36" t="str">
        <f t="shared" si="690"/>
        <v/>
      </c>
      <c r="AHP143" s="39" t="str">
        <f t="shared" ref="AHP143:AHP151" si="709">IF(COUNTIFS($C$6:$AGI$6,5,$C143:$AGI143,"н")=0,"",COUNTIFS($C$6:$AGI$6,5,$C143:$AGI143,"н"))</f>
        <v/>
      </c>
      <c r="AHQ143" s="36" t="str">
        <f t="shared" ref="AHQ143:AHQ151" si="710">IF(COUNTIFS($C$6:$AGI$6,6,$C143:$AGI143,"б")=0,"",COUNTIFS($C$6:$AGI$6,6,$C143:$AGI143,"б"))</f>
        <v/>
      </c>
      <c r="AHR143" s="36" t="str">
        <f t="shared" si="691"/>
        <v/>
      </c>
      <c r="AHS143" s="39" t="str">
        <f t="shared" ref="AHS143:AHS151" si="711">IF(COUNTIFS($C$6:$AGI$6,6,$C143:$AGI143,"н")=0,"",COUNTIFS($C$6:$AGI$6,6,$C143:$AGI143,"н"))</f>
        <v/>
      </c>
    </row>
    <row r="144" spans="1:922" s="5" customFormat="1" outlineLevel="1" x14ac:dyDescent="0.25">
      <c r="A144" s="35">
        <f t="shared" ref="A144:A151" si="712">A143+1</f>
        <v>3</v>
      </c>
      <c r="B144" s="44" t="s">
        <v>55</v>
      </c>
      <c r="C144" s="37"/>
      <c r="D144" s="35"/>
      <c r="E144" s="35"/>
      <c r="F144" s="35"/>
      <c r="G144" s="62"/>
      <c r="H144" s="62"/>
      <c r="I144" s="62"/>
      <c r="J144" s="62"/>
      <c r="K144" s="62" t="s">
        <v>352</v>
      </c>
      <c r="L144" s="62" t="s">
        <v>352</v>
      </c>
      <c r="M144" s="62" t="s">
        <v>352</v>
      </c>
      <c r="N144" s="62" t="s">
        <v>352</v>
      </c>
      <c r="O144" s="62"/>
      <c r="P144" s="62" t="s">
        <v>351</v>
      </c>
      <c r="Q144" s="62"/>
      <c r="R144" s="62"/>
      <c r="S144" s="62"/>
      <c r="T144" s="62"/>
      <c r="U144" s="38"/>
      <c r="V144" s="38"/>
      <c r="W144" s="62" t="s">
        <v>351</v>
      </c>
      <c r="X144" s="62" t="s">
        <v>351</v>
      </c>
      <c r="Y144" s="62" t="s">
        <v>351</v>
      </c>
      <c r="Z144" s="62" t="s">
        <v>351</v>
      </c>
      <c r="AA144" s="62"/>
      <c r="AB144" s="62"/>
      <c r="AC144" s="62"/>
      <c r="AD144" s="62"/>
      <c r="AE144" s="62" t="s">
        <v>351</v>
      </c>
      <c r="AF144" s="62" t="s">
        <v>351</v>
      </c>
      <c r="AG144" s="62"/>
      <c r="AH144" s="62"/>
      <c r="AI144" s="62" t="s">
        <v>351</v>
      </c>
      <c r="AJ144" s="62"/>
      <c r="AK144" s="62"/>
      <c r="AL144" s="62"/>
      <c r="AM144" s="62" t="s">
        <v>351</v>
      </c>
      <c r="AN144" s="62" t="s">
        <v>351</v>
      </c>
      <c r="AO144" s="62"/>
      <c r="AP144" s="62"/>
      <c r="AQ144" s="62"/>
      <c r="AR144" s="62"/>
      <c r="AS144" s="62"/>
      <c r="AT144" s="62"/>
      <c r="AU144" s="62" t="s">
        <v>351</v>
      </c>
      <c r="AV144" s="62" t="s">
        <v>351</v>
      </c>
      <c r="AW144" s="62" t="s">
        <v>351</v>
      </c>
      <c r="AX144" s="62" t="s">
        <v>351</v>
      </c>
      <c r="AY144" s="62" t="s">
        <v>351</v>
      </c>
      <c r="AZ144" s="62" t="s">
        <v>351</v>
      </c>
      <c r="BA144" s="62" t="s">
        <v>351</v>
      </c>
      <c r="BB144" s="62" t="s">
        <v>351</v>
      </c>
      <c r="BC144" s="62" t="s">
        <v>351</v>
      </c>
      <c r="BD144" s="62" t="s">
        <v>351</v>
      </c>
      <c r="BE144" s="62"/>
      <c r="BF144" s="62"/>
      <c r="BG144" s="62" t="s">
        <v>351</v>
      </c>
      <c r="BH144" s="62" t="s">
        <v>351</v>
      </c>
      <c r="BI144" s="62"/>
      <c r="BJ144" s="62"/>
      <c r="BK144" s="62" t="s">
        <v>351</v>
      </c>
      <c r="BL144" s="62" t="s">
        <v>351</v>
      </c>
      <c r="BM144" s="62" t="s">
        <v>351</v>
      </c>
      <c r="BN144" s="62" t="s">
        <v>351</v>
      </c>
      <c r="BO144" s="62" t="s">
        <v>351</v>
      </c>
      <c r="BP144" s="62" t="s">
        <v>351</v>
      </c>
      <c r="BQ144" s="62" t="s">
        <v>351</v>
      </c>
      <c r="BR144" s="62" t="s">
        <v>351</v>
      </c>
      <c r="BS144" s="62" t="s">
        <v>351</v>
      </c>
      <c r="BT144" s="62" t="s">
        <v>351</v>
      </c>
      <c r="BU144" s="62" t="s">
        <v>351</v>
      </c>
      <c r="BV144" s="62" t="s">
        <v>351</v>
      </c>
      <c r="BW144" s="62" t="s">
        <v>351</v>
      </c>
      <c r="BX144" s="62"/>
      <c r="BY144" s="62"/>
      <c r="BZ144" s="62"/>
      <c r="CA144" s="62" t="s">
        <v>351</v>
      </c>
      <c r="CB144" s="62" t="s">
        <v>351</v>
      </c>
      <c r="CC144" s="38"/>
      <c r="CD144" s="38"/>
      <c r="CE144" s="62" t="s">
        <v>359</v>
      </c>
      <c r="CF144" s="62" t="s">
        <v>359</v>
      </c>
      <c r="CG144" s="62" t="s">
        <v>359</v>
      </c>
      <c r="CH144" s="62" t="s">
        <v>359</v>
      </c>
      <c r="CI144" s="62" t="s">
        <v>359</v>
      </c>
      <c r="CJ144" s="62" t="s">
        <v>359</v>
      </c>
      <c r="CK144" s="62" t="s">
        <v>359</v>
      </c>
      <c r="CL144" s="62" t="s">
        <v>359</v>
      </c>
      <c r="CM144" s="62" t="s">
        <v>359</v>
      </c>
      <c r="CN144" s="62" t="s">
        <v>359</v>
      </c>
      <c r="CO144" s="62" t="s">
        <v>359</v>
      </c>
      <c r="CP144" s="62" t="s">
        <v>359</v>
      </c>
      <c r="CQ144" s="62" t="s">
        <v>359</v>
      </c>
      <c r="CR144" s="62" t="s">
        <v>359</v>
      </c>
      <c r="CS144" s="62"/>
      <c r="CT144" s="62"/>
      <c r="CU144" s="62" t="s">
        <v>351</v>
      </c>
      <c r="CV144" s="62"/>
      <c r="CW144" s="38"/>
      <c r="CX144" s="38"/>
      <c r="CY144" s="62"/>
      <c r="CZ144" s="62"/>
      <c r="DA144" s="62"/>
      <c r="DB144" s="62"/>
      <c r="DC144" s="62" t="s">
        <v>351</v>
      </c>
      <c r="DD144" s="62" t="s">
        <v>351</v>
      </c>
      <c r="DE144" s="62"/>
      <c r="DF144" s="62" t="s">
        <v>351</v>
      </c>
      <c r="DG144" s="62" t="s">
        <v>351</v>
      </c>
      <c r="DH144" s="62"/>
      <c r="DI144" s="62"/>
      <c r="DJ144" s="62"/>
      <c r="DK144" s="62" t="s">
        <v>351</v>
      </c>
      <c r="DL144" s="62"/>
      <c r="DM144" s="62"/>
      <c r="DN144" s="62"/>
      <c r="DO144" s="62" t="s">
        <v>351</v>
      </c>
      <c r="DP144" s="62" t="s">
        <v>351</v>
      </c>
      <c r="DQ144" s="62"/>
      <c r="DR144" s="62"/>
      <c r="DS144" s="62" t="s">
        <v>351</v>
      </c>
      <c r="DT144" s="62" t="s">
        <v>351</v>
      </c>
      <c r="DU144" s="62" t="s">
        <v>351</v>
      </c>
      <c r="DV144" s="62" t="s">
        <v>351</v>
      </c>
      <c r="DW144" s="62" t="s">
        <v>351</v>
      </c>
      <c r="DX144" s="62" t="s">
        <v>351</v>
      </c>
      <c r="DY144" s="62" t="s">
        <v>351</v>
      </c>
      <c r="DZ144" s="62" t="s">
        <v>351</v>
      </c>
      <c r="EA144" s="62" t="s">
        <v>351</v>
      </c>
      <c r="EB144" s="62" t="s">
        <v>351</v>
      </c>
      <c r="EC144" s="62" t="s">
        <v>351</v>
      </c>
      <c r="ED144" s="62" t="s">
        <v>351</v>
      </c>
      <c r="EE144" s="62" t="s">
        <v>351</v>
      </c>
      <c r="EF144" s="62"/>
      <c r="EG144" s="62"/>
      <c r="EH144" s="62"/>
      <c r="EI144" s="62"/>
      <c r="EJ144" s="62"/>
      <c r="EK144" s="38"/>
      <c r="EL144" s="38"/>
      <c r="EM144" s="62"/>
      <c r="EN144" s="62"/>
      <c r="EO144" s="62" t="s">
        <v>351</v>
      </c>
      <c r="EP144" s="62"/>
      <c r="EQ144" s="62" t="s">
        <v>351</v>
      </c>
      <c r="ER144" s="62" t="s">
        <v>351</v>
      </c>
      <c r="ES144" s="62" t="s">
        <v>351</v>
      </c>
      <c r="ET144" s="62" t="s">
        <v>351</v>
      </c>
      <c r="EU144" s="62" t="s">
        <v>351</v>
      </c>
      <c r="EV144" s="62"/>
      <c r="EW144" s="62"/>
      <c r="EX144" s="62"/>
      <c r="EY144" s="62" t="s">
        <v>351</v>
      </c>
      <c r="EZ144" s="62" t="s">
        <v>351</v>
      </c>
      <c r="FA144" s="62"/>
      <c r="FB144" s="62"/>
      <c r="FC144" s="62" t="s">
        <v>351</v>
      </c>
      <c r="FD144" s="62" t="s">
        <v>351</v>
      </c>
      <c r="FE144" s="38"/>
      <c r="FF144" s="38"/>
      <c r="FG144" s="62" t="s">
        <v>351</v>
      </c>
      <c r="FH144" s="62" t="s">
        <v>351</v>
      </c>
      <c r="FI144" s="62" t="s">
        <v>351</v>
      </c>
      <c r="FJ144" s="62" t="s">
        <v>351</v>
      </c>
      <c r="FK144" s="62"/>
      <c r="FL144" s="62"/>
      <c r="FM144" s="62"/>
      <c r="FN144" s="62"/>
      <c r="FO144" s="62"/>
      <c r="FP144" s="62"/>
      <c r="FQ144" s="62"/>
      <c r="FR144" s="62"/>
      <c r="FS144" s="62" t="s">
        <v>351</v>
      </c>
      <c r="FT144" s="62"/>
      <c r="FU144" s="62"/>
      <c r="FV144" s="62"/>
      <c r="FW144" s="62" t="s">
        <v>351</v>
      </c>
      <c r="FX144" s="62"/>
      <c r="FY144" s="62"/>
      <c r="FZ144" s="38"/>
      <c r="GA144" s="62" t="s">
        <v>351</v>
      </c>
      <c r="GB144" s="62" t="s">
        <v>351</v>
      </c>
      <c r="GC144" s="62" t="s">
        <v>351</v>
      </c>
      <c r="GD144" s="62"/>
      <c r="GE144" s="62"/>
      <c r="GF144" s="62" t="s">
        <v>351</v>
      </c>
      <c r="GG144" s="62" t="s">
        <v>351</v>
      </c>
      <c r="GH144" s="62" t="s">
        <v>351</v>
      </c>
      <c r="GI144" s="62"/>
      <c r="GJ144" s="62"/>
      <c r="GK144" s="62"/>
      <c r="GL144" s="62"/>
      <c r="GM144" s="62"/>
      <c r="GN144" s="62"/>
      <c r="GO144" s="62"/>
      <c r="GP144" s="62"/>
      <c r="GQ144" s="62" t="s">
        <v>351</v>
      </c>
      <c r="GR144" s="62" t="s">
        <v>351</v>
      </c>
      <c r="GS144" s="62"/>
      <c r="GT144" s="38"/>
      <c r="GU144" s="62" t="s">
        <v>351</v>
      </c>
      <c r="GV144" s="62" t="s">
        <v>351</v>
      </c>
      <c r="GW144" s="62" t="s">
        <v>351</v>
      </c>
      <c r="GX144" s="62"/>
      <c r="GY144" s="62"/>
      <c r="GZ144" s="62" t="s">
        <v>351</v>
      </c>
      <c r="HA144" s="62" t="s">
        <v>351</v>
      </c>
      <c r="HB144" s="62" t="s">
        <v>351</v>
      </c>
      <c r="HC144" s="62" t="s">
        <v>351</v>
      </c>
      <c r="HD144" s="62" t="s">
        <v>351</v>
      </c>
      <c r="HE144" s="62" t="s">
        <v>351</v>
      </c>
      <c r="HF144" s="62" t="s">
        <v>351</v>
      </c>
      <c r="HG144" s="62" t="s">
        <v>351</v>
      </c>
      <c r="HH144" s="62"/>
      <c r="HI144" s="62"/>
      <c r="HJ144" s="62"/>
      <c r="HK144" s="62" t="s">
        <v>351</v>
      </c>
      <c r="HL144" s="62"/>
      <c r="HM144" s="38"/>
      <c r="HN144" s="38"/>
      <c r="HO144" s="62"/>
      <c r="HP144" s="62"/>
      <c r="HQ144" s="62"/>
      <c r="HR144" s="62"/>
      <c r="HS144" s="62" t="s">
        <v>351</v>
      </c>
      <c r="HT144" s="62" t="s">
        <v>351</v>
      </c>
      <c r="HU144" s="62" t="s">
        <v>351</v>
      </c>
      <c r="HV144" s="62" t="s">
        <v>351</v>
      </c>
      <c r="HW144" s="62"/>
      <c r="HX144" s="62" t="s">
        <v>351</v>
      </c>
      <c r="HY144" s="62"/>
      <c r="HZ144" s="62"/>
      <c r="IA144" s="62" t="s">
        <v>351</v>
      </c>
      <c r="IB144" s="62"/>
      <c r="IC144" s="62"/>
      <c r="ID144" s="62"/>
      <c r="IE144" s="62"/>
      <c r="IF144" s="62"/>
      <c r="IG144" s="62" t="s">
        <v>351</v>
      </c>
      <c r="IH144" s="38"/>
      <c r="II144" s="62"/>
      <c r="IJ144" s="62" t="s">
        <v>351</v>
      </c>
      <c r="IK144" s="62" t="s">
        <v>351</v>
      </c>
      <c r="IL144" s="62" t="s">
        <v>351</v>
      </c>
      <c r="IM144" s="62" t="s">
        <v>351</v>
      </c>
      <c r="IN144" s="62" t="s">
        <v>351</v>
      </c>
      <c r="IO144" s="62" t="s">
        <v>351</v>
      </c>
      <c r="IP144" s="62" t="s">
        <v>351</v>
      </c>
      <c r="IQ144" s="62"/>
      <c r="IR144" s="62"/>
      <c r="IS144" s="62"/>
      <c r="IT144" s="62" t="s">
        <v>351</v>
      </c>
      <c r="IU144" s="62"/>
      <c r="IV144" s="62"/>
      <c r="IW144" s="62"/>
      <c r="IX144" s="62"/>
      <c r="IY144" s="62"/>
      <c r="IZ144" s="38"/>
      <c r="JA144" s="38"/>
      <c r="JB144" s="38"/>
      <c r="JC144" s="76"/>
      <c r="JD144" s="62"/>
      <c r="JE144" s="62" t="s">
        <v>351</v>
      </c>
      <c r="JF144" s="62"/>
      <c r="JG144" s="62"/>
      <c r="JH144" s="62" t="s">
        <v>351</v>
      </c>
      <c r="JI144" s="62" t="s">
        <v>351</v>
      </c>
      <c r="JJ144" s="62" t="s">
        <v>351</v>
      </c>
      <c r="JK144" s="62" t="s">
        <v>351</v>
      </c>
      <c r="JL144" s="62"/>
      <c r="JM144" s="62"/>
      <c r="JN144" s="62"/>
      <c r="JO144" s="62" t="s">
        <v>351</v>
      </c>
      <c r="JP144" s="62"/>
      <c r="JQ144" s="62"/>
      <c r="JR144" s="62"/>
      <c r="JS144" s="62"/>
      <c r="JT144" s="62" t="s">
        <v>351</v>
      </c>
      <c r="JU144" s="62"/>
      <c r="JV144" s="38"/>
      <c r="JW144" s="76"/>
      <c r="JX144" s="62"/>
      <c r="JY144" s="62" t="s">
        <v>351</v>
      </c>
      <c r="JZ144" s="62"/>
      <c r="KA144" s="62"/>
      <c r="KB144" s="62"/>
      <c r="KC144" s="62"/>
      <c r="KD144" s="62"/>
      <c r="KE144" s="62" t="s">
        <v>351</v>
      </c>
      <c r="KF144" s="62"/>
      <c r="KG144" s="62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76"/>
      <c r="ON144" s="62"/>
      <c r="OO144" s="62"/>
      <c r="OP144" s="62"/>
      <c r="OQ144" s="62"/>
      <c r="OR144" s="62"/>
      <c r="OS144" s="62"/>
      <c r="OT144" s="62"/>
      <c r="OU144" s="62"/>
      <c r="OV144" s="62"/>
      <c r="OW144" s="62"/>
      <c r="OX144" s="62"/>
      <c r="OY144" s="62"/>
      <c r="OZ144" s="62"/>
      <c r="PA144" s="62"/>
      <c r="PB144" s="62"/>
      <c r="PC144" s="62"/>
      <c r="PD144" s="62"/>
      <c r="PE144" s="62"/>
      <c r="PF144" s="38"/>
      <c r="PG144" s="62"/>
      <c r="PH144" s="62"/>
      <c r="PI144" s="62"/>
      <c r="PJ144" s="62"/>
      <c r="PK144" s="62"/>
      <c r="PL144" s="62"/>
      <c r="PM144" s="62"/>
      <c r="PN144" s="62"/>
      <c r="PO144" s="62"/>
      <c r="PP144" s="62"/>
      <c r="PQ144" s="62"/>
      <c r="PR144" s="62"/>
      <c r="PS144" s="62"/>
      <c r="PT144" s="62"/>
      <c r="PU144" s="62"/>
      <c r="PV144" s="38"/>
      <c r="PW144" s="38"/>
      <c r="PX144" s="38"/>
      <c r="PY144" s="38"/>
      <c r="PZ144" s="38"/>
      <c r="QA144" s="62"/>
      <c r="QB144" s="62"/>
      <c r="QC144" s="62"/>
      <c r="QD144" s="62"/>
      <c r="QE144" s="62"/>
      <c r="QF144" s="62"/>
      <c r="QG144" s="62"/>
      <c r="QH144" s="62"/>
      <c r="QI144" s="62"/>
      <c r="QJ144" s="62"/>
      <c r="QK144" s="62"/>
      <c r="QL144" s="62"/>
      <c r="QM144" s="62"/>
      <c r="QN144" s="62"/>
      <c r="QO144" s="62"/>
      <c r="QP144" s="62"/>
      <c r="QQ144" s="62"/>
      <c r="QR144" s="62"/>
      <c r="QS144" s="62"/>
      <c r="QT144" s="38"/>
      <c r="QU144" s="62" t="s">
        <v>351</v>
      </c>
      <c r="QV144" s="62" t="s">
        <v>351</v>
      </c>
      <c r="QW144" s="62" t="s">
        <v>351</v>
      </c>
      <c r="QX144" s="62"/>
      <c r="QY144" s="62"/>
      <c r="QZ144" s="62"/>
      <c r="RA144" s="62" t="s">
        <v>351</v>
      </c>
      <c r="RB144" s="62" t="s">
        <v>351</v>
      </c>
      <c r="RC144" s="62"/>
      <c r="RD144" s="62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76"/>
      <c r="RP144" s="62"/>
      <c r="RQ144" s="62"/>
      <c r="RR144" s="62"/>
      <c r="RS144" s="62"/>
      <c r="RT144" s="62"/>
      <c r="RU144" s="62"/>
      <c r="RV144" s="62"/>
      <c r="RW144" s="62" t="s">
        <v>351</v>
      </c>
      <c r="RX144" s="62" t="s">
        <v>351</v>
      </c>
      <c r="RY144" s="62" t="s">
        <v>351</v>
      </c>
      <c r="RZ144" s="62"/>
      <c r="SA144" s="62"/>
      <c r="SB144" s="62"/>
      <c r="SC144" s="62" t="s">
        <v>351</v>
      </c>
      <c r="SD144" s="62"/>
      <c r="SE144" s="62"/>
      <c r="SF144" s="62"/>
      <c r="SG144" s="62"/>
      <c r="SH144" s="62"/>
      <c r="SI144" s="62"/>
      <c r="SJ144" s="62" t="s">
        <v>351</v>
      </c>
      <c r="SK144" s="62" t="s">
        <v>351</v>
      </c>
      <c r="SL144" s="62" t="s">
        <v>351</v>
      </c>
      <c r="SM144" s="76"/>
      <c r="SN144" s="62"/>
      <c r="SO144" s="62"/>
      <c r="SP144" s="62"/>
      <c r="SQ144" s="62"/>
      <c r="SR144" s="62"/>
      <c r="SS144" s="62"/>
      <c r="ST144" s="62"/>
      <c r="SU144" s="62"/>
      <c r="SV144" s="62" t="s">
        <v>351</v>
      </c>
      <c r="SW144" s="62"/>
      <c r="SX144" s="62"/>
      <c r="SY144" s="62"/>
      <c r="SZ144" s="62"/>
      <c r="TA144" s="62"/>
      <c r="TB144" s="62"/>
      <c r="TC144" s="62"/>
      <c r="TD144" s="62" t="s">
        <v>351</v>
      </c>
      <c r="TE144" s="62" t="s">
        <v>351</v>
      </c>
      <c r="TF144" s="38"/>
      <c r="TG144" s="37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8"/>
      <c r="TX144" s="38"/>
      <c r="TY144" s="38"/>
      <c r="TZ144" s="38"/>
      <c r="UA144" s="37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8"/>
      <c r="UR144" s="38"/>
      <c r="US144" s="38"/>
      <c r="UT144" s="38"/>
      <c r="UU144" s="37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8"/>
      <c r="VL144" s="38"/>
      <c r="VM144" s="38"/>
      <c r="VN144" s="38"/>
      <c r="VO144" s="37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8"/>
      <c r="WF144" s="38"/>
      <c r="WG144" s="38"/>
      <c r="WH144" s="38"/>
      <c r="WI144" s="37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8"/>
      <c r="WZ144" s="38"/>
      <c r="XA144" s="38"/>
      <c r="XB144" s="38"/>
      <c r="XC144" s="37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8"/>
      <c r="XT144" s="38"/>
      <c r="XU144" s="38"/>
      <c r="XV144" s="38"/>
      <c r="XW144" s="37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8"/>
      <c r="YN144" s="38"/>
      <c r="YO144" s="38"/>
      <c r="YP144" s="38"/>
      <c r="YQ144" s="37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8"/>
      <c r="ZH144" s="38"/>
      <c r="ZI144" s="38"/>
      <c r="ZJ144" s="38"/>
      <c r="ZK144" s="37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8"/>
      <c r="AAB144" s="38"/>
      <c r="AAC144" s="38"/>
      <c r="AAD144" s="38"/>
      <c r="AAE144" s="37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8"/>
      <c r="AAV144" s="38"/>
      <c r="AAW144" s="38"/>
      <c r="AAX144" s="38"/>
      <c r="AAY144" s="37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8"/>
      <c r="ABP144" s="38"/>
      <c r="ABQ144" s="38"/>
      <c r="ABR144" s="38"/>
      <c r="ABS144" s="37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8"/>
      <c r="ACJ144" s="38"/>
      <c r="ACK144" s="38"/>
      <c r="ACL144" s="38"/>
      <c r="ACM144" s="37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8"/>
      <c r="ADD144" s="38"/>
      <c r="ADE144" s="38"/>
      <c r="ADF144" s="38"/>
      <c r="ADG144" s="37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8"/>
      <c r="ADX144" s="38"/>
      <c r="ADY144" s="38"/>
      <c r="ADZ144" s="38"/>
      <c r="AEA144" s="37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8"/>
      <c r="AER144" s="38"/>
      <c r="AES144" s="38"/>
      <c r="AET144" s="38"/>
      <c r="AEU144" s="37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8"/>
      <c r="AFL144" s="38"/>
      <c r="AFM144" s="38"/>
      <c r="AFN144" s="38"/>
      <c r="AFO144" s="37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E144" s="38"/>
      <c r="AGF144" s="38"/>
      <c r="AGG144" s="38"/>
      <c r="AGH144" s="38"/>
      <c r="AGJ144" s="85" t="str">
        <f t="shared" si="679"/>
        <v/>
      </c>
      <c r="AGK144" s="85" t="str">
        <f t="shared" si="680"/>
        <v/>
      </c>
      <c r="AGL144" s="85" t="str">
        <f t="shared" si="681"/>
        <v/>
      </c>
      <c r="AGP144" s="36">
        <f t="shared" si="692"/>
        <v>12</v>
      </c>
      <c r="AGQ144" s="36">
        <f t="shared" si="682"/>
        <v>4</v>
      </c>
      <c r="AGR144" s="39">
        <f t="shared" si="693"/>
        <v>37</v>
      </c>
      <c r="AGS144" s="36">
        <f t="shared" si="694"/>
        <v>2</v>
      </c>
      <c r="AGT144" s="36" t="str">
        <f t="shared" si="683"/>
        <v/>
      </c>
      <c r="AGU144" s="39">
        <f t="shared" si="695"/>
        <v>37</v>
      </c>
      <c r="AGV144" s="36" t="str">
        <f t="shared" si="696"/>
        <v/>
      </c>
      <c r="AGW144" s="36" t="str">
        <f t="shared" si="684"/>
        <v/>
      </c>
      <c r="AGX144" s="39">
        <f t="shared" si="697"/>
        <v>36</v>
      </c>
      <c r="AGY144" s="36" t="str">
        <f t="shared" si="698"/>
        <v/>
      </c>
      <c r="AGZ144" s="36" t="str">
        <f t="shared" si="685"/>
        <v/>
      </c>
      <c r="AHA144" s="39">
        <f t="shared" si="699"/>
        <v>8</v>
      </c>
      <c r="AHB144" s="36" t="str">
        <f t="shared" si="700"/>
        <v/>
      </c>
      <c r="AHC144" s="36" t="str">
        <f t="shared" si="686"/>
        <v/>
      </c>
      <c r="AHD144" s="39" t="str">
        <f t="shared" si="701"/>
        <v/>
      </c>
      <c r="AHE144" s="36" t="str">
        <f t="shared" si="702"/>
        <v/>
      </c>
      <c r="AHF144" s="36" t="str">
        <f t="shared" si="687"/>
        <v/>
      </c>
      <c r="AHG144" s="39">
        <f t="shared" si="703"/>
        <v>13</v>
      </c>
      <c r="AHH144" s="36" t="str">
        <f t="shared" si="704"/>
        <v/>
      </c>
      <c r="AHI144" s="36" t="str">
        <f t="shared" si="688"/>
        <v/>
      </c>
      <c r="AHJ144" s="39" t="str">
        <f t="shared" si="705"/>
        <v/>
      </c>
      <c r="AHK144" s="36" t="str">
        <f t="shared" si="706"/>
        <v/>
      </c>
      <c r="AHL144" s="36" t="str">
        <f t="shared" si="689"/>
        <v/>
      </c>
      <c r="AHM144" s="39" t="str">
        <f t="shared" si="707"/>
        <v/>
      </c>
      <c r="AHN144" s="36" t="str">
        <f t="shared" si="708"/>
        <v/>
      </c>
      <c r="AHO144" s="36" t="str">
        <f t="shared" si="690"/>
        <v/>
      </c>
      <c r="AHP144" s="39" t="str">
        <f t="shared" si="709"/>
        <v/>
      </c>
      <c r="AHQ144" s="36" t="str">
        <f t="shared" si="710"/>
        <v/>
      </c>
      <c r="AHR144" s="36" t="str">
        <f t="shared" si="691"/>
        <v/>
      </c>
      <c r="AHS144" s="39" t="str">
        <f t="shared" si="711"/>
        <v/>
      </c>
    </row>
    <row r="145" spans="1:922" s="5" customFormat="1" outlineLevel="1" x14ac:dyDescent="0.25">
      <c r="A145" s="35">
        <f t="shared" si="712"/>
        <v>4</v>
      </c>
      <c r="B145" s="44" t="s">
        <v>56</v>
      </c>
      <c r="C145" s="37"/>
      <c r="D145" s="35"/>
      <c r="E145" s="35"/>
      <c r="F145" s="3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38"/>
      <c r="V145" s="38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 t="s">
        <v>351</v>
      </c>
      <c r="BD145" s="62" t="s">
        <v>351</v>
      </c>
      <c r="BE145" s="62"/>
      <c r="BF145" s="62"/>
      <c r="BG145" s="62" t="s">
        <v>351</v>
      </c>
      <c r="BH145" s="62" t="s">
        <v>351</v>
      </c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 t="s">
        <v>352</v>
      </c>
      <c r="CB145" s="62" t="s">
        <v>352</v>
      </c>
      <c r="CC145" s="38"/>
      <c r="CD145" s="38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 t="s">
        <v>351</v>
      </c>
      <c r="CV145" s="62"/>
      <c r="CW145" s="38"/>
      <c r="CX145" s="38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  <c r="DI145" s="62"/>
      <c r="DJ145" s="62"/>
      <c r="DK145" s="62" t="s">
        <v>351</v>
      </c>
      <c r="DL145" s="62"/>
      <c r="DM145" s="62"/>
      <c r="DN145" s="62"/>
      <c r="DO145" s="62" t="s">
        <v>351</v>
      </c>
      <c r="DP145" s="62" t="s">
        <v>351</v>
      </c>
      <c r="DQ145" s="62"/>
      <c r="DR145" s="62"/>
      <c r="DS145" s="62" t="s">
        <v>359</v>
      </c>
      <c r="DT145" s="62" t="s">
        <v>359</v>
      </c>
      <c r="DU145" s="62" t="s">
        <v>359</v>
      </c>
      <c r="DV145" s="62" t="s">
        <v>359</v>
      </c>
      <c r="DW145" s="62" t="s">
        <v>359</v>
      </c>
      <c r="DX145" s="62" t="s">
        <v>359</v>
      </c>
      <c r="DY145" s="62" t="s">
        <v>359</v>
      </c>
      <c r="DZ145" s="62" t="s">
        <v>359</v>
      </c>
      <c r="EA145" s="62" t="s">
        <v>359</v>
      </c>
      <c r="EB145" s="62" t="s">
        <v>359</v>
      </c>
      <c r="EC145" s="62" t="s">
        <v>359</v>
      </c>
      <c r="ED145" s="62" t="s">
        <v>359</v>
      </c>
      <c r="EE145" s="62" t="s">
        <v>359</v>
      </c>
      <c r="EF145" s="62"/>
      <c r="EG145" s="62"/>
      <c r="EH145" s="62"/>
      <c r="EI145" s="62" t="s">
        <v>359</v>
      </c>
      <c r="EJ145" s="62"/>
      <c r="EK145" s="38"/>
      <c r="EL145" s="38"/>
      <c r="EM145" s="62"/>
      <c r="EN145" s="62"/>
      <c r="EO145" s="62"/>
      <c r="EP145" s="62"/>
      <c r="EQ145" s="62"/>
      <c r="ER145" s="62"/>
      <c r="ES145" s="62" t="s">
        <v>351</v>
      </c>
      <c r="ET145" s="62"/>
      <c r="EU145" s="62"/>
      <c r="EV145" s="62"/>
      <c r="EW145" s="62"/>
      <c r="EX145" s="62"/>
      <c r="EY145" s="62" t="s">
        <v>351</v>
      </c>
      <c r="EZ145" s="62" t="s">
        <v>351</v>
      </c>
      <c r="FA145" s="62"/>
      <c r="FB145" s="62"/>
      <c r="FC145" s="62"/>
      <c r="FD145" s="62" t="s">
        <v>351</v>
      </c>
      <c r="FE145" s="38"/>
      <c r="FF145" s="38"/>
      <c r="FG145" s="62"/>
      <c r="FH145" s="62"/>
      <c r="FI145" s="62"/>
      <c r="FJ145" s="62"/>
      <c r="FK145" s="62"/>
      <c r="FL145" s="62"/>
      <c r="FM145" s="62"/>
      <c r="FN145" s="62"/>
      <c r="FO145" s="62"/>
      <c r="FP145" s="62"/>
      <c r="FQ145" s="62"/>
      <c r="FR145" s="62"/>
      <c r="FS145" s="62"/>
      <c r="FT145" s="62"/>
      <c r="FU145" s="62"/>
      <c r="FV145" s="62"/>
      <c r="FW145" s="62" t="s">
        <v>351</v>
      </c>
      <c r="FX145" s="62"/>
      <c r="FY145" s="62"/>
      <c r="FZ145" s="38"/>
      <c r="GA145" s="62"/>
      <c r="GB145" s="62"/>
      <c r="GC145" s="62"/>
      <c r="GD145" s="62"/>
      <c r="GE145" s="62"/>
      <c r="GF145" s="62"/>
      <c r="GG145" s="62"/>
      <c r="GH145" s="62"/>
      <c r="GI145" s="62"/>
      <c r="GJ145" s="62"/>
      <c r="GK145" s="62"/>
      <c r="GL145" s="62"/>
      <c r="GM145" s="62" t="s">
        <v>351</v>
      </c>
      <c r="GN145" s="62"/>
      <c r="GO145" s="62"/>
      <c r="GP145" s="62"/>
      <c r="GQ145" s="62" t="s">
        <v>351</v>
      </c>
      <c r="GR145" s="62" t="s">
        <v>351</v>
      </c>
      <c r="GS145" s="62"/>
      <c r="GT145" s="38"/>
      <c r="GU145" s="62"/>
      <c r="GV145" s="62"/>
      <c r="GW145" s="62"/>
      <c r="GX145" s="62"/>
      <c r="GY145" s="62" t="s">
        <v>351</v>
      </c>
      <c r="GZ145" s="62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 t="s">
        <v>351</v>
      </c>
      <c r="HL145" s="62"/>
      <c r="HM145" s="38"/>
      <c r="HN145" s="38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HY145" s="62"/>
      <c r="HZ145" s="62"/>
      <c r="IA145" s="62"/>
      <c r="IB145" s="62"/>
      <c r="IC145" s="62"/>
      <c r="ID145" s="62"/>
      <c r="IE145" s="62"/>
      <c r="IF145" s="62"/>
      <c r="IG145" s="62" t="s">
        <v>351</v>
      </c>
      <c r="IH145" s="38"/>
      <c r="II145" s="62"/>
      <c r="IJ145" s="62"/>
      <c r="IK145" s="62"/>
      <c r="IL145" s="62"/>
      <c r="IM145" s="62"/>
      <c r="IN145" s="62"/>
      <c r="IO145" s="62"/>
      <c r="IP145" s="62"/>
      <c r="IQ145" s="62"/>
      <c r="IR145" s="62"/>
      <c r="IS145" s="62"/>
      <c r="IT145" s="62"/>
      <c r="IU145" s="62"/>
      <c r="IV145" s="62"/>
      <c r="IW145" s="62"/>
      <c r="IX145" s="62" t="s">
        <v>351</v>
      </c>
      <c r="IY145" s="62"/>
      <c r="IZ145" s="38"/>
      <c r="JA145" s="38"/>
      <c r="JB145" s="38"/>
      <c r="JC145" s="76"/>
      <c r="JD145" s="62"/>
      <c r="JE145" s="62"/>
      <c r="JF145" s="62"/>
      <c r="JG145" s="62"/>
      <c r="JH145" s="62"/>
      <c r="JI145" s="62"/>
      <c r="JJ145" s="62"/>
      <c r="JK145" s="62"/>
      <c r="JL145" s="62"/>
      <c r="JM145" s="62"/>
      <c r="JN145" s="62"/>
      <c r="JO145" s="62"/>
      <c r="JP145" s="62"/>
      <c r="JQ145" s="62"/>
      <c r="JR145" s="62"/>
      <c r="JS145" s="62"/>
      <c r="JT145" s="62"/>
      <c r="JU145" s="62"/>
      <c r="JV145" s="38"/>
      <c r="JW145" s="76"/>
      <c r="JX145" s="62"/>
      <c r="JY145" s="62"/>
      <c r="JZ145" s="62"/>
      <c r="KA145" s="62"/>
      <c r="KB145" s="62"/>
      <c r="KC145" s="62"/>
      <c r="KD145" s="62"/>
      <c r="KE145" s="62"/>
      <c r="KF145" s="62"/>
      <c r="KG145" s="62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76"/>
      <c r="ON145" s="62"/>
      <c r="OO145" s="62"/>
      <c r="OP145" s="62"/>
      <c r="OQ145" s="62"/>
      <c r="OR145" s="62"/>
      <c r="OS145" s="62"/>
      <c r="OT145" s="62"/>
      <c r="OU145" s="62"/>
      <c r="OV145" s="62"/>
      <c r="OW145" s="62"/>
      <c r="OX145" s="62"/>
      <c r="OY145" s="62"/>
      <c r="OZ145" s="62"/>
      <c r="PA145" s="62"/>
      <c r="PB145" s="62"/>
      <c r="PC145" s="62"/>
      <c r="PD145" s="62"/>
      <c r="PE145" s="62"/>
      <c r="PF145" s="38"/>
      <c r="PG145" s="62"/>
      <c r="PH145" s="62"/>
      <c r="PI145" s="62"/>
      <c r="PJ145" s="62"/>
      <c r="PK145" s="62" t="s">
        <v>351</v>
      </c>
      <c r="PL145" s="62"/>
      <c r="PM145" s="62"/>
      <c r="PN145" s="62" t="s">
        <v>351</v>
      </c>
      <c r="PO145" s="62"/>
      <c r="PP145" s="62"/>
      <c r="PQ145" s="62"/>
      <c r="PR145" s="62"/>
      <c r="PS145" s="62"/>
      <c r="PT145" s="62"/>
      <c r="PU145" s="62" t="s">
        <v>351</v>
      </c>
      <c r="PV145" s="38"/>
      <c r="PW145" s="38"/>
      <c r="PX145" s="38"/>
      <c r="PY145" s="38"/>
      <c r="PZ145" s="38"/>
      <c r="QA145" s="62"/>
      <c r="QB145" s="62"/>
      <c r="QC145" s="62"/>
      <c r="QD145" s="62"/>
      <c r="QE145" s="62"/>
      <c r="QF145" s="62"/>
      <c r="QG145" s="62"/>
      <c r="QH145" s="62"/>
      <c r="QI145" s="62" t="s">
        <v>351</v>
      </c>
      <c r="QJ145" s="62" t="s">
        <v>351</v>
      </c>
      <c r="QK145" s="62" t="s">
        <v>351</v>
      </c>
      <c r="QL145" s="62"/>
      <c r="QM145" s="62"/>
      <c r="QN145" s="62"/>
      <c r="QO145" s="62"/>
      <c r="QP145" s="62"/>
      <c r="QQ145" s="62"/>
      <c r="QR145" s="62" t="s">
        <v>351</v>
      </c>
      <c r="QS145" s="62"/>
      <c r="QT145" s="38"/>
      <c r="QU145" s="62" t="s">
        <v>359</v>
      </c>
      <c r="QV145" s="62" t="s">
        <v>359</v>
      </c>
      <c r="QW145" s="62" t="s">
        <v>359</v>
      </c>
      <c r="QX145" s="62"/>
      <c r="QY145" s="62" t="s">
        <v>359</v>
      </c>
      <c r="QZ145" s="62" t="s">
        <v>359</v>
      </c>
      <c r="RA145" s="62" t="s">
        <v>359</v>
      </c>
      <c r="RB145" s="62" t="s">
        <v>359</v>
      </c>
      <c r="RC145" s="62" t="s">
        <v>359</v>
      </c>
      <c r="RD145" s="62" t="s">
        <v>359</v>
      </c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76"/>
      <c r="RP145" s="62"/>
      <c r="RQ145" s="62"/>
      <c r="RR145" s="62"/>
      <c r="RS145" s="62"/>
      <c r="RT145" s="62"/>
      <c r="RU145" s="62"/>
      <c r="RV145" s="62"/>
      <c r="RW145" s="62" t="s">
        <v>351</v>
      </c>
      <c r="RX145" s="62" t="s">
        <v>351</v>
      </c>
      <c r="RY145" s="62"/>
      <c r="RZ145" s="62"/>
      <c r="SA145" s="62"/>
      <c r="SB145" s="62"/>
      <c r="SC145" s="62"/>
      <c r="SD145" s="62"/>
      <c r="SE145" s="62"/>
      <c r="SF145" s="62" t="s">
        <v>351</v>
      </c>
      <c r="SG145" s="62"/>
      <c r="SH145" s="62"/>
      <c r="SI145" s="62"/>
      <c r="SJ145" s="62" t="s">
        <v>351</v>
      </c>
      <c r="SK145" s="62" t="s">
        <v>351</v>
      </c>
      <c r="SL145" s="62" t="s">
        <v>351</v>
      </c>
      <c r="SM145" s="76"/>
      <c r="SN145" s="62"/>
      <c r="SO145" s="62"/>
      <c r="SP145" s="62"/>
      <c r="SQ145" s="62"/>
      <c r="SR145" s="62"/>
      <c r="SS145" s="62"/>
      <c r="ST145" s="62"/>
      <c r="SU145" s="62"/>
      <c r="SV145" s="62"/>
      <c r="SW145" s="62"/>
      <c r="SX145" s="62"/>
      <c r="SY145" s="62"/>
      <c r="SZ145" s="62" t="s">
        <v>351</v>
      </c>
      <c r="TA145" s="62" t="s">
        <v>351</v>
      </c>
      <c r="TB145" s="62"/>
      <c r="TC145" s="62"/>
      <c r="TD145" s="62"/>
      <c r="TE145" s="62"/>
      <c r="TF145" s="38"/>
      <c r="TG145" s="37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8"/>
      <c r="TX145" s="38"/>
      <c r="TY145" s="38"/>
      <c r="TZ145" s="38"/>
      <c r="UA145" s="37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8"/>
      <c r="UR145" s="38"/>
      <c r="US145" s="38"/>
      <c r="UT145" s="38"/>
      <c r="UU145" s="37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8"/>
      <c r="VL145" s="38"/>
      <c r="VM145" s="38"/>
      <c r="VN145" s="38"/>
      <c r="VO145" s="37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8"/>
      <c r="WF145" s="38"/>
      <c r="WG145" s="38"/>
      <c r="WH145" s="38"/>
      <c r="WI145" s="37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8"/>
      <c r="WZ145" s="38"/>
      <c r="XA145" s="38"/>
      <c r="XB145" s="38"/>
      <c r="XC145" s="37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8"/>
      <c r="XT145" s="38"/>
      <c r="XU145" s="38"/>
      <c r="XV145" s="38"/>
      <c r="XW145" s="37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8"/>
      <c r="YN145" s="38"/>
      <c r="YO145" s="38"/>
      <c r="YP145" s="38"/>
      <c r="YQ145" s="37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8"/>
      <c r="ZH145" s="38"/>
      <c r="ZI145" s="38"/>
      <c r="ZJ145" s="38"/>
      <c r="ZK145" s="37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8"/>
      <c r="AAB145" s="38"/>
      <c r="AAC145" s="38"/>
      <c r="AAD145" s="38"/>
      <c r="AAE145" s="37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8"/>
      <c r="AAV145" s="38"/>
      <c r="AAW145" s="38"/>
      <c r="AAX145" s="38"/>
      <c r="AAY145" s="37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8"/>
      <c r="ABP145" s="38"/>
      <c r="ABQ145" s="38"/>
      <c r="ABR145" s="38"/>
      <c r="ABS145" s="37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8"/>
      <c r="ACJ145" s="38"/>
      <c r="ACK145" s="38"/>
      <c r="ACL145" s="38"/>
      <c r="ACM145" s="37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8"/>
      <c r="ADD145" s="38"/>
      <c r="ADE145" s="38"/>
      <c r="ADF145" s="38"/>
      <c r="ADG145" s="37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8"/>
      <c r="ADX145" s="38"/>
      <c r="ADY145" s="38"/>
      <c r="ADZ145" s="38"/>
      <c r="AEA145" s="37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8"/>
      <c r="AER145" s="38"/>
      <c r="AES145" s="38"/>
      <c r="AET145" s="38"/>
      <c r="AEU145" s="37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8"/>
      <c r="AFL145" s="38"/>
      <c r="AFM145" s="38"/>
      <c r="AFN145" s="38"/>
      <c r="AFO145" s="37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E145" s="38"/>
      <c r="AGF145" s="38"/>
      <c r="AGG145" s="38"/>
      <c r="AGH145" s="38"/>
      <c r="AGJ145" s="85" t="str">
        <f t="shared" si="679"/>
        <v/>
      </c>
      <c r="AGK145" s="85" t="str">
        <f t="shared" si="680"/>
        <v/>
      </c>
      <c r="AGL145" s="85" t="str">
        <f t="shared" si="681"/>
        <v/>
      </c>
      <c r="AGP145" s="36" t="str">
        <f t="shared" si="692"/>
        <v/>
      </c>
      <c r="AGQ145" s="36">
        <f t="shared" si="682"/>
        <v>2</v>
      </c>
      <c r="AGR145" s="39">
        <f t="shared" si="693"/>
        <v>4</v>
      </c>
      <c r="AGS145" s="36">
        <f t="shared" si="694"/>
        <v>14</v>
      </c>
      <c r="AGT145" s="36" t="str">
        <f t="shared" si="683"/>
        <v/>
      </c>
      <c r="AGU145" s="39">
        <f t="shared" si="695"/>
        <v>9</v>
      </c>
      <c r="AGV145" s="36" t="str">
        <f t="shared" si="696"/>
        <v/>
      </c>
      <c r="AGW145" s="36" t="str">
        <f t="shared" si="684"/>
        <v/>
      </c>
      <c r="AGX145" s="39">
        <f t="shared" si="697"/>
        <v>7</v>
      </c>
      <c r="AGY145" s="36" t="str">
        <f t="shared" si="698"/>
        <v/>
      </c>
      <c r="AGZ145" s="36" t="str">
        <f t="shared" si="685"/>
        <v/>
      </c>
      <c r="AHA145" s="39" t="str">
        <f t="shared" si="699"/>
        <v/>
      </c>
      <c r="AHB145" s="36" t="str">
        <f t="shared" si="700"/>
        <v/>
      </c>
      <c r="AHC145" s="36" t="str">
        <f t="shared" si="686"/>
        <v/>
      </c>
      <c r="AHD145" s="39">
        <f t="shared" si="701"/>
        <v>3</v>
      </c>
      <c r="AHE145" s="36">
        <f t="shared" si="702"/>
        <v>9</v>
      </c>
      <c r="AHF145" s="36" t="str">
        <f t="shared" si="687"/>
        <v/>
      </c>
      <c r="AHG145" s="39">
        <f t="shared" si="703"/>
        <v>10</v>
      </c>
      <c r="AHH145" s="36" t="str">
        <f t="shared" si="704"/>
        <v/>
      </c>
      <c r="AHI145" s="36" t="str">
        <f t="shared" si="688"/>
        <v/>
      </c>
      <c r="AHJ145" s="39" t="str">
        <f t="shared" si="705"/>
        <v/>
      </c>
      <c r="AHK145" s="36" t="str">
        <f t="shared" si="706"/>
        <v/>
      </c>
      <c r="AHL145" s="36" t="str">
        <f t="shared" si="689"/>
        <v/>
      </c>
      <c r="AHM145" s="39" t="str">
        <f t="shared" si="707"/>
        <v/>
      </c>
      <c r="AHN145" s="36" t="str">
        <f t="shared" si="708"/>
        <v/>
      </c>
      <c r="AHO145" s="36" t="str">
        <f t="shared" si="690"/>
        <v/>
      </c>
      <c r="AHP145" s="39" t="str">
        <f t="shared" si="709"/>
        <v/>
      </c>
      <c r="AHQ145" s="36" t="str">
        <f t="shared" si="710"/>
        <v/>
      </c>
      <c r="AHR145" s="36" t="str">
        <f t="shared" si="691"/>
        <v/>
      </c>
      <c r="AHS145" s="39" t="str">
        <f t="shared" si="711"/>
        <v/>
      </c>
    </row>
    <row r="146" spans="1:922" s="5" customFormat="1" outlineLevel="1" x14ac:dyDescent="0.25">
      <c r="A146" s="35">
        <f t="shared" si="712"/>
        <v>5</v>
      </c>
      <c r="B146" s="44" t="s">
        <v>57</v>
      </c>
      <c r="C146" s="37"/>
      <c r="D146" s="35"/>
      <c r="E146" s="35"/>
      <c r="F146" s="3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38"/>
      <c r="V146" s="38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38"/>
      <c r="CD146" s="38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38"/>
      <c r="CX146" s="38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  <c r="DI146" s="62"/>
      <c r="DJ146" s="62"/>
      <c r="DK146" s="62"/>
      <c r="DL146" s="62"/>
      <c r="DM146" s="62"/>
      <c r="DN146" s="62"/>
      <c r="DO146" s="62"/>
      <c r="DP146" s="62"/>
      <c r="DQ146" s="62"/>
      <c r="DR146" s="62"/>
      <c r="DS146" s="62"/>
      <c r="DT146" s="62"/>
      <c r="DU146" s="62"/>
      <c r="DV146" s="62"/>
      <c r="DW146" s="62"/>
      <c r="DX146" s="62"/>
      <c r="DY146" s="62"/>
      <c r="DZ146" s="62"/>
      <c r="EA146" s="62"/>
      <c r="EB146" s="62"/>
      <c r="EC146" s="62"/>
      <c r="ED146" s="62"/>
      <c r="EE146" s="62"/>
      <c r="EF146" s="62"/>
      <c r="EG146" s="62"/>
      <c r="EH146" s="62"/>
      <c r="EI146" s="62"/>
      <c r="EJ146" s="62"/>
      <c r="EK146" s="38"/>
      <c r="EL146" s="38"/>
      <c r="EM146" s="62"/>
      <c r="EN146" s="62"/>
      <c r="EO146" s="62"/>
      <c r="EP146" s="62"/>
      <c r="EQ146" s="62"/>
      <c r="ER146" s="62"/>
      <c r="ES146" s="62"/>
      <c r="ET146" s="62"/>
      <c r="EU146" s="62"/>
      <c r="EV146" s="62"/>
      <c r="EW146" s="62"/>
      <c r="EX146" s="62"/>
      <c r="EY146" s="62"/>
      <c r="EZ146" s="62"/>
      <c r="FA146" s="62"/>
      <c r="FB146" s="62"/>
      <c r="FC146" s="62"/>
      <c r="FD146" s="62"/>
      <c r="FE146" s="38"/>
      <c r="FF146" s="38"/>
      <c r="FG146" s="62"/>
      <c r="FH146" s="62"/>
      <c r="FI146" s="62"/>
      <c r="FJ146" s="62"/>
      <c r="FK146" s="62"/>
      <c r="FL146" s="62"/>
      <c r="FM146" s="62"/>
      <c r="FN146" s="62"/>
      <c r="FO146" s="62"/>
      <c r="FP146" s="62"/>
      <c r="FQ146" s="62"/>
      <c r="FR146" s="62"/>
      <c r="FS146" s="62"/>
      <c r="FT146" s="62"/>
      <c r="FU146" s="62"/>
      <c r="FV146" s="62"/>
      <c r="FW146" s="62"/>
      <c r="FX146" s="62"/>
      <c r="FY146" s="62"/>
      <c r="FZ146" s="38"/>
      <c r="GA146" s="62"/>
      <c r="GB146" s="62"/>
      <c r="GC146" s="62"/>
      <c r="GD146" s="62"/>
      <c r="GE146" s="62"/>
      <c r="GF146" s="62"/>
      <c r="GG146" s="62"/>
      <c r="GH146" s="62"/>
      <c r="GI146" s="62"/>
      <c r="GJ146" s="62"/>
      <c r="GK146" s="62"/>
      <c r="GL146" s="62"/>
      <c r="GM146" s="62"/>
      <c r="GN146" s="62"/>
      <c r="GO146" s="62"/>
      <c r="GP146" s="62"/>
      <c r="GQ146" s="62"/>
      <c r="GR146" s="62"/>
      <c r="GS146" s="62"/>
      <c r="GT146" s="38"/>
      <c r="GU146" s="62"/>
      <c r="GV146" s="62"/>
      <c r="GW146" s="62"/>
      <c r="GX146" s="62"/>
      <c r="GY146" s="62"/>
      <c r="GZ146" s="62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/>
      <c r="HL146" s="62"/>
      <c r="HM146" s="38"/>
      <c r="HN146" s="38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HY146" s="62"/>
      <c r="HZ146" s="62"/>
      <c r="IA146" s="62"/>
      <c r="IB146" s="62"/>
      <c r="IC146" s="62"/>
      <c r="ID146" s="62"/>
      <c r="IE146" s="62"/>
      <c r="IF146" s="62"/>
      <c r="IG146" s="62"/>
      <c r="IH146" s="38"/>
      <c r="II146" s="62"/>
      <c r="IJ146" s="62"/>
      <c r="IK146" s="62" t="s">
        <v>351</v>
      </c>
      <c r="IL146" s="62"/>
      <c r="IM146" s="62"/>
      <c r="IN146" s="62"/>
      <c r="IO146" s="62"/>
      <c r="IP146" s="62"/>
      <c r="IQ146" s="62"/>
      <c r="IR146" s="62"/>
      <c r="IS146" s="62"/>
      <c r="IT146" s="62"/>
      <c r="IU146" s="62"/>
      <c r="IV146" s="62"/>
      <c r="IW146" s="62"/>
      <c r="IX146" s="62"/>
      <c r="IY146" s="62"/>
      <c r="IZ146" s="38"/>
      <c r="JA146" s="38"/>
      <c r="JB146" s="38"/>
      <c r="JC146" s="76"/>
      <c r="JD146" s="62"/>
      <c r="JE146" s="62"/>
      <c r="JF146" s="62"/>
      <c r="JG146" s="62"/>
      <c r="JH146" s="62"/>
      <c r="JI146" s="62"/>
      <c r="JJ146" s="62"/>
      <c r="JK146" s="62"/>
      <c r="JL146" s="62"/>
      <c r="JM146" s="62"/>
      <c r="JN146" s="62"/>
      <c r="JO146" s="62"/>
      <c r="JP146" s="62"/>
      <c r="JQ146" s="62"/>
      <c r="JR146" s="62"/>
      <c r="JS146" s="62"/>
      <c r="JT146" s="62"/>
      <c r="JU146" s="62"/>
      <c r="JV146" s="38"/>
      <c r="JW146" s="76"/>
      <c r="JX146" s="62"/>
      <c r="JY146" s="62"/>
      <c r="JZ146" s="62"/>
      <c r="KA146" s="62"/>
      <c r="KB146" s="62"/>
      <c r="KC146" s="62"/>
      <c r="KD146" s="62"/>
      <c r="KE146" s="62"/>
      <c r="KF146" s="62"/>
      <c r="KG146" s="62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76"/>
      <c r="ON146" s="62"/>
      <c r="OO146" s="62"/>
      <c r="OP146" s="62"/>
      <c r="OQ146" s="62"/>
      <c r="OR146" s="62"/>
      <c r="OS146" s="62"/>
      <c r="OT146" s="62"/>
      <c r="OU146" s="62"/>
      <c r="OV146" s="62"/>
      <c r="OW146" s="62"/>
      <c r="OX146" s="62"/>
      <c r="OY146" s="62"/>
      <c r="OZ146" s="62"/>
      <c r="PA146" s="62"/>
      <c r="PB146" s="62"/>
      <c r="PC146" s="62"/>
      <c r="PD146" s="62"/>
      <c r="PE146" s="62"/>
      <c r="PF146" s="38"/>
      <c r="PG146" s="62"/>
      <c r="PH146" s="62"/>
      <c r="PI146" s="62"/>
      <c r="PJ146" s="62"/>
      <c r="PK146" s="62"/>
      <c r="PL146" s="62"/>
      <c r="PM146" s="62"/>
      <c r="PN146" s="62"/>
      <c r="PO146" s="62"/>
      <c r="PP146" s="62"/>
      <c r="PQ146" s="62"/>
      <c r="PR146" s="62"/>
      <c r="PS146" s="62"/>
      <c r="PT146" s="62"/>
      <c r="PU146" s="62"/>
      <c r="PV146" s="38"/>
      <c r="PW146" s="38"/>
      <c r="PX146" s="38"/>
      <c r="PY146" s="38"/>
      <c r="PZ146" s="38"/>
      <c r="QA146" s="62"/>
      <c r="QB146" s="62"/>
      <c r="QC146" s="62"/>
      <c r="QD146" s="62"/>
      <c r="QE146" s="62"/>
      <c r="QF146" s="62" t="s">
        <v>351</v>
      </c>
      <c r="QG146" s="62" t="s">
        <v>351</v>
      </c>
      <c r="QH146" s="62" t="s">
        <v>351</v>
      </c>
      <c r="QI146" s="62"/>
      <c r="QJ146" s="62"/>
      <c r="QK146" s="62"/>
      <c r="QL146" s="62"/>
      <c r="QM146" s="62"/>
      <c r="QN146" s="62"/>
      <c r="QO146" s="62"/>
      <c r="QP146" s="62"/>
      <c r="QQ146" s="62"/>
      <c r="QR146" s="62"/>
      <c r="QS146" s="62"/>
      <c r="QT146" s="38"/>
      <c r="QU146" s="62" t="s">
        <v>352</v>
      </c>
      <c r="QV146" s="62" t="s">
        <v>352</v>
      </c>
      <c r="QW146" s="62" t="s">
        <v>352</v>
      </c>
      <c r="QX146" s="62"/>
      <c r="QY146" s="62"/>
      <c r="QZ146" s="62"/>
      <c r="RA146" s="62"/>
      <c r="RB146" s="62"/>
      <c r="RC146" s="62"/>
      <c r="RD146" s="62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76"/>
      <c r="RP146" s="62"/>
      <c r="RQ146" s="62"/>
      <c r="RR146" s="62"/>
      <c r="RS146" s="62"/>
      <c r="RT146" s="62"/>
      <c r="RU146" s="62"/>
      <c r="RV146" s="62"/>
      <c r="RW146" s="62"/>
      <c r="RX146" s="62"/>
      <c r="RY146" s="62"/>
      <c r="RZ146" s="62"/>
      <c r="SA146" s="62"/>
      <c r="SB146" s="62"/>
      <c r="SC146" s="62"/>
      <c r="SD146" s="62"/>
      <c r="SE146" s="62"/>
      <c r="SF146" s="62"/>
      <c r="SG146" s="62"/>
      <c r="SH146" s="62"/>
      <c r="SI146" s="62"/>
      <c r="SJ146" s="62" t="s">
        <v>352</v>
      </c>
      <c r="SK146" s="62" t="s">
        <v>352</v>
      </c>
      <c r="SL146" s="62" t="s">
        <v>352</v>
      </c>
      <c r="SM146" s="76"/>
      <c r="SN146" s="62"/>
      <c r="SO146" s="62"/>
      <c r="SP146" s="62"/>
      <c r="SQ146" s="62"/>
      <c r="SR146" s="62"/>
      <c r="SS146" s="62"/>
      <c r="ST146" s="62"/>
      <c r="SU146" s="62"/>
      <c r="SV146" s="62"/>
      <c r="SW146" s="62"/>
      <c r="SX146" s="62"/>
      <c r="SY146" s="62"/>
      <c r="SZ146" s="62"/>
      <c r="TA146" s="62"/>
      <c r="TB146" s="62"/>
      <c r="TC146" s="62"/>
      <c r="TD146" s="62" t="s">
        <v>359</v>
      </c>
      <c r="TE146" s="62" t="s">
        <v>359</v>
      </c>
      <c r="TF146" s="38"/>
      <c r="TG146" s="37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8"/>
      <c r="TX146" s="38"/>
      <c r="TY146" s="38"/>
      <c r="TZ146" s="38"/>
      <c r="UA146" s="37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8"/>
      <c r="UR146" s="38"/>
      <c r="US146" s="38"/>
      <c r="UT146" s="38"/>
      <c r="UU146" s="37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8"/>
      <c r="VL146" s="38"/>
      <c r="VM146" s="38"/>
      <c r="VN146" s="38"/>
      <c r="VO146" s="37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8"/>
      <c r="WF146" s="38"/>
      <c r="WG146" s="38"/>
      <c r="WH146" s="38"/>
      <c r="WI146" s="37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8"/>
      <c r="WZ146" s="38"/>
      <c r="XA146" s="38"/>
      <c r="XB146" s="38"/>
      <c r="XC146" s="37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8"/>
      <c r="XT146" s="38"/>
      <c r="XU146" s="38"/>
      <c r="XV146" s="38"/>
      <c r="XW146" s="37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8"/>
      <c r="YN146" s="38"/>
      <c r="YO146" s="38"/>
      <c r="YP146" s="38"/>
      <c r="YQ146" s="37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8"/>
      <c r="ZH146" s="38"/>
      <c r="ZI146" s="38"/>
      <c r="ZJ146" s="38"/>
      <c r="ZK146" s="37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8"/>
      <c r="AAB146" s="38"/>
      <c r="AAC146" s="38"/>
      <c r="AAD146" s="38"/>
      <c r="AAE146" s="37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8"/>
      <c r="AAV146" s="38"/>
      <c r="AAW146" s="38"/>
      <c r="AAX146" s="38"/>
      <c r="AAY146" s="37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8"/>
      <c r="ABP146" s="38"/>
      <c r="ABQ146" s="38"/>
      <c r="ABR146" s="38"/>
      <c r="ABS146" s="37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8"/>
      <c r="ACJ146" s="38"/>
      <c r="ACK146" s="38"/>
      <c r="ACL146" s="38"/>
      <c r="ACM146" s="37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8"/>
      <c r="ADD146" s="38"/>
      <c r="ADE146" s="38"/>
      <c r="ADF146" s="38"/>
      <c r="ADG146" s="37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8"/>
      <c r="ADX146" s="38"/>
      <c r="ADY146" s="38"/>
      <c r="ADZ146" s="38"/>
      <c r="AEA146" s="37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8"/>
      <c r="AER146" s="38"/>
      <c r="AES146" s="38"/>
      <c r="AET146" s="38"/>
      <c r="AEU146" s="37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8"/>
      <c r="AFL146" s="38"/>
      <c r="AFM146" s="38"/>
      <c r="AFN146" s="38"/>
      <c r="AFO146" s="37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E146" s="38"/>
      <c r="AGF146" s="38"/>
      <c r="AGG146" s="38"/>
      <c r="AGH146" s="38"/>
      <c r="AGJ146" s="85" t="str">
        <f t="shared" si="679"/>
        <v/>
      </c>
      <c r="AGK146" s="85" t="str">
        <f t="shared" si="680"/>
        <v/>
      </c>
      <c r="AGL146" s="85" t="str">
        <f t="shared" si="681"/>
        <v/>
      </c>
      <c r="AGP146" s="36" t="str">
        <f t="shared" si="692"/>
        <v/>
      </c>
      <c r="AGQ146" s="36" t="str">
        <f t="shared" si="682"/>
        <v/>
      </c>
      <c r="AGR146" s="39" t="str">
        <f t="shared" si="693"/>
        <v/>
      </c>
      <c r="AGS146" s="36" t="str">
        <f t="shared" si="694"/>
        <v/>
      </c>
      <c r="AGT146" s="36" t="str">
        <f t="shared" si="683"/>
        <v/>
      </c>
      <c r="AGU146" s="39" t="str">
        <f t="shared" si="695"/>
        <v/>
      </c>
      <c r="AGV146" s="36" t="str">
        <f t="shared" si="696"/>
        <v/>
      </c>
      <c r="AGW146" s="36" t="str">
        <f t="shared" si="684"/>
        <v/>
      </c>
      <c r="AGX146" s="39">
        <f t="shared" si="697"/>
        <v>1</v>
      </c>
      <c r="AGY146" s="36" t="str">
        <f t="shared" si="698"/>
        <v/>
      </c>
      <c r="AGZ146" s="36" t="str">
        <f t="shared" si="685"/>
        <v/>
      </c>
      <c r="AHA146" s="39" t="str">
        <f t="shared" si="699"/>
        <v/>
      </c>
      <c r="AHB146" s="36" t="str">
        <f t="shared" si="700"/>
        <v/>
      </c>
      <c r="AHC146" s="36" t="str">
        <f t="shared" si="686"/>
        <v/>
      </c>
      <c r="AHD146" s="39" t="str">
        <f t="shared" si="701"/>
        <v/>
      </c>
      <c r="AHE146" s="36">
        <f t="shared" si="702"/>
        <v>2</v>
      </c>
      <c r="AHF146" s="36">
        <f t="shared" si="687"/>
        <v>4</v>
      </c>
      <c r="AHG146" s="39">
        <f t="shared" si="703"/>
        <v>3</v>
      </c>
      <c r="AHH146" s="36" t="str">
        <f t="shared" si="704"/>
        <v/>
      </c>
      <c r="AHI146" s="36" t="str">
        <f t="shared" si="688"/>
        <v/>
      </c>
      <c r="AHJ146" s="39" t="str">
        <f t="shared" si="705"/>
        <v/>
      </c>
      <c r="AHK146" s="36" t="str">
        <f t="shared" si="706"/>
        <v/>
      </c>
      <c r="AHL146" s="36" t="str">
        <f t="shared" si="689"/>
        <v/>
      </c>
      <c r="AHM146" s="39" t="str">
        <f t="shared" si="707"/>
        <v/>
      </c>
      <c r="AHN146" s="36" t="str">
        <f t="shared" si="708"/>
        <v/>
      </c>
      <c r="AHO146" s="36" t="str">
        <f t="shared" si="690"/>
        <v/>
      </c>
      <c r="AHP146" s="39" t="str">
        <f t="shared" si="709"/>
        <v/>
      </c>
      <c r="AHQ146" s="36" t="str">
        <f t="shared" si="710"/>
        <v/>
      </c>
      <c r="AHR146" s="36" t="str">
        <f t="shared" si="691"/>
        <v/>
      </c>
      <c r="AHS146" s="39" t="str">
        <f t="shared" si="711"/>
        <v/>
      </c>
    </row>
    <row r="147" spans="1:922" s="5" customFormat="1" outlineLevel="1" x14ac:dyDescent="0.25">
      <c r="A147" s="35">
        <f t="shared" si="712"/>
        <v>6</v>
      </c>
      <c r="B147" s="44" t="s">
        <v>58</v>
      </c>
      <c r="C147" s="37"/>
      <c r="D147" s="35"/>
      <c r="E147" s="35"/>
      <c r="F147" s="35"/>
      <c r="G147" s="62"/>
      <c r="H147" s="62"/>
      <c r="I147" s="62"/>
      <c r="J147" s="62"/>
      <c r="K147" s="62"/>
      <c r="L147" s="62"/>
      <c r="M147" s="62"/>
      <c r="N147" s="62"/>
      <c r="O147" s="62"/>
      <c r="P147" s="62" t="s">
        <v>351</v>
      </c>
      <c r="Q147" s="62"/>
      <c r="R147" s="62"/>
      <c r="S147" s="62"/>
      <c r="T147" s="62"/>
      <c r="U147" s="38"/>
      <c r="V147" s="38"/>
      <c r="W147" s="62"/>
      <c r="X147" s="62"/>
      <c r="Y147" s="62"/>
      <c r="Z147" s="62"/>
      <c r="AA147" s="62" t="s">
        <v>351</v>
      </c>
      <c r="AB147" s="62" t="s">
        <v>351</v>
      </c>
      <c r="AC147" s="62" t="s">
        <v>351</v>
      </c>
      <c r="AD147" s="62" t="s">
        <v>351</v>
      </c>
      <c r="AE147" s="62" t="s">
        <v>351</v>
      </c>
      <c r="AF147" s="62" t="s">
        <v>351</v>
      </c>
      <c r="AG147" s="62"/>
      <c r="AH147" s="62"/>
      <c r="AI147" s="62"/>
      <c r="AJ147" s="62"/>
      <c r="AK147" s="62"/>
      <c r="AL147" s="62"/>
      <c r="AM147" s="62" t="s">
        <v>351</v>
      </c>
      <c r="AN147" s="62" t="s">
        <v>351</v>
      </c>
      <c r="AO147" s="62"/>
      <c r="AP147" s="62"/>
      <c r="AQ147" s="62"/>
      <c r="AR147" s="62"/>
      <c r="AS147" s="62"/>
      <c r="AT147" s="62"/>
      <c r="AU147" s="62" t="s">
        <v>351</v>
      </c>
      <c r="AV147" s="62" t="s">
        <v>351</v>
      </c>
      <c r="AW147" s="62" t="s">
        <v>351</v>
      </c>
      <c r="AX147" s="62" t="s">
        <v>351</v>
      </c>
      <c r="AY147" s="62" t="s">
        <v>351</v>
      </c>
      <c r="AZ147" s="62" t="s">
        <v>351</v>
      </c>
      <c r="BA147" s="62" t="s">
        <v>351</v>
      </c>
      <c r="BB147" s="62" t="s">
        <v>351</v>
      </c>
      <c r="BC147" s="62"/>
      <c r="BD147" s="62"/>
      <c r="BE147" s="62"/>
      <c r="BF147" s="62"/>
      <c r="BG147" s="62" t="s">
        <v>359</v>
      </c>
      <c r="BH147" s="62" t="s">
        <v>359</v>
      </c>
      <c r="BI147" s="62"/>
      <c r="BJ147" s="62"/>
      <c r="BK147" s="62" t="s">
        <v>351</v>
      </c>
      <c r="BL147" s="62" t="s">
        <v>351</v>
      </c>
      <c r="BM147" s="62" t="s">
        <v>351</v>
      </c>
      <c r="BN147" s="62" t="s">
        <v>351</v>
      </c>
      <c r="BO147" s="62" t="s">
        <v>351</v>
      </c>
      <c r="BP147" s="62" t="s">
        <v>351</v>
      </c>
      <c r="BQ147" s="62" t="s">
        <v>351</v>
      </c>
      <c r="BR147" s="62" t="s">
        <v>351</v>
      </c>
      <c r="BS147" s="62" t="s">
        <v>351</v>
      </c>
      <c r="BT147" s="62"/>
      <c r="BU147" s="62"/>
      <c r="BV147" s="62"/>
      <c r="BW147" s="62" t="s">
        <v>351</v>
      </c>
      <c r="BX147" s="62"/>
      <c r="BY147" s="62"/>
      <c r="BZ147" s="62"/>
      <c r="CA147" s="62" t="s">
        <v>351</v>
      </c>
      <c r="CB147" s="62" t="s">
        <v>351</v>
      </c>
      <c r="CC147" s="38"/>
      <c r="CD147" s="38"/>
      <c r="CE147" s="62" t="s">
        <v>359</v>
      </c>
      <c r="CF147" s="62" t="s">
        <v>359</v>
      </c>
      <c r="CG147" s="62" t="s">
        <v>359</v>
      </c>
      <c r="CH147" s="62" t="s">
        <v>359</v>
      </c>
      <c r="CI147" s="62" t="s">
        <v>359</v>
      </c>
      <c r="CJ147" s="62" t="s">
        <v>359</v>
      </c>
      <c r="CK147" s="62" t="s">
        <v>359</v>
      </c>
      <c r="CL147" s="62" t="s">
        <v>359</v>
      </c>
      <c r="CM147" s="62" t="s">
        <v>359</v>
      </c>
      <c r="CN147" s="62" t="s">
        <v>359</v>
      </c>
      <c r="CO147" s="62" t="s">
        <v>359</v>
      </c>
      <c r="CP147" s="62" t="s">
        <v>359</v>
      </c>
      <c r="CQ147" s="62" t="s">
        <v>359</v>
      </c>
      <c r="CR147" s="62" t="s">
        <v>359</v>
      </c>
      <c r="CS147" s="62"/>
      <c r="CT147" s="62"/>
      <c r="CU147" s="62" t="s">
        <v>359</v>
      </c>
      <c r="CV147" s="62"/>
      <c r="CW147" s="38"/>
      <c r="CX147" s="38"/>
      <c r="CY147" s="62" t="s">
        <v>359</v>
      </c>
      <c r="CZ147" s="62" t="s">
        <v>359</v>
      </c>
      <c r="DA147" s="62"/>
      <c r="DB147" s="62"/>
      <c r="DC147" s="62" t="s">
        <v>359</v>
      </c>
      <c r="DD147" s="62" t="s">
        <v>359</v>
      </c>
      <c r="DE147" s="62" t="s">
        <v>359</v>
      </c>
      <c r="DF147" s="62" t="s">
        <v>364</v>
      </c>
      <c r="DG147" s="62" t="s">
        <v>351</v>
      </c>
      <c r="DH147" s="62" t="s">
        <v>351</v>
      </c>
      <c r="DI147" s="62" t="s">
        <v>351</v>
      </c>
      <c r="DJ147" s="62" t="s">
        <v>351</v>
      </c>
      <c r="DK147" s="62"/>
      <c r="DL147" s="62"/>
      <c r="DM147" s="62"/>
      <c r="DN147" s="62"/>
      <c r="DO147" s="62" t="s">
        <v>351</v>
      </c>
      <c r="DP147" s="62" t="s">
        <v>351</v>
      </c>
      <c r="DQ147" s="62"/>
      <c r="DR147" s="62"/>
      <c r="DS147" s="62" t="s">
        <v>351</v>
      </c>
      <c r="DT147" s="62" t="s">
        <v>351</v>
      </c>
      <c r="DU147" s="62" t="s">
        <v>351</v>
      </c>
      <c r="DV147" s="62" t="s">
        <v>351</v>
      </c>
      <c r="DW147" s="62" t="s">
        <v>351</v>
      </c>
      <c r="DX147" s="62" t="s">
        <v>351</v>
      </c>
      <c r="DY147" s="62" t="s">
        <v>351</v>
      </c>
      <c r="DZ147" s="62"/>
      <c r="EA147" s="62" t="s">
        <v>351</v>
      </c>
      <c r="EB147" s="62" t="s">
        <v>351</v>
      </c>
      <c r="EC147" s="62" t="s">
        <v>351</v>
      </c>
      <c r="ED147" s="62" t="s">
        <v>351</v>
      </c>
      <c r="EE147" s="62"/>
      <c r="EF147" s="62"/>
      <c r="EG147" s="62"/>
      <c r="EH147" s="62"/>
      <c r="EI147" s="62"/>
      <c r="EJ147" s="62"/>
      <c r="EK147" s="38"/>
      <c r="EL147" s="38"/>
      <c r="EM147" s="62"/>
      <c r="EN147" s="62"/>
      <c r="EO147" s="62" t="s">
        <v>351</v>
      </c>
      <c r="EP147" s="62"/>
      <c r="EQ147" s="62" t="s">
        <v>351</v>
      </c>
      <c r="ER147" s="62" t="s">
        <v>351</v>
      </c>
      <c r="ES147" s="62" t="s">
        <v>351</v>
      </c>
      <c r="ET147" s="62" t="s">
        <v>351</v>
      </c>
      <c r="EU147" s="62" t="s">
        <v>351</v>
      </c>
      <c r="EV147" s="62"/>
      <c r="EW147" s="62"/>
      <c r="EX147" s="62"/>
      <c r="EY147" s="62" t="s">
        <v>351</v>
      </c>
      <c r="EZ147" s="62" t="s">
        <v>351</v>
      </c>
      <c r="FA147" s="62"/>
      <c r="FB147" s="62"/>
      <c r="FC147" s="62" t="s">
        <v>351</v>
      </c>
      <c r="FD147" s="62" t="s">
        <v>351</v>
      </c>
      <c r="FE147" s="38"/>
      <c r="FF147" s="38"/>
      <c r="FG147" s="62" t="s">
        <v>351</v>
      </c>
      <c r="FH147" s="62" t="s">
        <v>351</v>
      </c>
      <c r="FI147" s="62" t="s">
        <v>351</v>
      </c>
      <c r="FJ147" s="62" t="s">
        <v>351</v>
      </c>
      <c r="FK147" s="62"/>
      <c r="FL147" s="62"/>
      <c r="FM147" s="62"/>
      <c r="FN147" s="62"/>
      <c r="FO147" s="62"/>
      <c r="FP147" s="62"/>
      <c r="FQ147" s="62"/>
      <c r="FR147" s="62"/>
      <c r="FS147" s="62"/>
      <c r="FT147" s="62"/>
      <c r="FU147" s="62"/>
      <c r="FV147" s="62"/>
      <c r="FW147" s="62" t="s">
        <v>351</v>
      </c>
      <c r="FX147" s="62"/>
      <c r="FY147" s="62"/>
      <c r="FZ147" s="38"/>
      <c r="GA147" s="62" t="s">
        <v>351</v>
      </c>
      <c r="GB147" s="62" t="s">
        <v>351</v>
      </c>
      <c r="GC147" s="62" t="s">
        <v>351</v>
      </c>
      <c r="GD147" s="62"/>
      <c r="GE147" s="62"/>
      <c r="GF147" s="62" t="s">
        <v>351</v>
      </c>
      <c r="GG147" s="62" t="s">
        <v>351</v>
      </c>
      <c r="GH147" s="62" t="s">
        <v>351</v>
      </c>
      <c r="GI147" s="62"/>
      <c r="GJ147" s="62"/>
      <c r="GK147" s="62"/>
      <c r="GL147" s="62"/>
      <c r="GM147" s="62"/>
      <c r="GN147" s="62"/>
      <c r="GO147" s="62"/>
      <c r="GP147" s="62"/>
      <c r="GQ147" s="62" t="s">
        <v>351</v>
      </c>
      <c r="GR147" s="62" t="s">
        <v>351</v>
      </c>
      <c r="GS147" s="62"/>
      <c r="GT147" s="38"/>
      <c r="GU147" s="62" t="s">
        <v>351</v>
      </c>
      <c r="GV147" s="62" t="s">
        <v>351</v>
      </c>
      <c r="GW147" s="62" t="s">
        <v>351</v>
      </c>
      <c r="GX147" s="62"/>
      <c r="GY147" s="62"/>
      <c r="GZ147" s="62" t="s">
        <v>351</v>
      </c>
      <c r="HA147" s="62" t="s">
        <v>351</v>
      </c>
      <c r="HB147" s="62" t="s">
        <v>351</v>
      </c>
      <c r="HC147" s="62"/>
      <c r="HD147" s="62" t="s">
        <v>351</v>
      </c>
      <c r="HE147" s="62" t="s">
        <v>351</v>
      </c>
      <c r="HF147" s="62" t="s">
        <v>351</v>
      </c>
      <c r="HG147" s="62" t="s">
        <v>351</v>
      </c>
      <c r="HH147" s="62"/>
      <c r="HI147" s="62"/>
      <c r="HJ147" s="62"/>
      <c r="HK147" s="62" t="s">
        <v>351</v>
      </c>
      <c r="HL147" s="62"/>
      <c r="HM147" s="38"/>
      <c r="HN147" s="38"/>
      <c r="HO147" s="62"/>
      <c r="HP147" s="62"/>
      <c r="HQ147" s="62"/>
      <c r="HR147" s="62"/>
      <c r="HS147" s="62" t="s">
        <v>351</v>
      </c>
      <c r="HT147" s="62" t="s">
        <v>351</v>
      </c>
      <c r="HU147" s="62" t="s">
        <v>351</v>
      </c>
      <c r="HV147" s="62" t="s">
        <v>351</v>
      </c>
      <c r="HW147" s="62"/>
      <c r="HX147" s="62" t="s">
        <v>351</v>
      </c>
      <c r="HY147" s="62"/>
      <c r="HZ147" s="62"/>
      <c r="IA147" s="62" t="s">
        <v>351</v>
      </c>
      <c r="IB147" s="62"/>
      <c r="IC147" s="62"/>
      <c r="ID147" s="62"/>
      <c r="IE147" s="62"/>
      <c r="IF147" s="62"/>
      <c r="IG147" s="62" t="s">
        <v>351</v>
      </c>
      <c r="IH147" s="38"/>
      <c r="II147" s="62"/>
      <c r="IJ147" s="62"/>
      <c r="IK147" s="62" t="s">
        <v>351</v>
      </c>
      <c r="IL147" s="62" t="s">
        <v>351</v>
      </c>
      <c r="IM147" s="62" t="s">
        <v>351</v>
      </c>
      <c r="IN147" s="62" t="s">
        <v>351</v>
      </c>
      <c r="IO147" s="62" t="s">
        <v>351</v>
      </c>
      <c r="IP147" s="62" t="s">
        <v>351</v>
      </c>
      <c r="IQ147" s="62"/>
      <c r="IR147" s="62"/>
      <c r="IS147" s="62"/>
      <c r="IT147" s="62" t="s">
        <v>351</v>
      </c>
      <c r="IU147" s="62"/>
      <c r="IV147" s="62"/>
      <c r="IW147" s="62"/>
      <c r="IX147" s="62" t="s">
        <v>351</v>
      </c>
      <c r="IY147" s="62"/>
      <c r="IZ147" s="38"/>
      <c r="JA147" s="38"/>
      <c r="JB147" s="38"/>
      <c r="JC147" s="76"/>
      <c r="JD147" s="62"/>
      <c r="JE147" s="62" t="s">
        <v>351</v>
      </c>
      <c r="JF147" s="62"/>
      <c r="JG147" s="62"/>
      <c r="JH147" s="62" t="s">
        <v>374</v>
      </c>
      <c r="JI147" s="62" t="s">
        <v>351</v>
      </c>
      <c r="JJ147" s="62" t="s">
        <v>374</v>
      </c>
      <c r="JK147" s="62" t="s">
        <v>351</v>
      </c>
      <c r="JL147" s="62"/>
      <c r="JM147" s="62"/>
      <c r="JN147" s="62"/>
      <c r="JO147" s="62" t="s">
        <v>351</v>
      </c>
      <c r="JP147" s="62"/>
      <c r="JQ147" s="62"/>
      <c r="JR147" s="62"/>
      <c r="JS147" s="62" t="s">
        <v>351</v>
      </c>
      <c r="JT147" s="62" t="s">
        <v>351</v>
      </c>
      <c r="JU147" s="62"/>
      <c r="JV147" s="38"/>
      <c r="JW147" s="76"/>
      <c r="JX147" s="62"/>
      <c r="JY147" s="62" t="s">
        <v>351</v>
      </c>
      <c r="JZ147" s="62"/>
      <c r="KA147" s="62"/>
      <c r="KB147" s="62"/>
      <c r="KC147" s="62"/>
      <c r="KD147" s="62"/>
      <c r="KE147" s="62"/>
      <c r="KF147" s="62"/>
      <c r="KG147" s="62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76"/>
      <c r="ON147" s="62"/>
      <c r="OO147" s="62"/>
      <c r="OP147" s="62"/>
      <c r="OQ147" s="62"/>
      <c r="OR147" s="62"/>
      <c r="OS147" s="62"/>
      <c r="OT147" s="62"/>
      <c r="OU147" s="62"/>
      <c r="OV147" s="62"/>
      <c r="OW147" s="62"/>
      <c r="OX147" s="62"/>
      <c r="OY147" s="62"/>
      <c r="OZ147" s="62" t="s">
        <v>351</v>
      </c>
      <c r="PA147" s="62" t="s">
        <v>351</v>
      </c>
      <c r="PB147" s="62"/>
      <c r="PC147" s="62"/>
      <c r="PD147" s="62" t="s">
        <v>351</v>
      </c>
      <c r="PE147" s="62" t="s">
        <v>351</v>
      </c>
      <c r="PF147" s="38"/>
      <c r="PG147" s="62"/>
      <c r="PH147" s="62"/>
      <c r="PI147" s="62" t="s">
        <v>351</v>
      </c>
      <c r="PJ147" s="62"/>
      <c r="PK147" s="62"/>
      <c r="PL147" s="62"/>
      <c r="PM147" s="62"/>
      <c r="PN147" s="62"/>
      <c r="PO147" s="62"/>
      <c r="PP147" s="62"/>
      <c r="PQ147" s="62"/>
      <c r="PR147" s="62"/>
      <c r="PS147" s="62"/>
      <c r="PT147" s="62"/>
      <c r="PU147" s="62" t="s">
        <v>351</v>
      </c>
      <c r="PV147" s="38"/>
      <c r="PW147" s="38"/>
      <c r="PX147" s="38"/>
      <c r="PY147" s="38"/>
      <c r="PZ147" s="38"/>
      <c r="QA147" s="62"/>
      <c r="QB147" s="62"/>
      <c r="QC147" s="62"/>
      <c r="QD147" s="62"/>
      <c r="QE147" s="62"/>
      <c r="QF147" s="62"/>
      <c r="QG147" s="62"/>
      <c r="QH147" s="62"/>
      <c r="QI147" s="62"/>
      <c r="QJ147" s="62"/>
      <c r="QK147" s="62" t="s">
        <v>351</v>
      </c>
      <c r="QL147" s="62"/>
      <c r="QM147" s="62"/>
      <c r="QN147" s="62"/>
      <c r="QO147" s="62"/>
      <c r="QP147" s="62"/>
      <c r="QQ147" s="62"/>
      <c r="QR147" s="62"/>
      <c r="QS147" s="62"/>
      <c r="QT147" s="38"/>
      <c r="QU147" s="62" t="s">
        <v>351</v>
      </c>
      <c r="QV147" s="62" t="s">
        <v>351</v>
      </c>
      <c r="QW147" s="62" t="s">
        <v>351</v>
      </c>
      <c r="QX147" s="62"/>
      <c r="QY147" s="62"/>
      <c r="QZ147" s="62"/>
      <c r="RA147" s="62" t="s">
        <v>351</v>
      </c>
      <c r="RB147" s="62" t="s">
        <v>351</v>
      </c>
      <c r="RC147" s="62"/>
      <c r="RD147" s="62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76"/>
      <c r="RP147" s="62"/>
      <c r="RQ147" s="62"/>
      <c r="RR147" s="62"/>
      <c r="RS147" s="62"/>
      <c r="RT147" s="62" t="s">
        <v>351</v>
      </c>
      <c r="RU147" s="62"/>
      <c r="RV147" s="62"/>
      <c r="RW147" s="62" t="s">
        <v>351</v>
      </c>
      <c r="RX147" s="62" t="s">
        <v>351</v>
      </c>
      <c r="RY147" s="62" t="s">
        <v>351</v>
      </c>
      <c r="RZ147" s="62"/>
      <c r="SA147" s="62"/>
      <c r="SB147" s="62"/>
      <c r="SC147" s="62" t="s">
        <v>351</v>
      </c>
      <c r="SD147" s="62"/>
      <c r="SE147" s="62"/>
      <c r="SF147" s="62"/>
      <c r="SG147" s="62"/>
      <c r="SH147" s="62"/>
      <c r="SI147" s="62"/>
      <c r="SJ147" s="62" t="s">
        <v>351</v>
      </c>
      <c r="SK147" s="62" t="s">
        <v>351</v>
      </c>
      <c r="SL147" s="62" t="s">
        <v>351</v>
      </c>
      <c r="SM147" s="76"/>
      <c r="SN147" s="62"/>
      <c r="SO147" s="62"/>
      <c r="SP147" s="62"/>
      <c r="SQ147" s="62"/>
      <c r="SR147" s="62"/>
      <c r="SS147" s="62"/>
      <c r="ST147" s="62"/>
      <c r="SU147" s="62"/>
      <c r="SV147" s="62" t="s">
        <v>351</v>
      </c>
      <c r="SW147" s="62"/>
      <c r="SX147" s="62"/>
      <c r="SY147" s="62"/>
      <c r="SZ147" s="62"/>
      <c r="TA147" s="62"/>
      <c r="TB147" s="62"/>
      <c r="TC147" s="62"/>
      <c r="TD147" s="62" t="s">
        <v>359</v>
      </c>
      <c r="TE147" s="62" t="s">
        <v>359</v>
      </c>
      <c r="TF147" s="38"/>
      <c r="TG147" s="37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8"/>
      <c r="TX147" s="38"/>
      <c r="TY147" s="38"/>
      <c r="TZ147" s="38"/>
      <c r="UA147" s="37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8"/>
      <c r="UR147" s="38"/>
      <c r="US147" s="38"/>
      <c r="UT147" s="38"/>
      <c r="UU147" s="37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8"/>
      <c r="VL147" s="38"/>
      <c r="VM147" s="38"/>
      <c r="VN147" s="38"/>
      <c r="VO147" s="37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8"/>
      <c r="WF147" s="38"/>
      <c r="WG147" s="38"/>
      <c r="WH147" s="38"/>
      <c r="WI147" s="37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8"/>
      <c r="WZ147" s="38"/>
      <c r="XA147" s="38"/>
      <c r="XB147" s="38"/>
      <c r="XC147" s="37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8"/>
      <c r="XT147" s="38"/>
      <c r="XU147" s="38"/>
      <c r="XV147" s="38"/>
      <c r="XW147" s="37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8"/>
      <c r="YN147" s="38"/>
      <c r="YO147" s="38"/>
      <c r="YP147" s="38"/>
      <c r="YQ147" s="37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8"/>
      <c r="ZH147" s="38"/>
      <c r="ZI147" s="38"/>
      <c r="ZJ147" s="38"/>
      <c r="ZK147" s="37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8"/>
      <c r="AAB147" s="38"/>
      <c r="AAC147" s="38"/>
      <c r="AAD147" s="38"/>
      <c r="AAE147" s="37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8"/>
      <c r="AAV147" s="38"/>
      <c r="AAW147" s="38"/>
      <c r="AAX147" s="38"/>
      <c r="AAY147" s="37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8"/>
      <c r="ABP147" s="38"/>
      <c r="ABQ147" s="38"/>
      <c r="ABR147" s="38"/>
      <c r="ABS147" s="37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8"/>
      <c r="ACJ147" s="38"/>
      <c r="ACK147" s="38"/>
      <c r="ACL147" s="38"/>
      <c r="ACM147" s="37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8"/>
      <c r="ADD147" s="38"/>
      <c r="ADE147" s="38"/>
      <c r="ADF147" s="38"/>
      <c r="ADG147" s="37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8"/>
      <c r="ADX147" s="38"/>
      <c r="ADY147" s="38"/>
      <c r="ADZ147" s="38"/>
      <c r="AEA147" s="37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8"/>
      <c r="AER147" s="38"/>
      <c r="AES147" s="38"/>
      <c r="AET147" s="38"/>
      <c r="AEU147" s="37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8"/>
      <c r="AFL147" s="38"/>
      <c r="AFM147" s="38"/>
      <c r="AFN147" s="38"/>
      <c r="AFO147" s="37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E147" s="38"/>
      <c r="AGF147" s="38"/>
      <c r="AGG147" s="38"/>
      <c r="AGH147" s="38"/>
      <c r="AGJ147" s="85" t="str">
        <f t="shared" si="679"/>
        <v/>
      </c>
      <c r="AGK147" s="85" t="str">
        <f t="shared" si="680"/>
        <v/>
      </c>
      <c r="AGL147" s="85" t="str">
        <f t="shared" si="681"/>
        <v/>
      </c>
      <c r="AGP147" s="36">
        <f t="shared" si="692"/>
        <v>14</v>
      </c>
      <c r="AGQ147" s="36" t="str">
        <f t="shared" si="682"/>
        <v/>
      </c>
      <c r="AGR147" s="39">
        <f t="shared" si="693"/>
        <v>29</v>
      </c>
      <c r="AGS147" s="36">
        <f t="shared" si="694"/>
        <v>8</v>
      </c>
      <c r="AGT147" s="36" t="str">
        <f t="shared" si="683"/>
        <v/>
      </c>
      <c r="AGU147" s="39">
        <f t="shared" si="695"/>
        <v>32</v>
      </c>
      <c r="AGV147" s="36" t="str">
        <f t="shared" si="696"/>
        <v/>
      </c>
      <c r="AGW147" s="36" t="str">
        <f t="shared" si="684"/>
        <v/>
      </c>
      <c r="AGX147" s="39">
        <f t="shared" si="697"/>
        <v>35</v>
      </c>
      <c r="AGY147" s="36" t="str">
        <f t="shared" si="698"/>
        <v/>
      </c>
      <c r="AGZ147" s="36" t="str">
        <f t="shared" si="685"/>
        <v/>
      </c>
      <c r="AHA147" s="39">
        <f t="shared" si="699"/>
        <v>6</v>
      </c>
      <c r="AHB147" s="36" t="str">
        <f t="shared" si="700"/>
        <v/>
      </c>
      <c r="AHC147" s="36" t="str">
        <f t="shared" si="686"/>
        <v/>
      </c>
      <c r="AHD147" s="39">
        <f t="shared" si="701"/>
        <v>6</v>
      </c>
      <c r="AHE147" s="36">
        <f t="shared" si="702"/>
        <v>2</v>
      </c>
      <c r="AHF147" s="36" t="str">
        <f t="shared" si="687"/>
        <v/>
      </c>
      <c r="AHG147" s="39">
        <f t="shared" si="703"/>
        <v>13</v>
      </c>
      <c r="AHH147" s="36" t="str">
        <f t="shared" si="704"/>
        <v/>
      </c>
      <c r="AHI147" s="36" t="str">
        <f t="shared" si="688"/>
        <v/>
      </c>
      <c r="AHJ147" s="39" t="str">
        <f t="shared" si="705"/>
        <v/>
      </c>
      <c r="AHK147" s="36" t="str">
        <f t="shared" si="706"/>
        <v/>
      </c>
      <c r="AHL147" s="36" t="str">
        <f t="shared" si="689"/>
        <v/>
      </c>
      <c r="AHM147" s="39" t="str">
        <f t="shared" si="707"/>
        <v/>
      </c>
      <c r="AHN147" s="36" t="str">
        <f t="shared" si="708"/>
        <v/>
      </c>
      <c r="AHO147" s="36" t="str">
        <f t="shared" si="690"/>
        <v/>
      </c>
      <c r="AHP147" s="39" t="str">
        <f t="shared" si="709"/>
        <v/>
      </c>
      <c r="AHQ147" s="36" t="str">
        <f t="shared" si="710"/>
        <v/>
      </c>
      <c r="AHR147" s="36" t="str">
        <f t="shared" si="691"/>
        <v/>
      </c>
      <c r="AHS147" s="39" t="str">
        <f t="shared" si="711"/>
        <v/>
      </c>
    </row>
    <row r="148" spans="1:922" s="5" customFormat="1" outlineLevel="1" x14ac:dyDescent="0.25">
      <c r="A148" s="35">
        <v>7</v>
      </c>
      <c r="B148" s="44" t="s">
        <v>59</v>
      </c>
      <c r="C148" s="37"/>
      <c r="D148" s="35"/>
      <c r="E148" s="35"/>
      <c r="F148" s="35"/>
      <c r="G148" s="62" t="s">
        <v>351</v>
      </c>
      <c r="H148" s="62"/>
      <c r="I148" s="62" t="s">
        <v>351</v>
      </c>
      <c r="J148" s="62"/>
      <c r="K148" s="62"/>
      <c r="L148" s="62"/>
      <c r="M148" s="62"/>
      <c r="N148" s="62"/>
      <c r="O148" s="62"/>
      <c r="P148" s="62" t="s">
        <v>351</v>
      </c>
      <c r="Q148" s="62"/>
      <c r="R148" s="62"/>
      <c r="S148" s="62"/>
      <c r="T148" s="62"/>
      <c r="U148" s="38"/>
      <c r="V148" s="38"/>
      <c r="W148" s="62"/>
      <c r="X148" s="62"/>
      <c r="Y148" s="62"/>
      <c r="Z148" s="62"/>
      <c r="AA148" s="62"/>
      <c r="AB148" s="62"/>
      <c r="AC148" s="62"/>
      <c r="AD148" s="62"/>
      <c r="AE148" s="62" t="s">
        <v>351</v>
      </c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 t="s">
        <v>351</v>
      </c>
      <c r="AV148" s="62"/>
      <c r="AW148" s="62"/>
      <c r="AX148" s="62"/>
      <c r="AY148" s="62"/>
      <c r="AZ148" s="62"/>
      <c r="BA148" s="62"/>
      <c r="BB148" s="62"/>
      <c r="BC148" s="62" t="s">
        <v>351</v>
      </c>
      <c r="BD148" s="62" t="s">
        <v>351</v>
      </c>
      <c r="BE148" s="62"/>
      <c r="BF148" s="62"/>
      <c r="BG148" s="62" t="s">
        <v>351</v>
      </c>
      <c r="BH148" s="62" t="s">
        <v>351</v>
      </c>
      <c r="BI148" s="62"/>
      <c r="BJ148" s="62"/>
      <c r="BK148" s="62" t="s">
        <v>351</v>
      </c>
      <c r="BL148" s="62" t="s">
        <v>351</v>
      </c>
      <c r="BM148" s="62" t="s">
        <v>351</v>
      </c>
      <c r="BN148" s="62" t="s">
        <v>351</v>
      </c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 t="s">
        <v>352</v>
      </c>
      <c r="CB148" s="62" t="s">
        <v>352</v>
      </c>
      <c r="CC148" s="38"/>
      <c r="CD148" s="38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 t="s">
        <v>351</v>
      </c>
      <c r="CV148" s="62"/>
      <c r="CW148" s="38"/>
      <c r="CX148" s="38"/>
      <c r="CY148" s="62"/>
      <c r="CZ148" s="62"/>
      <c r="DA148" s="62"/>
      <c r="DB148" s="62"/>
      <c r="DC148" s="62" t="s">
        <v>351</v>
      </c>
      <c r="DD148" s="62" t="s">
        <v>351</v>
      </c>
      <c r="DE148" s="62" t="s">
        <v>351</v>
      </c>
      <c r="DF148" s="62"/>
      <c r="DG148" s="62"/>
      <c r="DH148" s="62"/>
      <c r="DI148" s="62"/>
      <c r="DJ148" s="62"/>
      <c r="DK148" s="62" t="s">
        <v>351</v>
      </c>
      <c r="DL148" s="62"/>
      <c r="DM148" s="62"/>
      <c r="DN148" s="62"/>
      <c r="DO148" s="62" t="s">
        <v>351</v>
      </c>
      <c r="DP148" s="62" t="s">
        <v>351</v>
      </c>
      <c r="DQ148" s="62"/>
      <c r="DR148" s="62"/>
      <c r="DS148" s="62"/>
      <c r="DT148" s="62"/>
      <c r="DU148" s="62"/>
      <c r="DV148" s="62"/>
      <c r="DW148" s="62" t="s">
        <v>351</v>
      </c>
      <c r="DX148" s="62"/>
      <c r="DY148" s="62" t="s">
        <v>351</v>
      </c>
      <c r="DZ148" s="62"/>
      <c r="EA148" s="62"/>
      <c r="EB148" s="62"/>
      <c r="EC148" s="62"/>
      <c r="ED148" s="62"/>
      <c r="EE148" s="62" t="s">
        <v>351</v>
      </c>
      <c r="EF148" s="62"/>
      <c r="EG148" s="62"/>
      <c r="EH148" s="62"/>
      <c r="EI148" s="62"/>
      <c r="EJ148" s="62"/>
      <c r="EK148" s="38"/>
      <c r="EL148" s="38"/>
      <c r="EM148" s="62"/>
      <c r="EN148" s="62"/>
      <c r="EO148" s="62"/>
      <c r="EP148" s="62"/>
      <c r="EQ148" s="62"/>
      <c r="ER148" s="62"/>
      <c r="ES148" s="62" t="s">
        <v>351</v>
      </c>
      <c r="ET148" s="62" t="s">
        <v>351</v>
      </c>
      <c r="EU148" s="62" t="s">
        <v>351</v>
      </c>
      <c r="EV148" s="62"/>
      <c r="EW148" s="62"/>
      <c r="EX148" s="62"/>
      <c r="EY148" s="62" t="s">
        <v>351</v>
      </c>
      <c r="EZ148" s="62" t="s">
        <v>351</v>
      </c>
      <c r="FA148" s="62"/>
      <c r="FB148" s="62"/>
      <c r="FC148" s="62"/>
      <c r="FD148" s="62" t="s">
        <v>351</v>
      </c>
      <c r="FE148" s="38"/>
      <c r="FF148" s="38"/>
      <c r="FG148" s="62"/>
      <c r="FH148" s="62"/>
      <c r="FI148" s="62"/>
      <c r="FJ148" s="62"/>
      <c r="FK148" s="62"/>
      <c r="FL148" s="62"/>
      <c r="FM148" s="62"/>
      <c r="FN148" s="62"/>
      <c r="FO148" s="62"/>
      <c r="FP148" s="62"/>
      <c r="FQ148" s="62"/>
      <c r="FR148" s="62"/>
      <c r="FS148" s="62" t="s">
        <v>351</v>
      </c>
      <c r="FT148" s="62"/>
      <c r="FU148" s="62"/>
      <c r="FV148" s="62"/>
      <c r="FW148" s="62" t="s">
        <v>351</v>
      </c>
      <c r="FX148" s="62"/>
      <c r="FY148" s="62"/>
      <c r="FZ148" s="38"/>
      <c r="GA148" s="62"/>
      <c r="GB148" s="62"/>
      <c r="GC148" s="62"/>
      <c r="GD148" s="62"/>
      <c r="GE148" s="62" t="s">
        <v>351</v>
      </c>
      <c r="GF148" s="62" t="s">
        <v>351</v>
      </c>
      <c r="GG148" s="62" t="s">
        <v>351</v>
      </c>
      <c r="GH148" s="62" t="s">
        <v>351</v>
      </c>
      <c r="GI148" s="62"/>
      <c r="GJ148" s="62"/>
      <c r="GK148" s="62"/>
      <c r="GL148" s="62"/>
      <c r="GM148" s="62" t="s">
        <v>351</v>
      </c>
      <c r="GN148" s="62"/>
      <c r="GO148" s="62"/>
      <c r="GP148" s="62"/>
      <c r="GQ148" s="62" t="s">
        <v>351</v>
      </c>
      <c r="GR148" s="62" t="s">
        <v>351</v>
      </c>
      <c r="GS148" s="62"/>
      <c r="GT148" s="38"/>
      <c r="GU148" s="62"/>
      <c r="GV148" s="62"/>
      <c r="GW148" s="62"/>
      <c r="GX148" s="62"/>
      <c r="GY148" s="62" t="s">
        <v>351</v>
      </c>
      <c r="GZ148" s="62"/>
      <c r="HA148" s="62" t="s">
        <v>351</v>
      </c>
      <c r="HB148" s="62"/>
      <c r="HC148" s="62"/>
      <c r="HD148" s="62"/>
      <c r="HE148" s="62"/>
      <c r="HF148" s="62"/>
      <c r="HG148" s="62"/>
      <c r="HH148" s="62"/>
      <c r="HI148" s="62"/>
      <c r="HJ148" s="62"/>
      <c r="HK148" s="62" t="s">
        <v>351</v>
      </c>
      <c r="HL148" s="62"/>
      <c r="HM148" s="38"/>
      <c r="HN148" s="38"/>
      <c r="HO148" s="62"/>
      <c r="HP148" s="62" t="s">
        <v>351</v>
      </c>
      <c r="HQ148" s="62" t="s">
        <v>351</v>
      </c>
      <c r="HR148" s="62"/>
      <c r="HS148" s="62" t="s">
        <v>351</v>
      </c>
      <c r="HT148" s="62" t="s">
        <v>351</v>
      </c>
      <c r="HU148" s="62"/>
      <c r="HV148" s="62"/>
      <c r="HW148" s="62"/>
      <c r="HX148" s="62" t="s">
        <v>351</v>
      </c>
      <c r="HY148" s="62"/>
      <c r="HZ148" s="62"/>
      <c r="IA148" s="62" t="s">
        <v>351</v>
      </c>
      <c r="IB148" s="62"/>
      <c r="IC148" s="62"/>
      <c r="ID148" s="62"/>
      <c r="IE148" s="62"/>
      <c r="IF148" s="62" t="s">
        <v>351</v>
      </c>
      <c r="IG148" s="62" t="s">
        <v>351</v>
      </c>
      <c r="IH148" s="38"/>
      <c r="II148" s="62"/>
      <c r="IJ148" s="62"/>
      <c r="IK148" s="62" t="s">
        <v>351</v>
      </c>
      <c r="IL148" s="62" t="s">
        <v>351</v>
      </c>
      <c r="IM148" s="62" t="s">
        <v>351</v>
      </c>
      <c r="IN148" s="62"/>
      <c r="IO148" s="62"/>
      <c r="IP148" s="62"/>
      <c r="IQ148" s="62"/>
      <c r="IR148" s="62"/>
      <c r="IS148" s="62"/>
      <c r="IT148" s="62"/>
      <c r="IU148" s="62"/>
      <c r="IV148" s="62"/>
      <c r="IW148" s="62"/>
      <c r="IX148" s="62" t="s">
        <v>351</v>
      </c>
      <c r="IY148" s="62"/>
      <c r="IZ148" s="38"/>
      <c r="JA148" s="38"/>
      <c r="JB148" s="38"/>
      <c r="JC148" s="76"/>
      <c r="JD148" s="62"/>
      <c r="JE148" s="62"/>
      <c r="JF148" s="62"/>
      <c r="JG148" s="62" t="s">
        <v>351</v>
      </c>
      <c r="JH148" s="62" t="s">
        <v>351</v>
      </c>
      <c r="JI148" s="62"/>
      <c r="JJ148" s="62"/>
      <c r="JK148" s="62" t="s">
        <v>351</v>
      </c>
      <c r="JL148" s="62"/>
      <c r="JM148" s="62"/>
      <c r="JN148" s="62"/>
      <c r="JO148" s="62" t="s">
        <v>351</v>
      </c>
      <c r="JP148" s="62"/>
      <c r="JQ148" s="62"/>
      <c r="JR148" s="62"/>
      <c r="JS148" s="62" t="s">
        <v>351</v>
      </c>
      <c r="JT148" s="62" t="s">
        <v>351</v>
      </c>
      <c r="JU148" s="62"/>
      <c r="JV148" s="38"/>
      <c r="JW148" s="76"/>
      <c r="JX148" s="62"/>
      <c r="JY148" s="62" t="s">
        <v>351</v>
      </c>
      <c r="JZ148" s="62"/>
      <c r="KA148" s="62" t="s">
        <v>351</v>
      </c>
      <c r="KB148" s="62"/>
      <c r="KC148" s="62"/>
      <c r="KD148" s="62"/>
      <c r="KE148" s="62" t="s">
        <v>351</v>
      </c>
      <c r="KF148" s="62"/>
      <c r="KG148" s="62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76"/>
      <c r="ON148" s="62"/>
      <c r="OO148" s="62"/>
      <c r="OP148" s="62"/>
      <c r="OQ148" s="62"/>
      <c r="OR148" s="62"/>
      <c r="OS148" s="62"/>
      <c r="OT148" s="62"/>
      <c r="OU148" s="62" t="s">
        <v>351</v>
      </c>
      <c r="OV148" s="62" t="s">
        <v>351</v>
      </c>
      <c r="OW148" s="62"/>
      <c r="OX148" s="62"/>
      <c r="OY148" s="62"/>
      <c r="OZ148" s="62" t="s">
        <v>351</v>
      </c>
      <c r="PA148" s="62" t="s">
        <v>351</v>
      </c>
      <c r="PB148" s="62"/>
      <c r="PC148" s="62"/>
      <c r="PD148" s="62" t="s">
        <v>351</v>
      </c>
      <c r="PE148" s="62" t="s">
        <v>351</v>
      </c>
      <c r="PF148" s="38"/>
      <c r="PG148" s="62" t="s">
        <v>351</v>
      </c>
      <c r="PH148" s="62" t="s">
        <v>351</v>
      </c>
      <c r="PI148" s="62" t="s">
        <v>351</v>
      </c>
      <c r="PJ148" s="62"/>
      <c r="PK148" s="62" t="s">
        <v>351</v>
      </c>
      <c r="PL148" s="62"/>
      <c r="PM148" s="62"/>
      <c r="PN148" s="62"/>
      <c r="PO148" s="62"/>
      <c r="PP148" s="62"/>
      <c r="PQ148" s="62"/>
      <c r="PR148" s="62"/>
      <c r="PS148" s="62"/>
      <c r="PT148" s="62"/>
      <c r="PU148" s="62" t="s">
        <v>351</v>
      </c>
      <c r="PV148" s="38"/>
      <c r="PW148" s="38"/>
      <c r="PX148" s="38"/>
      <c r="PY148" s="38"/>
      <c r="PZ148" s="38"/>
      <c r="QA148" s="62" t="s">
        <v>351</v>
      </c>
      <c r="QB148" s="62" t="s">
        <v>351</v>
      </c>
      <c r="QC148" s="62" t="s">
        <v>351</v>
      </c>
      <c r="QD148" s="62" t="s">
        <v>351</v>
      </c>
      <c r="QE148" s="62"/>
      <c r="QF148" s="62"/>
      <c r="QG148" s="62"/>
      <c r="QH148" s="62"/>
      <c r="QI148" s="62"/>
      <c r="QJ148" s="62"/>
      <c r="QK148" s="62"/>
      <c r="QL148" s="62"/>
      <c r="QM148" s="62"/>
      <c r="QN148" s="62"/>
      <c r="QO148" s="62"/>
      <c r="QP148" s="62"/>
      <c r="QQ148" s="62"/>
      <c r="QR148" s="62" t="s">
        <v>351</v>
      </c>
      <c r="QS148" s="62"/>
      <c r="QT148" s="38"/>
      <c r="QU148" s="62" t="s">
        <v>351</v>
      </c>
      <c r="QV148" s="62" t="s">
        <v>351</v>
      </c>
      <c r="QW148" s="62" t="s">
        <v>351</v>
      </c>
      <c r="QX148" s="62"/>
      <c r="QY148" s="62" t="s">
        <v>351</v>
      </c>
      <c r="QZ148" s="62" t="s">
        <v>351</v>
      </c>
      <c r="RA148" s="62" t="s">
        <v>351</v>
      </c>
      <c r="RB148" s="62" t="s">
        <v>351</v>
      </c>
      <c r="RC148" s="62"/>
      <c r="RD148" s="62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76"/>
      <c r="RP148" s="62"/>
      <c r="RQ148" s="62"/>
      <c r="RR148" s="62"/>
      <c r="RS148" s="62"/>
      <c r="RT148" s="62"/>
      <c r="RU148" s="62"/>
      <c r="RV148" s="62"/>
      <c r="RW148" s="62" t="s">
        <v>351</v>
      </c>
      <c r="RX148" s="62" t="s">
        <v>351</v>
      </c>
      <c r="RY148" s="62"/>
      <c r="RZ148" s="62"/>
      <c r="SA148" s="62"/>
      <c r="SB148" s="62"/>
      <c r="SC148" s="62" t="s">
        <v>351</v>
      </c>
      <c r="SD148" s="62"/>
      <c r="SE148" s="62"/>
      <c r="SF148" s="62" t="s">
        <v>351</v>
      </c>
      <c r="SG148" s="62"/>
      <c r="SH148" s="62"/>
      <c r="SI148" s="62"/>
      <c r="SJ148" s="62" t="s">
        <v>351</v>
      </c>
      <c r="SK148" s="62" t="s">
        <v>351</v>
      </c>
      <c r="SL148" s="62" t="s">
        <v>351</v>
      </c>
      <c r="SM148" s="76"/>
      <c r="SN148" s="62"/>
      <c r="SO148" s="62"/>
      <c r="SP148" s="62"/>
      <c r="SQ148" s="62"/>
      <c r="SR148" s="62"/>
      <c r="SS148" s="62"/>
      <c r="ST148" s="62"/>
      <c r="SU148" s="62" t="s">
        <v>351</v>
      </c>
      <c r="SV148" s="62" t="s">
        <v>351</v>
      </c>
      <c r="SW148" s="62"/>
      <c r="SX148" s="62"/>
      <c r="SY148" s="62"/>
      <c r="SZ148" s="62" t="s">
        <v>351</v>
      </c>
      <c r="TA148" s="62" t="s">
        <v>351</v>
      </c>
      <c r="TB148" s="62"/>
      <c r="TC148" s="62"/>
      <c r="TD148" s="62" t="s">
        <v>351</v>
      </c>
      <c r="TE148" s="62" t="s">
        <v>351</v>
      </c>
      <c r="TF148" s="38"/>
      <c r="TG148" s="37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8"/>
      <c r="TX148" s="38"/>
      <c r="TY148" s="38"/>
      <c r="TZ148" s="38"/>
      <c r="UA148" s="37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8"/>
      <c r="UR148" s="38"/>
      <c r="US148" s="38"/>
      <c r="UT148" s="38"/>
      <c r="UU148" s="37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8"/>
      <c r="VL148" s="38"/>
      <c r="VM148" s="38"/>
      <c r="VN148" s="38"/>
      <c r="VO148" s="37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8"/>
      <c r="WF148" s="38"/>
      <c r="WG148" s="38"/>
      <c r="WH148" s="38"/>
      <c r="WI148" s="37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8"/>
      <c r="WZ148" s="38"/>
      <c r="XA148" s="38"/>
      <c r="XB148" s="38"/>
      <c r="XC148" s="37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8"/>
      <c r="XT148" s="38"/>
      <c r="XU148" s="38"/>
      <c r="XV148" s="38"/>
      <c r="XW148" s="37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8"/>
      <c r="YN148" s="38"/>
      <c r="YO148" s="38"/>
      <c r="YP148" s="38"/>
      <c r="YQ148" s="37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8"/>
      <c r="ZH148" s="38"/>
      <c r="ZI148" s="38"/>
      <c r="ZJ148" s="38"/>
      <c r="ZK148" s="37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8"/>
      <c r="AAB148" s="38"/>
      <c r="AAC148" s="38"/>
      <c r="AAD148" s="38"/>
      <c r="AAE148" s="37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8"/>
      <c r="AAV148" s="38"/>
      <c r="AAW148" s="38"/>
      <c r="AAX148" s="38"/>
      <c r="AAY148" s="37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8"/>
      <c r="ABP148" s="38"/>
      <c r="ABQ148" s="38"/>
      <c r="ABR148" s="38"/>
      <c r="ABS148" s="37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8"/>
      <c r="ACJ148" s="38"/>
      <c r="ACK148" s="38"/>
      <c r="ACL148" s="38"/>
      <c r="ACM148" s="37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8"/>
      <c r="ADD148" s="38"/>
      <c r="ADE148" s="38"/>
      <c r="ADF148" s="38"/>
      <c r="ADG148" s="37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8"/>
      <c r="ADX148" s="38"/>
      <c r="ADY148" s="38"/>
      <c r="ADZ148" s="38"/>
      <c r="AEA148" s="37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8"/>
      <c r="AER148" s="38"/>
      <c r="AES148" s="38"/>
      <c r="AET148" s="38"/>
      <c r="AEU148" s="37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8"/>
      <c r="AFL148" s="38"/>
      <c r="AFM148" s="38"/>
      <c r="AFN148" s="38"/>
      <c r="AFO148" s="37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E148" s="38"/>
      <c r="AGF148" s="38"/>
      <c r="AGG148" s="38"/>
      <c r="AGH148" s="38"/>
      <c r="AGJ148" s="85" t="str">
        <f t="shared" si="679"/>
        <v/>
      </c>
      <c r="AGK148" s="85" t="str">
        <f t="shared" si="680"/>
        <v/>
      </c>
      <c r="AGL148" s="85" t="str">
        <f t="shared" si="681"/>
        <v/>
      </c>
      <c r="AGP148" s="36" t="str">
        <f t="shared" si="692"/>
        <v/>
      </c>
      <c r="AGQ148" s="36">
        <f t="shared" si="682"/>
        <v>2</v>
      </c>
      <c r="AGR148" s="39">
        <f t="shared" si="693"/>
        <v>13</v>
      </c>
      <c r="AGS148" s="36" t="str">
        <f t="shared" si="694"/>
        <v/>
      </c>
      <c r="AGT148" s="36" t="str">
        <f t="shared" si="683"/>
        <v/>
      </c>
      <c r="AGU148" s="39">
        <f t="shared" si="695"/>
        <v>18</v>
      </c>
      <c r="AGV148" s="36" t="str">
        <f t="shared" si="696"/>
        <v/>
      </c>
      <c r="AGW148" s="36" t="str">
        <f t="shared" si="684"/>
        <v/>
      </c>
      <c r="AGX148" s="39">
        <f t="shared" si="697"/>
        <v>22</v>
      </c>
      <c r="AGY148" s="36" t="str">
        <f t="shared" si="698"/>
        <v/>
      </c>
      <c r="AGZ148" s="36" t="str">
        <f t="shared" si="685"/>
        <v/>
      </c>
      <c r="AHA148" s="39">
        <f t="shared" si="699"/>
        <v>9</v>
      </c>
      <c r="AHB148" s="36" t="str">
        <f t="shared" si="700"/>
        <v/>
      </c>
      <c r="AHC148" s="36" t="str">
        <f t="shared" si="686"/>
        <v/>
      </c>
      <c r="AHD148" s="39">
        <f t="shared" si="701"/>
        <v>11</v>
      </c>
      <c r="AHE148" s="36" t="str">
        <f t="shared" si="702"/>
        <v/>
      </c>
      <c r="AHF148" s="36" t="str">
        <f t="shared" si="687"/>
        <v/>
      </c>
      <c r="AHG148" s="39">
        <f t="shared" si="703"/>
        <v>23</v>
      </c>
      <c r="AHH148" s="36" t="str">
        <f t="shared" si="704"/>
        <v/>
      </c>
      <c r="AHI148" s="36" t="str">
        <f t="shared" si="688"/>
        <v/>
      </c>
      <c r="AHJ148" s="39" t="str">
        <f t="shared" si="705"/>
        <v/>
      </c>
      <c r="AHK148" s="36" t="str">
        <f t="shared" si="706"/>
        <v/>
      </c>
      <c r="AHL148" s="36" t="str">
        <f t="shared" si="689"/>
        <v/>
      </c>
      <c r="AHM148" s="39" t="str">
        <f t="shared" si="707"/>
        <v/>
      </c>
      <c r="AHN148" s="36" t="str">
        <f t="shared" si="708"/>
        <v/>
      </c>
      <c r="AHO148" s="36" t="str">
        <f t="shared" si="690"/>
        <v/>
      </c>
      <c r="AHP148" s="39" t="str">
        <f t="shared" si="709"/>
        <v/>
      </c>
      <c r="AHQ148" s="36" t="str">
        <f t="shared" si="710"/>
        <v/>
      </c>
      <c r="AHR148" s="36" t="str">
        <f t="shared" si="691"/>
        <v/>
      </c>
      <c r="AHS148" s="39" t="str">
        <f t="shared" si="711"/>
        <v/>
      </c>
    </row>
    <row r="149" spans="1:922" s="5" customFormat="1" outlineLevel="1" x14ac:dyDescent="0.25">
      <c r="A149" s="35">
        <v>8</v>
      </c>
      <c r="B149" s="44" t="s">
        <v>60</v>
      </c>
      <c r="C149" s="37"/>
      <c r="D149" s="35"/>
      <c r="E149" s="35"/>
      <c r="F149" s="35"/>
      <c r="G149" s="62"/>
      <c r="H149" s="62"/>
      <c r="I149" s="62"/>
      <c r="J149" s="62"/>
      <c r="K149" s="62"/>
      <c r="L149" s="62"/>
      <c r="M149" s="62"/>
      <c r="N149" s="62"/>
      <c r="O149" s="62"/>
      <c r="P149" s="62" t="s">
        <v>351</v>
      </c>
      <c r="Q149" s="62"/>
      <c r="R149" s="62"/>
      <c r="S149" s="62"/>
      <c r="T149" s="62"/>
      <c r="U149" s="38"/>
      <c r="V149" s="38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 t="s">
        <v>351</v>
      </c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38"/>
      <c r="CD149" s="38"/>
      <c r="CE149" s="62" t="s">
        <v>351</v>
      </c>
      <c r="CF149" s="62" t="s">
        <v>351</v>
      </c>
      <c r="CG149" s="62" t="s">
        <v>351</v>
      </c>
      <c r="CH149" s="62" t="s">
        <v>351</v>
      </c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 t="s">
        <v>351</v>
      </c>
      <c r="CV149" s="62"/>
      <c r="CW149" s="38"/>
      <c r="CX149" s="38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/>
      <c r="DL149" s="62"/>
      <c r="DM149" s="62"/>
      <c r="DN149" s="62"/>
      <c r="DO149" s="62"/>
      <c r="DP149" s="62"/>
      <c r="DQ149" s="62"/>
      <c r="DR149" s="62"/>
      <c r="DS149" s="62"/>
      <c r="DT149" s="62"/>
      <c r="DU149" s="62"/>
      <c r="DV149" s="62"/>
      <c r="DW149" s="62"/>
      <c r="DX149" s="62"/>
      <c r="DY149" s="62"/>
      <c r="DZ149" s="62"/>
      <c r="EA149" s="62"/>
      <c r="EB149" s="62"/>
      <c r="EC149" s="62"/>
      <c r="ED149" s="62"/>
      <c r="EE149" s="62"/>
      <c r="EF149" s="62"/>
      <c r="EG149" s="62"/>
      <c r="EH149" s="62"/>
      <c r="EI149" s="62"/>
      <c r="EJ149" s="62"/>
      <c r="EK149" s="38"/>
      <c r="EL149" s="38"/>
      <c r="EM149" s="62"/>
      <c r="EN149" s="62"/>
      <c r="EO149" s="62"/>
      <c r="EP149" s="62"/>
      <c r="EQ149" s="62"/>
      <c r="ER149" s="62"/>
      <c r="ES149" s="62"/>
      <c r="ET149" s="62"/>
      <c r="EU149" s="62"/>
      <c r="EV149" s="62"/>
      <c r="EW149" s="62"/>
      <c r="EX149" s="62"/>
      <c r="EY149" s="62" t="s">
        <v>351</v>
      </c>
      <c r="EZ149" s="62" t="s">
        <v>351</v>
      </c>
      <c r="FA149" s="62"/>
      <c r="FB149" s="62"/>
      <c r="FC149" s="62"/>
      <c r="FD149" s="62"/>
      <c r="FE149" s="38"/>
      <c r="FF149" s="38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38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38"/>
      <c r="GU149" s="62"/>
      <c r="GV149" s="62"/>
      <c r="GW149" s="62"/>
      <c r="GX149" s="62"/>
      <c r="GY149" s="62" t="s">
        <v>351</v>
      </c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 t="s">
        <v>351</v>
      </c>
      <c r="HL149" s="62"/>
      <c r="HM149" s="38"/>
      <c r="HN149" s="38"/>
      <c r="HO149" s="62"/>
      <c r="HP149" s="62"/>
      <c r="HQ149" s="62" t="s">
        <v>351</v>
      </c>
      <c r="HR149" s="62"/>
      <c r="HS149" s="62"/>
      <c r="HT149" s="62"/>
      <c r="HU149" s="62"/>
      <c r="HV149" s="62"/>
      <c r="HW149" s="62"/>
      <c r="HX149" s="62" t="s">
        <v>351</v>
      </c>
      <c r="HY149" s="62"/>
      <c r="HZ149" s="62"/>
      <c r="IA149" s="62" t="s">
        <v>351</v>
      </c>
      <c r="IB149" s="62"/>
      <c r="IC149" s="62"/>
      <c r="ID149" s="62"/>
      <c r="IE149" s="62"/>
      <c r="IF149" s="62"/>
      <c r="IG149" s="62"/>
      <c r="IH149" s="38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  <c r="IW149" s="62"/>
      <c r="IX149" s="62"/>
      <c r="IY149" s="62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76"/>
      <c r="JX149" s="62"/>
      <c r="JY149" s="62"/>
      <c r="JZ149" s="62"/>
      <c r="KA149" s="62"/>
      <c r="KB149" s="62"/>
      <c r="KC149" s="62"/>
      <c r="KD149" s="62"/>
      <c r="KE149" s="62"/>
      <c r="KF149" s="62"/>
      <c r="KG149" s="62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76"/>
      <c r="ON149" s="62"/>
      <c r="OO149" s="62"/>
      <c r="OP149" s="62"/>
      <c r="OQ149" s="62"/>
      <c r="OR149" s="62"/>
      <c r="OS149" s="62"/>
      <c r="OT149" s="62"/>
      <c r="OU149" s="62"/>
      <c r="OV149" s="62"/>
      <c r="OW149" s="62"/>
      <c r="OX149" s="62"/>
      <c r="OY149" s="62"/>
      <c r="OZ149" s="62"/>
      <c r="PA149" s="62"/>
      <c r="PB149" s="62"/>
      <c r="PC149" s="62"/>
      <c r="PD149" s="62"/>
      <c r="PE149" s="62"/>
      <c r="PF149" s="38"/>
      <c r="PG149" s="62" t="s">
        <v>351</v>
      </c>
      <c r="PH149" s="62" t="s">
        <v>351</v>
      </c>
      <c r="PI149" s="62"/>
      <c r="PJ149" s="62"/>
      <c r="PK149" s="62"/>
      <c r="PL149" s="62"/>
      <c r="PM149" s="62"/>
      <c r="PN149" s="62"/>
      <c r="PO149" s="62"/>
      <c r="PP149" s="62"/>
      <c r="PQ149" s="62"/>
      <c r="PR149" s="62"/>
      <c r="PS149" s="62"/>
      <c r="PT149" s="62"/>
      <c r="PU149" s="62"/>
      <c r="PV149" s="38"/>
      <c r="PW149" s="38"/>
      <c r="PX149" s="38"/>
      <c r="PY149" s="38"/>
      <c r="PZ149" s="38"/>
      <c r="QA149" s="62" t="s">
        <v>351</v>
      </c>
      <c r="QB149" s="62" t="s">
        <v>351</v>
      </c>
      <c r="QC149" s="62" t="s">
        <v>351</v>
      </c>
      <c r="QD149" s="62" t="s">
        <v>351</v>
      </c>
      <c r="QE149" s="62"/>
      <c r="QF149" s="62"/>
      <c r="QG149" s="62"/>
      <c r="QH149" s="62"/>
      <c r="QI149" s="62"/>
      <c r="QJ149" s="62"/>
      <c r="QK149" s="62"/>
      <c r="QL149" s="62"/>
      <c r="QM149" s="62"/>
      <c r="QN149" s="62"/>
      <c r="QO149" s="62"/>
      <c r="QP149" s="62"/>
      <c r="QQ149" s="62"/>
      <c r="QR149" s="62"/>
      <c r="QS149" s="62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76"/>
      <c r="RP149" s="62"/>
      <c r="RQ149" s="62" t="s">
        <v>351</v>
      </c>
      <c r="RR149" s="62" t="s">
        <v>351</v>
      </c>
      <c r="RS149" s="62"/>
      <c r="RT149" s="62"/>
      <c r="RU149" s="62"/>
      <c r="RV149" s="62"/>
      <c r="RW149" s="62"/>
      <c r="RX149" s="62"/>
      <c r="RY149" s="62"/>
      <c r="RZ149" s="62"/>
      <c r="SA149" s="62"/>
      <c r="SB149" s="62"/>
      <c r="SC149" s="62"/>
      <c r="SD149" s="62"/>
      <c r="SE149" s="62"/>
      <c r="SF149" s="62"/>
      <c r="SG149" s="62"/>
      <c r="SH149" s="62"/>
      <c r="SI149" s="62"/>
      <c r="SJ149" s="62"/>
      <c r="SK149" s="62"/>
      <c r="SL149" s="62"/>
      <c r="SM149" s="37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8"/>
      <c r="TD149" s="38"/>
      <c r="TE149" s="38"/>
      <c r="TF149" s="38"/>
      <c r="TG149" s="37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8"/>
      <c r="TX149" s="38"/>
      <c r="TY149" s="38"/>
      <c r="TZ149" s="38"/>
      <c r="UA149" s="37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8"/>
      <c r="UR149" s="38"/>
      <c r="US149" s="38"/>
      <c r="UT149" s="38"/>
      <c r="UU149" s="37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8"/>
      <c r="VL149" s="38"/>
      <c r="VM149" s="38"/>
      <c r="VN149" s="38"/>
      <c r="VO149" s="37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8"/>
      <c r="WF149" s="38"/>
      <c r="WG149" s="38"/>
      <c r="WH149" s="38"/>
      <c r="WI149" s="37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8"/>
      <c r="WZ149" s="38"/>
      <c r="XA149" s="38"/>
      <c r="XB149" s="38"/>
      <c r="XC149" s="37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8"/>
      <c r="XT149" s="38"/>
      <c r="XU149" s="38"/>
      <c r="XV149" s="38"/>
      <c r="XW149" s="37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8"/>
      <c r="YN149" s="38"/>
      <c r="YO149" s="38"/>
      <c r="YP149" s="38"/>
      <c r="YQ149" s="37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8"/>
      <c r="ZH149" s="38"/>
      <c r="ZI149" s="38"/>
      <c r="ZJ149" s="38"/>
      <c r="ZK149" s="37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8"/>
      <c r="AAB149" s="38"/>
      <c r="AAC149" s="38"/>
      <c r="AAD149" s="38"/>
      <c r="AAE149" s="37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8"/>
      <c r="AAV149" s="38"/>
      <c r="AAW149" s="38"/>
      <c r="AAX149" s="38"/>
      <c r="AAY149" s="37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8"/>
      <c r="ABP149" s="38"/>
      <c r="ABQ149" s="38"/>
      <c r="ABR149" s="38"/>
      <c r="ABS149" s="37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8"/>
      <c r="ACJ149" s="38"/>
      <c r="ACK149" s="38"/>
      <c r="ACL149" s="38"/>
      <c r="ACM149" s="37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8"/>
      <c r="ADD149" s="38"/>
      <c r="ADE149" s="38"/>
      <c r="ADF149" s="38"/>
      <c r="ADG149" s="37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8"/>
      <c r="ADX149" s="38"/>
      <c r="ADY149" s="38"/>
      <c r="ADZ149" s="38"/>
      <c r="AEA149" s="37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8"/>
      <c r="AER149" s="38"/>
      <c r="AES149" s="38"/>
      <c r="AET149" s="38"/>
      <c r="AEU149" s="37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8"/>
      <c r="AFL149" s="38"/>
      <c r="AFM149" s="38"/>
      <c r="AFN149" s="38"/>
      <c r="AFO149" s="37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E149" s="38"/>
      <c r="AGF149" s="38"/>
      <c r="AGG149" s="38"/>
      <c r="AGH149" s="38"/>
      <c r="AGJ149" s="85" t="str">
        <f t="shared" si="679"/>
        <v/>
      </c>
      <c r="AGK149" s="85" t="str">
        <f t="shared" si="680"/>
        <v/>
      </c>
      <c r="AGL149" s="85" t="str">
        <f t="shared" si="681"/>
        <v/>
      </c>
      <c r="AGP149" s="36" t="str">
        <f t="shared" si="692"/>
        <v/>
      </c>
      <c r="AGQ149" s="36" t="str">
        <f t="shared" si="682"/>
        <v/>
      </c>
      <c r="AGR149" s="39">
        <f t="shared" si="693"/>
        <v>6</v>
      </c>
      <c r="AGS149" s="36" t="str">
        <f t="shared" si="694"/>
        <v/>
      </c>
      <c r="AGT149" s="36" t="str">
        <f t="shared" si="683"/>
        <v/>
      </c>
      <c r="AGU149" s="39">
        <f t="shared" si="695"/>
        <v>3</v>
      </c>
      <c r="AGV149" s="36" t="str">
        <f t="shared" si="696"/>
        <v/>
      </c>
      <c r="AGW149" s="36" t="str">
        <f t="shared" si="684"/>
        <v/>
      </c>
      <c r="AGX149" s="39">
        <f t="shared" si="697"/>
        <v>5</v>
      </c>
      <c r="AGY149" s="36" t="str">
        <f t="shared" si="698"/>
        <v/>
      </c>
      <c r="AGZ149" s="36" t="str">
        <f t="shared" si="685"/>
        <v/>
      </c>
      <c r="AHA149" s="39" t="str">
        <f t="shared" si="699"/>
        <v/>
      </c>
      <c r="AHB149" s="36" t="str">
        <f t="shared" si="700"/>
        <v/>
      </c>
      <c r="AHC149" s="36" t="str">
        <f t="shared" si="686"/>
        <v/>
      </c>
      <c r="AHD149" s="39">
        <f t="shared" si="701"/>
        <v>2</v>
      </c>
      <c r="AHE149" s="36" t="str">
        <f t="shared" si="702"/>
        <v/>
      </c>
      <c r="AHF149" s="36" t="str">
        <f t="shared" si="687"/>
        <v/>
      </c>
      <c r="AHG149" s="39">
        <f t="shared" si="703"/>
        <v>6</v>
      </c>
      <c r="AHH149" s="36" t="str">
        <f t="shared" si="704"/>
        <v/>
      </c>
      <c r="AHI149" s="36" t="str">
        <f t="shared" si="688"/>
        <v/>
      </c>
      <c r="AHJ149" s="39" t="str">
        <f t="shared" si="705"/>
        <v/>
      </c>
      <c r="AHK149" s="36" t="str">
        <f t="shared" si="706"/>
        <v/>
      </c>
      <c r="AHL149" s="36" t="str">
        <f t="shared" si="689"/>
        <v/>
      </c>
      <c r="AHM149" s="39" t="str">
        <f t="shared" si="707"/>
        <v/>
      </c>
      <c r="AHN149" s="36" t="str">
        <f t="shared" si="708"/>
        <v/>
      </c>
      <c r="AHO149" s="36" t="str">
        <f t="shared" si="690"/>
        <v/>
      </c>
      <c r="AHP149" s="39" t="str">
        <f t="shared" si="709"/>
        <v/>
      </c>
      <c r="AHQ149" s="36" t="str">
        <f t="shared" si="710"/>
        <v/>
      </c>
      <c r="AHR149" s="36" t="str">
        <f t="shared" si="691"/>
        <v/>
      </c>
      <c r="AHS149" s="39" t="str">
        <f t="shared" si="711"/>
        <v/>
      </c>
    </row>
    <row r="150" spans="1:922" s="5" customFormat="1" outlineLevel="1" x14ac:dyDescent="0.25">
      <c r="A150" s="35">
        <f t="shared" si="712"/>
        <v>9</v>
      </c>
      <c r="B150" s="3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76"/>
      <c r="ON150" s="62"/>
      <c r="OO150" s="62"/>
      <c r="OP150" s="62"/>
      <c r="OQ150" s="62"/>
      <c r="OR150" s="62"/>
      <c r="OS150" s="62"/>
      <c r="OT150" s="62"/>
      <c r="OU150" s="62"/>
      <c r="OV150" s="62"/>
      <c r="OW150" s="62"/>
      <c r="OX150" s="62"/>
      <c r="OY150" s="62"/>
      <c r="OZ150" s="62"/>
      <c r="PA150" s="62"/>
      <c r="PB150" s="62"/>
      <c r="PC150" s="62"/>
      <c r="PD150" s="62"/>
      <c r="PE150" s="62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8"/>
      <c r="SJ150" s="38"/>
      <c r="SK150" s="38"/>
      <c r="SL150" s="38"/>
      <c r="SM150" s="37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8"/>
      <c r="TD150" s="38"/>
      <c r="TE150" s="38"/>
      <c r="TF150" s="38"/>
      <c r="TG150" s="37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8"/>
      <c r="TX150" s="38"/>
      <c r="TY150" s="38"/>
      <c r="TZ150" s="38"/>
      <c r="UA150" s="37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8"/>
      <c r="UR150" s="38"/>
      <c r="US150" s="38"/>
      <c r="UT150" s="38"/>
      <c r="UU150" s="37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8"/>
      <c r="VL150" s="38"/>
      <c r="VM150" s="38"/>
      <c r="VN150" s="38"/>
      <c r="VO150" s="37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8"/>
      <c r="WF150" s="38"/>
      <c r="WG150" s="38"/>
      <c r="WH150" s="38"/>
      <c r="WI150" s="37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8"/>
      <c r="WZ150" s="38"/>
      <c r="XA150" s="38"/>
      <c r="XB150" s="38"/>
      <c r="XC150" s="37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8"/>
      <c r="XT150" s="38"/>
      <c r="XU150" s="38"/>
      <c r="XV150" s="38"/>
      <c r="XW150" s="37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8"/>
      <c r="YN150" s="38"/>
      <c r="YO150" s="38"/>
      <c r="YP150" s="38"/>
      <c r="YQ150" s="37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8"/>
      <c r="ZH150" s="38"/>
      <c r="ZI150" s="38"/>
      <c r="ZJ150" s="38"/>
      <c r="ZK150" s="37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8"/>
      <c r="AAB150" s="38"/>
      <c r="AAC150" s="38"/>
      <c r="AAD150" s="38"/>
      <c r="AAE150" s="37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8"/>
      <c r="AAV150" s="38"/>
      <c r="AAW150" s="38"/>
      <c r="AAX150" s="38"/>
      <c r="AAY150" s="37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8"/>
      <c r="ABP150" s="38"/>
      <c r="ABQ150" s="38"/>
      <c r="ABR150" s="38"/>
      <c r="ABS150" s="37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8"/>
      <c r="ACJ150" s="38"/>
      <c r="ACK150" s="38"/>
      <c r="ACL150" s="38"/>
      <c r="ACM150" s="37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8"/>
      <c r="ADD150" s="38"/>
      <c r="ADE150" s="38"/>
      <c r="ADF150" s="38"/>
      <c r="ADG150" s="37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8"/>
      <c r="ADX150" s="38"/>
      <c r="ADY150" s="38"/>
      <c r="ADZ150" s="38"/>
      <c r="AEA150" s="37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8"/>
      <c r="AER150" s="38"/>
      <c r="AES150" s="38"/>
      <c r="AET150" s="38"/>
      <c r="AEU150" s="37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8"/>
      <c r="AFL150" s="38"/>
      <c r="AFM150" s="38"/>
      <c r="AFN150" s="38"/>
      <c r="AFO150" s="37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E150" s="38"/>
      <c r="AGF150" s="38"/>
      <c r="AGG150" s="38"/>
      <c r="AGH150" s="38"/>
      <c r="AGJ150" s="85" t="str">
        <f t="shared" si="679"/>
        <v/>
      </c>
      <c r="AGK150" s="85" t="str">
        <f t="shared" si="680"/>
        <v/>
      </c>
      <c r="AGL150" s="85" t="str">
        <f t="shared" si="681"/>
        <v/>
      </c>
      <c r="AGP150" s="36" t="str">
        <f t="shared" si="692"/>
        <v/>
      </c>
      <c r="AGQ150" s="36" t="str">
        <f t="shared" si="682"/>
        <v/>
      </c>
      <c r="AGR150" s="39" t="str">
        <f t="shared" si="693"/>
        <v/>
      </c>
      <c r="AGS150" s="36" t="str">
        <f t="shared" si="694"/>
        <v/>
      </c>
      <c r="AGT150" s="36" t="str">
        <f t="shared" si="683"/>
        <v/>
      </c>
      <c r="AGU150" s="39" t="str">
        <f t="shared" si="695"/>
        <v/>
      </c>
      <c r="AGV150" s="36" t="str">
        <f t="shared" si="696"/>
        <v/>
      </c>
      <c r="AGW150" s="36" t="str">
        <f t="shared" si="684"/>
        <v/>
      </c>
      <c r="AGX150" s="39" t="str">
        <f t="shared" si="697"/>
        <v/>
      </c>
      <c r="AGY150" s="36" t="str">
        <f t="shared" si="698"/>
        <v/>
      </c>
      <c r="AGZ150" s="36" t="str">
        <f t="shared" si="685"/>
        <v/>
      </c>
      <c r="AHA150" s="39" t="str">
        <f t="shared" si="699"/>
        <v/>
      </c>
      <c r="AHB150" s="36" t="str">
        <f t="shared" si="700"/>
        <v/>
      </c>
      <c r="AHC150" s="36" t="str">
        <f t="shared" si="686"/>
        <v/>
      </c>
      <c r="AHD150" s="39" t="str">
        <f t="shared" si="701"/>
        <v/>
      </c>
      <c r="AHE150" s="36" t="str">
        <f t="shared" si="702"/>
        <v/>
      </c>
      <c r="AHF150" s="36" t="str">
        <f t="shared" si="687"/>
        <v/>
      </c>
      <c r="AHG150" s="39" t="str">
        <f t="shared" si="703"/>
        <v/>
      </c>
      <c r="AHH150" s="36" t="str">
        <f t="shared" si="704"/>
        <v/>
      </c>
      <c r="AHI150" s="36" t="str">
        <f t="shared" si="688"/>
        <v/>
      </c>
      <c r="AHJ150" s="39" t="str">
        <f t="shared" si="705"/>
        <v/>
      </c>
      <c r="AHK150" s="36" t="str">
        <f t="shared" si="706"/>
        <v/>
      </c>
      <c r="AHL150" s="36" t="str">
        <f t="shared" si="689"/>
        <v/>
      </c>
      <c r="AHM150" s="39" t="str">
        <f t="shared" si="707"/>
        <v/>
      </c>
      <c r="AHN150" s="36" t="str">
        <f t="shared" si="708"/>
        <v/>
      </c>
      <c r="AHO150" s="36" t="str">
        <f t="shared" si="690"/>
        <v/>
      </c>
      <c r="AHP150" s="39" t="str">
        <f t="shared" si="709"/>
        <v/>
      </c>
      <c r="AHQ150" s="36" t="str">
        <f t="shared" si="710"/>
        <v/>
      </c>
      <c r="AHR150" s="36" t="str">
        <f t="shared" si="691"/>
        <v/>
      </c>
      <c r="AHS150" s="39" t="str">
        <f t="shared" si="711"/>
        <v/>
      </c>
    </row>
    <row r="151" spans="1:922" s="5" customFormat="1" outlineLevel="1" x14ac:dyDescent="0.25">
      <c r="A151" s="35">
        <f t="shared" si="712"/>
        <v>10</v>
      </c>
      <c r="B151" s="3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8"/>
      <c r="SJ151" s="38"/>
      <c r="SK151" s="38"/>
      <c r="SL151" s="38"/>
      <c r="SM151" s="37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8"/>
      <c r="TD151" s="38"/>
      <c r="TE151" s="38"/>
      <c r="TF151" s="38"/>
      <c r="TG151" s="37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8"/>
      <c r="TX151" s="38"/>
      <c r="TY151" s="38"/>
      <c r="TZ151" s="38"/>
      <c r="UA151" s="37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8"/>
      <c r="UR151" s="38"/>
      <c r="US151" s="38"/>
      <c r="UT151" s="38"/>
      <c r="UU151" s="37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8"/>
      <c r="VL151" s="38"/>
      <c r="VM151" s="38"/>
      <c r="VN151" s="38"/>
      <c r="VO151" s="37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8"/>
      <c r="WF151" s="38"/>
      <c r="WG151" s="38"/>
      <c r="WH151" s="38"/>
      <c r="WI151" s="37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8"/>
      <c r="WZ151" s="38"/>
      <c r="XA151" s="38"/>
      <c r="XB151" s="38"/>
      <c r="XC151" s="37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8"/>
      <c r="XT151" s="38"/>
      <c r="XU151" s="38"/>
      <c r="XV151" s="38"/>
      <c r="XW151" s="37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8"/>
      <c r="YN151" s="38"/>
      <c r="YO151" s="38"/>
      <c r="YP151" s="38"/>
      <c r="YQ151" s="37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8"/>
      <c r="ZH151" s="38"/>
      <c r="ZI151" s="38"/>
      <c r="ZJ151" s="38"/>
      <c r="ZK151" s="37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8"/>
      <c r="AAB151" s="38"/>
      <c r="AAC151" s="38"/>
      <c r="AAD151" s="38"/>
      <c r="AAE151" s="37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8"/>
      <c r="AAV151" s="38"/>
      <c r="AAW151" s="38"/>
      <c r="AAX151" s="38"/>
      <c r="AAY151" s="37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8"/>
      <c r="ABP151" s="38"/>
      <c r="ABQ151" s="38"/>
      <c r="ABR151" s="38"/>
      <c r="ABS151" s="37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8"/>
      <c r="ACJ151" s="38"/>
      <c r="ACK151" s="38"/>
      <c r="ACL151" s="38"/>
      <c r="ACM151" s="37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8"/>
      <c r="ADD151" s="38"/>
      <c r="ADE151" s="38"/>
      <c r="ADF151" s="38"/>
      <c r="ADG151" s="37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8"/>
      <c r="ADX151" s="38"/>
      <c r="ADY151" s="38"/>
      <c r="ADZ151" s="38"/>
      <c r="AEA151" s="37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8"/>
      <c r="AER151" s="38"/>
      <c r="AES151" s="38"/>
      <c r="AET151" s="38"/>
      <c r="AEU151" s="37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8"/>
      <c r="AFL151" s="38"/>
      <c r="AFM151" s="38"/>
      <c r="AFN151" s="38"/>
      <c r="AFO151" s="37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E151" s="38"/>
      <c r="AGF151" s="38"/>
      <c r="AGG151" s="38"/>
      <c r="AGH151" s="38"/>
      <c r="AGJ151" s="85" t="str">
        <f t="shared" si="679"/>
        <v/>
      </c>
      <c r="AGK151" s="85" t="str">
        <f t="shared" si="680"/>
        <v/>
      </c>
      <c r="AGL151" s="85" t="str">
        <f t="shared" si="681"/>
        <v/>
      </c>
      <c r="AGP151" s="36" t="str">
        <f t="shared" si="692"/>
        <v/>
      </c>
      <c r="AGQ151" s="36" t="str">
        <f t="shared" si="682"/>
        <v/>
      </c>
      <c r="AGR151" s="39" t="str">
        <f t="shared" si="693"/>
        <v/>
      </c>
      <c r="AGS151" s="36" t="str">
        <f t="shared" si="694"/>
        <v/>
      </c>
      <c r="AGT151" s="36" t="str">
        <f t="shared" si="683"/>
        <v/>
      </c>
      <c r="AGU151" s="39" t="str">
        <f t="shared" si="695"/>
        <v/>
      </c>
      <c r="AGV151" s="36" t="str">
        <f t="shared" si="696"/>
        <v/>
      </c>
      <c r="AGW151" s="36" t="str">
        <f t="shared" si="684"/>
        <v/>
      </c>
      <c r="AGX151" s="39" t="str">
        <f t="shared" si="697"/>
        <v/>
      </c>
      <c r="AGY151" s="36" t="str">
        <f t="shared" si="698"/>
        <v/>
      </c>
      <c r="AGZ151" s="36" t="str">
        <f t="shared" si="685"/>
        <v/>
      </c>
      <c r="AHA151" s="39" t="str">
        <f t="shared" si="699"/>
        <v/>
      </c>
      <c r="AHB151" s="36" t="str">
        <f t="shared" si="700"/>
        <v/>
      </c>
      <c r="AHC151" s="36" t="str">
        <f t="shared" si="686"/>
        <v/>
      </c>
      <c r="AHD151" s="39" t="str">
        <f t="shared" si="701"/>
        <v/>
      </c>
      <c r="AHE151" s="36" t="str">
        <f t="shared" si="702"/>
        <v/>
      </c>
      <c r="AHF151" s="36" t="str">
        <f t="shared" si="687"/>
        <v/>
      </c>
      <c r="AHG151" s="39" t="str">
        <f t="shared" si="703"/>
        <v/>
      </c>
      <c r="AHH151" s="36" t="str">
        <f t="shared" si="704"/>
        <v/>
      </c>
      <c r="AHI151" s="36" t="str">
        <f t="shared" si="688"/>
        <v/>
      </c>
      <c r="AHJ151" s="39" t="str">
        <f t="shared" si="705"/>
        <v/>
      </c>
      <c r="AHK151" s="36" t="str">
        <f t="shared" si="706"/>
        <v/>
      </c>
      <c r="AHL151" s="36" t="str">
        <f t="shared" si="689"/>
        <v/>
      </c>
      <c r="AHM151" s="39" t="str">
        <f t="shared" si="707"/>
        <v/>
      </c>
      <c r="AHN151" s="36" t="str">
        <f t="shared" si="708"/>
        <v/>
      </c>
      <c r="AHO151" s="36" t="str">
        <f t="shared" si="690"/>
        <v/>
      </c>
      <c r="AHP151" s="39" t="str">
        <f t="shared" si="709"/>
        <v/>
      </c>
      <c r="AHQ151" s="36" t="str">
        <f t="shared" si="710"/>
        <v/>
      </c>
      <c r="AHR151" s="36" t="str">
        <f t="shared" si="691"/>
        <v/>
      </c>
      <c r="AHS151" s="39" t="str">
        <f t="shared" si="711"/>
        <v/>
      </c>
    </row>
    <row r="152" spans="1:922" s="32" customFormat="1" x14ac:dyDescent="0.25">
      <c r="A152" s="31" t="s">
        <v>34</v>
      </c>
      <c r="C152" s="33"/>
      <c r="D152" s="33"/>
      <c r="E152" s="33"/>
      <c r="F152" s="34"/>
      <c r="G152" s="33"/>
      <c r="H152" s="33"/>
      <c r="I152" s="33"/>
      <c r="J152" s="34"/>
      <c r="K152" s="33"/>
      <c r="L152" s="33"/>
      <c r="M152" s="33"/>
      <c r="N152" s="34"/>
      <c r="O152" s="33"/>
      <c r="P152" s="33"/>
      <c r="Q152" s="33"/>
      <c r="R152" s="34"/>
      <c r="S152" s="33"/>
      <c r="T152" s="33"/>
      <c r="U152" s="33"/>
      <c r="V152" s="34"/>
      <c r="W152" s="33"/>
      <c r="X152" s="33"/>
      <c r="Y152" s="33"/>
      <c r="Z152" s="34"/>
      <c r="AA152" s="33"/>
      <c r="AB152" s="33"/>
      <c r="AC152" s="33"/>
      <c r="AD152" s="34"/>
      <c r="AE152" s="33"/>
      <c r="AF152" s="33"/>
      <c r="AG152" s="33"/>
      <c r="AH152" s="34"/>
      <c r="AI152" s="33"/>
      <c r="AJ152" s="33"/>
      <c r="AK152" s="33"/>
      <c r="AL152" s="34"/>
      <c r="AM152" s="33"/>
      <c r="AN152" s="33"/>
      <c r="AO152" s="33"/>
      <c r="AP152" s="34"/>
      <c r="AQ152" s="33"/>
      <c r="AR152" s="33"/>
      <c r="AS152" s="33"/>
      <c r="AT152" s="34"/>
      <c r="AU152" s="33"/>
      <c r="AV152" s="33"/>
      <c r="AW152" s="33"/>
      <c r="AX152" s="34"/>
      <c r="AY152" s="33"/>
      <c r="AZ152" s="33"/>
      <c r="BA152" s="33"/>
      <c r="BB152" s="34"/>
      <c r="BC152" s="33"/>
      <c r="BD152" s="33"/>
      <c r="BE152" s="33"/>
      <c r="BF152" s="34"/>
      <c r="BG152" s="33"/>
      <c r="BH152" s="33"/>
      <c r="BI152" s="33"/>
      <c r="BJ152" s="34"/>
      <c r="BK152" s="33"/>
      <c r="BL152" s="33"/>
      <c r="BM152" s="33"/>
      <c r="BN152" s="34"/>
      <c r="BO152" s="33"/>
      <c r="BP152" s="33"/>
      <c r="BQ152" s="33"/>
      <c r="BR152" s="34"/>
      <c r="BS152" s="33"/>
      <c r="BT152" s="33"/>
      <c r="BU152" s="33"/>
      <c r="BV152" s="34"/>
      <c r="BW152" s="33"/>
      <c r="BX152" s="33"/>
      <c r="BY152" s="33"/>
      <c r="BZ152" s="34"/>
      <c r="CA152" s="33"/>
      <c r="CB152" s="33"/>
      <c r="CC152" s="33"/>
      <c r="CD152" s="34"/>
      <c r="CE152" s="33"/>
      <c r="CF152" s="33"/>
      <c r="CG152" s="33"/>
      <c r="CH152" s="34"/>
      <c r="CI152" s="33"/>
      <c r="CJ152" s="33"/>
      <c r="CK152" s="33"/>
      <c r="CL152" s="34"/>
      <c r="CM152" s="33"/>
      <c r="CN152" s="33"/>
      <c r="CO152" s="33"/>
      <c r="CP152" s="34"/>
      <c r="CQ152" s="33"/>
      <c r="CR152" s="33"/>
      <c r="CS152" s="33"/>
      <c r="CT152" s="34"/>
      <c r="CU152" s="33"/>
      <c r="CV152" s="33"/>
      <c r="CW152" s="33"/>
      <c r="CX152" s="34"/>
      <c r="CY152" s="33"/>
      <c r="CZ152" s="33"/>
      <c r="DA152" s="33"/>
      <c r="DB152" s="34"/>
      <c r="DC152" s="33"/>
      <c r="DD152" s="33"/>
      <c r="DE152" s="33"/>
      <c r="DF152" s="34"/>
      <c r="DG152" s="33"/>
      <c r="DH152" s="33"/>
      <c r="DI152" s="33"/>
      <c r="DJ152" s="34"/>
      <c r="DK152" s="33"/>
      <c r="DL152" s="33"/>
      <c r="DM152" s="33"/>
      <c r="DN152" s="34"/>
      <c r="DO152" s="33"/>
      <c r="DP152" s="33"/>
      <c r="DQ152" s="33"/>
      <c r="DR152" s="34"/>
      <c r="DS152" s="33"/>
      <c r="DT152" s="33"/>
      <c r="DU152" s="33"/>
      <c r="DV152" s="34"/>
      <c r="DW152" s="33"/>
      <c r="DX152" s="33"/>
      <c r="DY152" s="33"/>
      <c r="DZ152" s="34"/>
      <c r="EA152" s="33"/>
      <c r="EB152" s="33"/>
      <c r="EC152" s="33"/>
      <c r="ED152" s="34"/>
      <c r="EE152" s="33"/>
      <c r="EF152" s="33"/>
      <c r="EG152" s="33"/>
      <c r="EH152" s="34"/>
      <c r="EI152" s="33"/>
      <c r="EJ152" s="33"/>
      <c r="EK152" s="33"/>
      <c r="EL152" s="34"/>
      <c r="EM152" s="33"/>
      <c r="EN152" s="33"/>
      <c r="EO152" s="33"/>
      <c r="EP152" s="34"/>
      <c r="EQ152" s="33"/>
      <c r="ER152" s="33"/>
      <c r="ES152" s="33"/>
      <c r="ET152" s="34"/>
      <c r="EU152" s="33"/>
      <c r="EV152" s="33"/>
      <c r="EW152" s="33"/>
      <c r="EX152" s="34"/>
      <c r="EY152" s="33"/>
      <c r="EZ152" s="33"/>
      <c r="FA152" s="33"/>
      <c r="FB152" s="34"/>
      <c r="FC152" s="33"/>
      <c r="FD152" s="33"/>
      <c r="FE152" s="33"/>
      <c r="FF152" s="34"/>
      <c r="FG152" s="33"/>
      <c r="FH152" s="33"/>
      <c r="FI152" s="33"/>
      <c r="FJ152" s="34"/>
      <c r="FK152" s="33"/>
      <c r="FL152" s="33"/>
      <c r="FM152" s="33"/>
      <c r="FN152" s="34"/>
      <c r="FO152" s="33"/>
      <c r="FP152" s="33"/>
      <c r="FQ152" s="33"/>
      <c r="FR152" s="34"/>
      <c r="FS152" s="33"/>
      <c r="FT152" s="33"/>
      <c r="FU152" s="33"/>
      <c r="FV152" s="34"/>
      <c r="FW152" s="33"/>
      <c r="FX152" s="33"/>
      <c r="FY152" s="33"/>
      <c r="FZ152" s="34"/>
      <c r="GA152" s="33"/>
      <c r="GB152" s="33"/>
      <c r="GC152" s="33"/>
      <c r="GD152" s="34"/>
      <c r="GE152" s="33"/>
      <c r="GF152" s="33"/>
      <c r="GG152" s="33"/>
      <c r="GH152" s="34"/>
      <c r="GI152" s="33"/>
      <c r="GJ152" s="33"/>
      <c r="GK152" s="33"/>
      <c r="GL152" s="34"/>
      <c r="GM152" s="33"/>
      <c r="GN152" s="33"/>
      <c r="GO152" s="33"/>
      <c r="GP152" s="34"/>
      <c r="GQ152" s="33"/>
      <c r="GR152" s="33"/>
      <c r="GS152" s="33"/>
      <c r="GT152" s="34"/>
      <c r="GU152" s="33"/>
      <c r="GV152" s="33"/>
      <c r="GW152" s="33"/>
      <c r="GX152" s="34"/>
      <c r="GY152" s="33"/>
      <c r="GZ152" s="33"/>
      <c r="HA152" s="33"/>
      <c r="HB152" s="34"/>
      <c r="HC152" s="33"/>
      <c r="HD152" s="33"/>
      <c r="HE152" s="33"/>
      <c r="HF152" s="34"/>
      <c r="HG152" s="33"/>
      <c r="HH152" s="33"/>
      <c r="HI152" s="33"/>
      <c r="HJ152" s="34"/>
      <c r="HK152" s="33"/>
      <c r="HL152" s="33"/>
      <c r="HM152" s="33"/>
      <c r="HN152" s="34"/>
      <c r="HO152" s="33"/>
      <c r="HP152" s="33"/>
      <c r="HQ152" s="33"/>
      <c r="HR152" s="34"/>
      <c r="HS152" s="33"/>
      <c r="HT152" s="33"/>
      <c r="HU152" s="33"/>
      <c r="HV152" s="34"/>
      <c r="HW152" s="33"/>
      <c r="HX152" s="33"/>
      <c r="HY152" s="33"/>
      <c r="HZ152" s="34"/>
      <c r="IA152" s="33"/>
      <c r="IB152" s="33"/>
      <c r="IC152" s="33"/>
      <c r="ID152" s="34"/>
      <c r="IE152" s="33"/>
      <c r="IF152" s="33"/>
      <c r="IG152" s="33"/>
      <c r="IH152" s="34"/>
      <c r="II152" s="33"/>
      <c r="IJ152" s="33"/>
      <c r="IK152" s="33"/>
      <c r="IL152" s="34"/>
      <c r="IM152" s="33"/>
      <c r="IN152" s="33"/>
      <c r="IO152" s="33"/>
      <c r="IP152" s="34"/>
      <c r="IQ152" s="33"/>
      <c r="IR152" s="33"/>
      <c r="IS152" s="33"/>
      <c r="IT152" s="34"/>
      <c r="IU152" s="33"/>
      <c r="IV152" s="33"/>
      <c r="IW152" s="33"/>
      <c r="IX152" s="34"/>
      <c r="IY152" s="33"/>
      <c r="IZ152" s="33"/>
      <c r="JA152" s="33"/>
      <c r="JB152" s="34"/>
      <c r="JC152" s="33"/>
      <c r="JD152" s="33"/>
      <c r="JE152" s="33"/>
      <c r="JF152" s="34"/>
      <c r="JG152" s="33"/>
      <c r="JH152" s="33"/>
      <c r="JI152" s="33"/>
      <c r="JJ152" s="34"/>
      <c r="JK152" s="33"/>
      <c r="JL152" s="33"/>
      <c r="JM152" s="33"/>
      <c r="JN152" s="34"/>
      <c r="JO152" s="33"/>
      <c r="JP152" s="33"/>
      <c r="JQ152" s="33"/>
      <c r="JR152" s="34"/>
      <c r="JS152" s="33"/>
      <c r="JT152" s="33"/>
      <c r="JU152" s="33"/>
      <c r="JV152" s="34"/>
      <c r="JW152" s="33"/>
      <c r="JX152" s="33"/>
      <c r="JY152" s="33"/>
      <c r="JZ152" s="34"/>
      <c r="KA152" s="33"/>
      <c r="KB152" s="33"/>
      <c r="KC152" s="33"/>
      <c r="KD152" s="34"/>
      <c r="KE152" s="33"/>
      <c r="KF152" s="33"/>
      <c r="KG152" s="33"/>
      <c r="KH152" s="34"/>
      <c r="KI152" s="33"/>
      <c r="KJ152" s="33"/>
      <c r="KK152" s="33"/>
      <c r="KL152" s="34"/>
      <c r="KM152" s="33"/>
      <c r="KN152" s="33"/>
      <c r="KO152" s="33"/>
      <c r="KP152" s="34"/>
      <c r="KQ152" s="33"/>
      <c r="KR152" s="33"/>
      <c r="KS152" s="33"/>
      <c r="KT152" s="34"/>
      <c r="KU152" s="33"/>
      <c r="KV152" s="33"/>
      <c r="KW152" s="33"/>
      <c r="KX152" s="34"/>
      <c r="KY152" s="33"/>
      <c r="KZ152" s="33"/>
      <c r="LA152" s="33"/>
      <c r="LB152" s="34"/>
      <c r="LC152" s="33"/>
      <c r="LD152" s="33"/>
      <c r="LE152" s="33"/>
      <c r="LF152" s="34"/>
      <c r="LG152" s="33"/>
      <c r="LH152" s="33"/>
      <c r="LI152" s="33"/>
      <c r="LJ152" s="34"/>
      <c r="LK152" s="33"/>
      <c r="LL152" s="33"/>
      <c r="LM152" s="33"/>
      <c r="LN152" s="34"/>
      <c r="LO152" s="33"/>
      <c r="LP152" s="33"/>
      <c r="LQ152" s="33"/>
      <c r="LR152" s="34"/>
      <c r="LS152" s="33"/>
      <c r="LT152" s="33"/>
      <c r="LU152" s="33"/>
      <c r="LV152" s="34"/>
      <c r="LW152" s="33"/>
      <c r="LX152" s="33"/>
      <c r="LY152" s="33"/>
      <c r="LZ152" s="34"/>
      <c r="MA152" s="33"/>
      <c r="MB152" s="33"/>
      <c r="MC152" s="33"/>
      <c r="MD152" s="34"/>
      <c r="ME152" s="33"/>
      <c r="MF152" s="33"/>
      <c r="MG152" s="33"/>
      <c r="MH152" s="34"/>
      <c r="MI152" s="33"/>
      <c r="MJ152" s="33"/>
      <c r="MK152" s="33"/>
      <c r="ML152" s="34"/>
      <c r="MM152" s="33"/>
      <c r="MN152" s="33"/>
      <c r="MO152" s="33"/>
      <c r="MP152" s="34"/>
      <c r="MQ152" s="33"/>
      <c r="MR152" s="33"/>
      <c r="MS152" s="33"/>
      <c r="MT152" s="34"/>
      <c r="MU152" s="33"/>
      <c r="MV152" s="33"/>
      <c r="MW152" s="33"/>
      <c r="MX152" s="34"/>
      <c r="MY152" s="33"/>
      <c r="MZ152" s="33"/>
      <c r="NA152" s="33"/>
      <c r="NB152" s="34"/>
      <c r="NC152" s="33"/>
      <c r="ND152" s="33"/>
      <c r="NE152" s="33"/>
      <c r="NF152" s="34"/>
      <c r="NG152" s="33"/>
      <c r="NH152" s="33"/>
      <c r="NI152" s="33"/>
      <c r="NJ152" s="34"/>
      <c r="NK152" s="33"/>
      <c r="NL152" s="33"/>
      <c r="NM152" s="33"/>
      <c r="NN152" s="34"/>
      <c r="NO152" s="33"/>
      <c r="NP152" s="33"/>
      <c r="NQ152" s="33"/>
      <c r="NR152" s="34"/>
      <c r="NS152" s="33"/>
      <c r="NT152" s="33"/>
      <c r="NU152" s="33"/>
      <c r="NV152" s="34"/>
      <c r="NW152" s="33"/>
      <c r="NX152" s="33"/>
      <c r="NY152" s="33"/>
      <c r="NZ152" s="34"/>
      <c r="OA152" s="33"/>
      <c r="OB152" s="33"/>
      <c r="OC152" s="33"/>
      <c r="OD152" s="34"/>
      <c r="OE152" s="33"/>
      <c r="OF152" s="33"/>
      <c r="OG152" s="33"/>
      <c r="OH152" s="34"/>
      <c r="OI152" s="33"/>
      <c r="OJ152" s="33"/>
      <c r="OK152" s="33"/>
      <c r="OL152" s="34"/>
      <c r="OM152" s="33"/>
      <c r="ON152" s="33"/>
      <c r="OO152" s="33"/>
      <c r="OP152" s="34"/>
      <c r="OQ152" s="33"/>
      <c r="OR152" s="33"/>
      <c r="OS152" s="33"/>
      <c r="OT152" s="34"/>
      <c r="OU152" s="33"/>
      <c r="OV152" s="33"/>
      <c r="OW152" s="33"/>
      <c r="OX152" s="34"/>
      <c r="OY152" s="33"/>
      <c r="OZ152" s="33"/>
      <c r="PA152" s="33"/>
      <c r="PB152" s="34"/>
      <c r="PC152" s="33"/>
      <c r="PD152" s="33"/>
      <c r="PE152" s="33"/>
      <c r="PF152" s="34"/>
      <c r="PG152" s="33"/>
      <c r="PH152" s="33"/>
      <c r="PI152" s="33"/>
      <c r="PJ152" s="34"/>
      <c r="PK152" s="33"/>
      <c r="PL152" s="33"/>
      <c r="PM152" s="33"/>
      <c r="PN152" s="34"/>
      <c r="PO152" s="33"/>
      <c r="PP152" s="33"/>
      <c r="PQ152" s="33"/>
      <c r="PR152" s="34"/>
      <c r="PS152" s="33"/>
      <c r="PT152" s="33"/>
      <c r="PU152" s="33"/>
      <c r="PV152" s="34"/>
      <c r="PW152" s="33"/>
      <c r="PX152" s="33"/>
      <c r="PY152" s="33"/>
      <c r="PZ152" s="34"/>
      <c r="QA152" s="33"/>
      <c r="QB152" s="33"/>
      <c r="QC152" s="33"/>
      <c r="QD152" s="34"/>
      <c r="QE152" s="33"/>
      <c r="QF152" s="33"/>
      <c r="QG152" s="33"/>
      <c r="QH152" s="34"/>
      <c r="QI152" s="33"/>
      <c r="QJ152" s="33"/>
      <c r="QK152" s="33"/>
      <c r="QL152" s="34"/>
      <c r="QM152" s="33"/>
      <c r="QN152" s="33"/>
      <c r="QO152" s="33"/>
      <c r="QP152" s="34"/>
      <c r="QQ152" s="33"/>
      <c r="QR152" s="33"/>
      <c r="QS152" s="33"/>
      <c r="QT152" s="34"/>
      <c r="QU152" s="33"/>
      <c r="QV152" s="33"/>
      <c r="QW152" s="33"/>
      <c r="QX152" s="34"/>
      <c r="QY152" s="33"/>
      <c r="QZ152" s="33"/>
      <c r="RA152" s="33"/>
      <c r="RB152" s="34"/>
      <c r="RC152" s="33"/>
      <c r="RD152" s="33"/>
      <c r="RE152" s="33"/>
      <c r="RF152" s="34"/>
      <c r="RG152" s="33"/>
      <c r="RH152" s="33"/>
      <c r="RI152" s="33"/>
      <c r="RJ152" s="34"/>
      <c r="RK152" s="33"/>
      <c r="RL152" s="33"/>
      <c r="RM152" s="33"/>
      <c r="RN152" s="34"/>
      <c r="RO152" s="33"/>
      <c r="RP152" s="33"/>
      <c r="RQ152" s="33"/>
      <c r="RR152" s="34"/>
      <c r="RS152" s="33"/>
      <c r="RT152" s="33"/>
      <c r="RU152" s="33"/>
      <c r="RV152" s="34"/>
      <c r="RW152" s="33"/>
      <c r="RX152" s="33"/>
      <c r="RY152" s="33"/>
      <c r="RZ152" s="34"/>
      <c r="SA152" s="33"/>
      <c r="SB152" s="33"/>
      <c r="SC152" s="33"/>
      <c r="SD152" s="34"/>
      <c r="SE152" s="33"/>
      <c r="SF152" s="33"/>
      <c r="SG152" s="33"/>
      <c r="SH152" s="33"/>
      <c r="SI152" s="33"/>
      <c r="SJ152" s="33"/>
      <c r="SK152" s="33"/>
      <c r="SL152" s="34"/>
      <c r="SM152" s="33"/>
      <c r="SN152" s="33"/>
      <c r="SO152" s="33"/>
      <c r="SP152" s="34"/>
      <c r="SQ152" s="33"/>
      <c r="SR152" s="33"/>
      <c r="SS152" s="33"/>
      <c r="ST152" s="34"/>
      <c r="SU152" s="33"/>
      <c r="SV152" s="33"/>
      <c r="SW152" s="33"/>
      <c r="SX152" s="34"/>
      <c r="SY152" s="33"/>
      <c r="SZ152" s="33"/>
      <c r="TA152" s="33"/>
      <c r="TB152" s="34"/>
      <c r="TC152" s="33"/>
      <c r="TD152" s="33"/>
      <c r="TE152" s="33"/>
      <c r="TF152" s="34"/>
      <c r="TG152" s="33"/>
      <c r="TH152" s="33"/>
      <c r="TI152" s="33"/>
      <c r="TJ152" s="34"/>
      <c r="TK152" s="33"/>
      <c r="TL152" s="33"/>
      <c r="TM152" s="33"/>
      <c r="TN152" s="34"/>
      <c r="TO152" s="33"/>
      <c r="TP152" s="33"/>
      <c r="TQ152" s="33"/>
      <c r="TR152" s="34"/>
      <c r="TS152" s="33"/>
      <c r="TT152" s="33"/>
      <c r="TU152" s="33"/>
      <c r="TV152" s="34"/>
      <c r="TW152" s="33"/>
      <c r="TX152" s="33"/>
      <c r="TY152" s="33"/>
      <c r="TZ152" s="34"/>
      <c r="UA152" s="33"/>
      <c r="UB152" s="33"/>
      <c r="UC152" s="33"/>
      <c r="UD152" s="34"/>
      <c r="UE152" s="33"/>
      <c r="UF152" s="33"/>
      <c r="UG152" s="33"/>
      <c r="UH152" s="34"/>
      <c r="UI152" s="33"/>
      <c r="UJ152" s="33"/>
      <c r="UK152" s="33"/>
      <c r="UL152" s="34"/>
      <c r="UM152" s="33"/>
      <c r="UN152" s="33"/>
      <c r="UO152" s="33"/>
      <c r="UP152" s="34"/>
      <c r="UQ152" s="33"/>
      <c r="UR152" s="33"/>
      <c r="US152" s="33"/>
      <c r="UT152" s="34"/>
      <c r="UU152" s="33"/>
      <c r="UV152" s="33"/>
      <c r="UW152" s="33"/>
      <c r="UX152" s="34"/>
      <c r="UY152" s="33"/>
      <c r="UZ152" s="33"/>
      <c r="VA152" s="33"/>
      <c r="VB152" s="34"/>
      <c r="VC152" s="33"/>
      <c r="VD152" s="33"/>
      <c r="VE152" s="33"/>
      <c r="VF152" s="34"/>
      <c r="VG152" s="33"/>
      <c r="VH152" s="33"/>
      <c r="VI152" s="33"/>
      <c r="VJ152" s="34"/>
      <c r="VK152" s="33"/>
      <c r="VL152" s="33"/>
      <c r="VM152" s="33"/>
      <c r="VN152" s="34"/>
      <c r="VO152" s="33"/>
      <c r="VP152" s="33"/>
      <c r="VQ152" s="33"/>
      <c r="VR152" s="34"/>
      <c r="VS152" s="33"/>
      <c r="VT152" s="33"/>
      <c r="VU152" s="33"/>
      <c r="VV152" s="34"/>
      <c r="VW152" s="33"/>
      <c r="VX152" s="33"/>
      <c r="VY152" s="33"/>
      <c r="VZ152" s="34"/>
      <c r="WA152" s="33"/>
      <c r="WB152" s="33"/>
      <c r="WC152" s="33"/>
      <c r="WD152" s="34"/>
      <c r="WE152" s="33"/>
      <c r="WF152" s="33"/>
      <c r="WG152" s="33"/>
      <c r="WH152" s="34"/>
      <c r="WI152" s="33"/>
      <c r="WJ152" s="33"/>
      <c r="WK152" s="33"/>
      <c r="WL152" s="34"/>
      <c r="WM152" s="33"/>
      <c r="WN152" s="33"/>
      <c r="WO152" s="33"/>
      <c r="WP152" s="34"/>
      <c r="WQ152" s="33"/>
      <c r="WR152" s="33"/>
      <c r="WS152" s="33"/>
      <c r="WT152" s="34"/>
      <c r="WU152" s="33"/>
      <c r="WV152" s="33"/>
      <c r="WW152" s="33"/>
      <c r="WX152" s="34"/>
      <c r="WY152" s="33"/>
      <c r="WZ152" s="33"/>
      <c r="XA152" s="33"/>
      <c r="XB152" s="34"/>
      <c r="XC152" s="33"/>
      <c r="XD152" s="33"/>
      <c r="XE152" s="33"/>
      <c r="XF152" s="34"/>
      <c r="XG152" s="33"/>
      <c r="XH152" s="33"/>
      <c r="XI152" s="33"/>
      <c r="XJ152" s="34"/>
      <c r="XK152" s="33"/>
      <c r="XL152" s="33"/>
      <c r="XM152" s="33"/>
      <c r="XN152" s="34"/>
      <c r="XO152" s="33"/>
      <c r="XP152" s="33"/>
      <c r="XQ152" s="33"/>
      <c r="XR152" s="34"/>
      <c r="XS152" s="33"/>
      <c r="XT152" s="33"/>
      <c r="XU152" s="33"/>
      <c r="XV152" s="34"/>
      <c r="XW152" s="33"/>
      <c r="XX152" s="33"/>
      <c r="XY152" s="33"/>
      <c r="XZ152" s="34"/>
      <c r="YA152" s="33"/>
      <c r="YB152" s="33"/>
      <c r="YC152" s="33"/>
      <c r="YD152" s="34"/>
      <c r="YE152" s="33"/>
      <c r="YF152" s="33"/>
      <c r="YG152" s="33"/>
      <c r="YH152" s="34"/>
      <c r="YI152" s="33"/>
      <c r="YJ152" s="33"/>
      <c r="YK152" s="33"/>
      <c r="YL152" s="34"/>
      <c r="YM152" s="33"/>
      <c r="YN152" s="33"/>
      <c r="YO152" s="33"/>
      <c r="YP152" s="34"/>
      <c r="YQ152" s="33"/>
      <c r="YR152" s="33"/>
      <c r="YS152" s="33"/>
      <c r="YT152" s="34"/>
      <c r="YU152" s="33"/>
      <c r="YV152" s="33"/>
      <c r="YW152" s="33"/>
      <c r="YX152" s="34"/>
      <c r="YY152" s="33"/>
      <c r="YZ152" s="33"/>
      <c r="ZA152" s="33"/>
      <c r="ZB152" s="34"/>
      <c r="ZC152" s="33"/>
      <c r="ZD152" s="33"/>
      <c r="ZE152" s="33"/>
      <c r="ZF152" s="34"/>
      <c r="ZG152" s="33"/>
      <c r="ZH152" s="33"/>
      <c r="ZI152" s="33"/>
      <c r="ZJ152" s="34"/>
      <c r="ZK152" s="33"/>
      <c r="ZL152" s="33"/>
      <c r="ZM152" s="33"/>
      <c r="ZN152" s="34"/>
      <c r="ZO152" s="33"/>
      <c r="ZP152" s="33"/>
      <c r="ZQ152" s="33"/>
      <c r="ZR152" s="34"/>
      <c r="ZS152" s="33"/>
      <c r="ZT152" s="33"/>
      <c r="ZU152" s="33"/>
      <c r="ZV152" s="34"/>
      <c r="ZW152" s="33"/>
      <c r="ZX152" s="33"/>
      <c r="ZY152" s="33"/>
      <c r="ZZ152" s="34"/>
      <c r="AAA152" s="33"/>
      <c r="AAB152" s="33"/>
      <c r="AAC152" s="33"/>
      <c r="AAD152" s="34"/>
      <c r="AAE152" s="33"/>
      <c r="AAF152" s="33"/>
      <c r="AAG152" s="33"/>
      <c r="AAH152" s="34"/>
      <c r="AAI152" s="33"/>
      <c r="AAJ152" s="33"/>
      <c r="AAK152" s="33"/>
      <c r="AAL152" s="34"/>
      <c r="AAM152" s="33"/>
      <c r="AAN152" s="33"/>
      <c r="AAO152" s="33"/>
      <c r="AAP152" s="34"/>
      <c r="AAQ152" s="33"/>
      <c r="AAR152" s="33"/>
      <c r="AAS152" s="33"/>
      <c r="AAT152" s="34"/>
      <c r="AAU152" s="33"/>
      <c r="AAV152" s="33"/>
      <c r="AAW152" s="33"/>
      <c r="AAX152" s="34"/>
      <c r="AAY152" s="33"/>
      <c r="AAZ152" s="33"/>
      <c r="ABA152" s="33"/>
      <c r="ABB152" s="34"/>
      <c r="ABC152" s="33"/>
      <c r="ABD152" s="33"/>
      <c r="ABE152" s="33"/>
      <c r="ABF152" s="34"/>
      <c r="ABG152" s="33"/>
      <c r="ABH152" s="33"/>
      <c r="ABI152" s="33"/>
      <c r="ABJ152" s="34"/>
      <c r="ABK152" s="33"/>
      <c r="ABL152" s="33"/>
      <c r="ABM152" s="33"/>
      <c r="ABN152" s="34"/>
      <c r="ABO152" s="33"/>
      <c r="ABP152" s="33"/>
      <c r="ABQ152" s="33"/>
      <c r="ABR152" s="34"/>
      <c r="ABS152" s="33"/>
      <c r="ABT152" s="33"/>
      <c r="ABU152" s="33"/>
      <c r="ABV152" s="34"/>
      <c r="ABW152" s="33"/>
      <c r="ABX152" s="33"/>
      <c r="ABY152" s="33"/>
      <c r="ABZ152" s="34"/>
      <c r="ACA152" s="33"/>
      <c r="ACB152" s="33"/>
      <c r="ACC152" s="33"/>
      <c r="ACD152" s="34"/>
      <c r="ACE152" s="33"/>
      <c r="ACF152" s="33"/>
      <c r="ACG152" s="33"/>
      <c r="ACH152" s="34"/>
      <c r="ACI152" s="33"/>
      <c r="ACJ152" s="33"/>
      <c r="ACK152" s="33"/>
      <c r="ACL152" s="34"/>
      <c r="ACM152" s="33"/>
      <c r="ACN152" s="33"/>
      <c r="ACO152" s="33"/>
      <c r="ACP152" s="34"/>
      <c r="ACQ152" s="33"/>
      <c r="ACR152" s="33"/>
      <c r="ACS152" s="33"/>
      <c r="ACT152" s="34"/>
      <c r="ACU152" s="33"/>
      <c r="ACV152" s="33"/>
      <c r="ACW152" s="33"/>
      <c r="ACX152" s="34"/>
      <c r="ACY152" s="33"/>
      <c r="ACZ152" s="33"/>
      <c r="ADA152" s="33"/>
      <c r="ADB152" s="34"/>
      <c r="ADC152" s="33"/>
      <c r="ADD152" s="33"/>
      <c r="ADE152" s="33"/>
      <c r="ADF152" s="34"/>
      <c r="ADG152" s="33"/>
      <c r="ADH152" s="33"/>
      <c r="ADI152" s="33"/>
      <c r="ADJ152" s="34"/>
      <c r="ADK152" s="33"/>
      <c r="ADL152" s="33"/>
      <c r="ADM152" s="33"/>
      <c r="ADN152" s="34"/>
      <c r="ADO152" s="33"/>
      <c r="ADP152" s="33"/>
      <c r="ADQ152" s="33"/>
      <c r="ADR152" s="34"/>
      <c r="ADS152" s="33"/>
      <c r="ADT152" s="33"/>
      <c r="ADU152" s="33"/>
      <c r="ADV152" s="34"/>
      <c r="ADW152" s="33"/>
      <c r="ADX152" s="33"/>
      <c r="ADY152" s="33"/>
      <c r="ADZ152" s="34"/>
      <c r="AEA152" s="33"/>
      <c r="AEB152" s="33"/>
      <c r="AEC152" s="33"/>
      <c r="AED152" s="34"/>
      <c r="AEE152" s="33"/>
      <c r="AEF152" s="33"/>
      <c r="AEG152" s="33"/>
      <c r="AEH152" s="34"/>
      <c r="AEI152" s="33"/>
      <c r="AEJ152" s="33"/>
      <c r="AEK152" s="33"/>
      <c r="AEL152" s="34"/>
      <c r="AEM152" s="33"/>
      <c r="AEN152" s="33"/>
      <c r="AEO152" s="33"/>
      <c r="AEP152" s="34"/>
      <c r="AEQ152" s="33"/>
      <c r="AER152" s="33"/>
      <c r="AES152" s="33"/>
      <c r="AET152" s="34"/>
      <c r="AEU152" s="33"/>
      <c r="AEV152" s="33"/>
      <c r="AEW152" s="33"/>
      <c r="AEX152" s="34"/>
      <c r="AEY152" s="33"/>
      <c r="AEZ152" s="33"/>
      <c r="AFA152" s="33"/>
      <c r="AFB152" s="34"/>
      <c r="AFC152" s="33"/>
      <c r="AFD152" s="33"/>
      <c r="AFE152" s="33"/>
      <c r="AFF152" s="34"/>
      <c r="AFG152" s="33"/>
      <c r="AFH152" s="33"/>
      <c r="AFI152" s="33"/>
      <c r="AFJ152" s="34"/>
      <c r="AFK152" s="33"/>
      <c r="AFL152" s="33"/>
      <c r="AFM152" s="33"/>
      <c r="AFN152" s="34"/>
      <c r="AFO152" s="33"/>
      <c r="AFP152" s="33"/>
      <c r="AFQ152" s="33"/>
      <c r="AFR152" s="34"/>
      <c r="AFS152" s="33"/>
      <c r="AFT152" s="33"/>
      <c r="AFU152" s="33"/>
      <c r="AFV152" s="34"/>
      <c r="AFW152" s="33"/>
      <c r="AFX152" s="33"/>
      <c r="AFY152" s="33"/>
      <c r="AFZ152" s="34"/>
      <c r="AGA152" s="33"/>
      <c r="AGB152" s="33"/>
      <c r="AGC152" s="33"/>
      <c r="AGD152" s="34"/>
      <c r="AGE152" s="33"/>
      <c r="AGF152" s="33"/>
      <c r="AGG152" s="33"/>
      <c r="AGH152" s="34"/>
      <c r="AGI152" s="33"/>
      <c r="AGJ152" s="33"/>
      <c r="AGK152" s="33"/>
      <c r="AGL152" s="33"/>
      <c r="AGM152" s="33"/>
      <c r="AGN152" s="34"/>
      <c r="AGO152" s="33"/>
      <c r="AGP152" s="33"/>
      <c r="AGQ152" s="33"/>
      <c r="AGR152" s="33"/>
      <c r="AGS152" s="34"/>
      <c r="AGT152" s="34"/>
      <c r="AGU152" s="33"/>
      <c r="AGV152" s="33"/>
      <c r="AGW152" s="33"/>
      <c r="AGX152" s="33"/>
      <c r="AGY152" s="34"/>
      <c r="AGZ152" s="34"/>
      <c r="AHA152" s="33"/>
      <c r="AHB152" s="33"/>
      <c r="AHC152" s="33"/>
      <c r="AHD152" s="33"/>
      <c r="AHE152" s="34"/>
      <c r="AHF152" s="34"/>
      <c r="AHG152" s="33"/>
      <c r="AHH152" s="33"/>
      <c r="AHI152" s="33"/>
      <c r="AHJ152" s="33"/>
      <c r="AHK152" s="34"/>
      <c r="AHL152" s="34"/>
      <c r="AHM152" s="33"/>
      <c r="AHN152" s="33"/>
      <c r="AHO152" s="33"/>
      <c r="AHP152" s="33"/>
      <c r="AHQ152" s="34"/>
      <c r="AHR152" s="34"/>
      <c r="AHS152" s="33"/>
      <c r="AHT152" s="33"/>
      <c r="AHU152" s="33"/>
      <c r="AHV152" s="34"/>
      <c r="AHW152" s="33"/>
      <c r="AHX152" s="33"/>
      <c r="AHY152" s="33"/>
      <c r="AHZ152" s="34"/>
      <c r="AIA152" s="33"/>
      <c r="AIB152" s="33"/>
      <c r="AIC152" s="33"/>
      <c r="AID152" s="34"/>
      <c r="AIE152" s="33"/>
      <c r="AIF152" s="33"/>
      <c r="AIG152" s="33"/>
      <c r="AIH152" s="34"/>
      <c r="AII152" s="33"/>
      <c r="AIJ152" s="33"/>
      <c r="AIK152" s="33"/>
      <c r="AIL152" s="34"/>
    </row>
    <row r="153" spans="1:922" s="5" customFormat="1" outlineLevel="1" x14ac:dyDescent="0.25">
      <c r="A153" s="35">
        <v>1</v>
      </c>
      <c r="B153" s="45" t="s">
        <v>61</v>
      </c>
      <c r="C153" s="37"/>
      <c r="D153" s="35"/>
      <c r="E153" s="35"/>
      <c r="F153" s="35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7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7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7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7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7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7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7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7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61"/>
      <c r="GB153" s="57"/>
      <c r="GC153" s="57"/>
      <c r="GD153" s="57"/>
      <c r="GE153" s="57"/>
      <c r="GF153" s="57"/>
      <c r="GG153" s="57"/>
      <c r="GH153" s="57"/>
      <c r="GI153" s="57"/>
      <c r="GJ153" s="57"/>
      <c r="GK153" s="57"/>
      <c r="GL153" s="57"/>
      <c r="GM153" s="57"/>
      <c r="GN153" s="57"/>
      <c r="GO153" s="57"/>
      <c r="GP153" s="57"/>
      <c r="GQ153" s="57"/>
      <c r="GR153" s="57"/>
      <c r="GS153" s="38"/>
      <c r="GT153" s="38"/>
      <c r="GU153" s="37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7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7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  <c r="IW153" s="38"/>
      <c r="IX153" s="38"/>
      <c r="IY153" s="38"/>
      <c r="IZ153" s="38"/>
      <c r="JA153" s="38"/>
      <c r="JB153" s="38"/>
      <c r="JC153" s="37"/>
      <c r="JD153" s="38"/>
      <c r="JE153" s="38"/>
      <c r="JF153" s="38"/>
      <c r="JG153" s="38"/>
      <c r="JH153" s="38"/>
      <c r="JI153" s="38"/>
      <c r="JJ153" s="38"/>
      <c r="JK153" s="38"/>
      <c r="JL153" s="38"/>
      <c r="JM153" s="38"/>
      <c r="JN153" s="38"/>
      <c r="JO153" s="38"/>
      <c r="JP153" s="38"/>
      <c r="JQ153" s="38"/>
      <c r="JR153" s="38"/>
      <c r="JS153" s="38"/>
      <c r="JT153" s="38"/>
      <c r="JU153" s="38"/>
      <c r="JV153" s="38"/>
      <c r="JW153" s="37"/>
      <c r="JX153" s="38"/>
      <c r="JY153" s="38"/>
      <c r="JZ153" s="38"/>
      <c r="KA153" s="38"/>
      <c r="KB153" s="38"/>
      <c r="KC153" s="38"/>
      <c r="KD153" s="38"/>
      <c r="KE153" s="38"/>
      <c r="KF153" s="38"/>
      <c r="KG153" s="38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37"/>
      <c r="ON153" s="38"/>
      <c r="OO153" s="38"/>
      <c r="OP153" s="38"/>
      <c r="OQ153" s="38"/>
      <c r="OR153" s="38"/>
      <c r="OS153" s="38"/>
      <c r="OT153" s="38"/>
      <c r="OU153" s="38"/>
      <c r="OV153" s="38"/>
      <c r="OW153" s="38"/>
      <c r="OX153" s="38"/>
      <c r="OY153" s="38"/>
      <c r="OZ153" s="38"/>
      <c r="PA153" s="38"/>
      <c r="PB153" s="38"/>
      <c r="PC153" s="38"/>
      <c r="PD153" s="38"/>
      <c r="PE153" s="38"/>
      <c r="PF153" s="38"/>
      <c r="PG153" s="37"/>
      <c r="PH153" s="38"/>
      <c r="PI153" s="38"/>
      <c r="PJ153" s="38"/>
      <c r="PK153" s="38"/>
      <c r="PL153" s="38"/>
      <c r="PM153" s="38"/>
      <c r="PN153" s="38"/>
      <c r="PO153" s="38"/>
      <c r="PP153" s="38"/>
      <c r="PQ153" s="38"/>
      <c r="PR153" s="38"/>
      <c r="PS153" s="38"/>
      <c r="PT153" s="38"/>
      <c r="PU153" s="38"/>
      <c r="PV153" s="38"/>
      <c r="PW153" s="38"/>
      <c r="PX153" s="38"/>
      <c r="PY153" s="38"/>
      <c r="PZ153" s="38"/>
      <c r="QA153" s="61"/>
      <c r="QB153" s="57"/>
      <c r="QC153" s="57"/>
      <c r="QD153" s="57"/>
      <c r="QE153" s="57"/>
      <c r="QF153" s="57"/>
      <c r="QG153" s="57"/>
      <c r="QH153" s="57"/>
      <c r="QI153" s="57"/>
      <c r="QJ153" s="57"/>
      <c r="QK153" s="57"/>
      <c r="QL153" s="57"/>
      <c r="QM153" s="57"/>
      <c r="QN153" s="57"/>
      <c r="QO153" s="57"/>
      <c r="QP153" s="57"/>
      <c r="QQ153" s="57"/>
      <c r="QR153" s="38"/>
      <c r="QS153" s="38"/>
      <c r="QT153" s="38"/>
      <c r="QU153" s="37"/>
      <c r="QV153" s="38"/>
      <c r="QW153" s="38"/>
      <c r="QX153" s="38"/>
      <c r="QY153" s="38"/>
      <c r="QZ153" s="38"/>
      <c r="RA153" s="38"/>
      <c r="RB153" s="38"/>
      <c r="RC153" s="38"/>
      <c r="RD153" s="38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37"/>
      <c r="RP153" s="38"/>
      <c r="RQ153" s="38"/>
      <c r="RR153" s="38"/>
      <c r="RS153" s="38"/>
      <c r="RT153" s="38"/>
      <c r="RU153" s="38"/>
      <c r="RV153" s="38"/>
      <c r="RW153" s="38"/>
      <c r="RX153" s="38"/>
      <c r="RY153" s="38"/>
      <c r="RZ153" s="38"/>
      <c r="SA153" s="38"/>
      <c r="SB153" s="38"/>
      <c r="SC153" s="38"/>
      <c r="SD153" s="38"/>
      <c r="SE153" s="38"/>
      <c r="SF153" s="38"/>
      <c r="SG153" s="38"/>
      <c r="SH153" s="38"/>
      <c r="SI153" s="38"/>
      <c r="SJ153" s="38"/>
      <c r="SK153" s="38"/>
      <c r="SL153" s="38"/>
      <c r="SM153" s="37"/>
      <c r="SN153" s="38"/>
      <c r="SO153" s="38"/>
      <c r="SP153" s="38"/>
      <c r="SQ153" s="38"/>
      <c r="SR153" s="38"/>
      <c r="SS153" s="38"/>
      <c r="ST153" s="38"/>
      <c r="SU153" s="38"/>
      <c r="SV153" s="38"/>
      <c r="SW153" s="38"/>
      <c r="SX153" s="38"/>
      <c r="SY153" s="38"/>
      <c r="SZ153" s="38"/>
      <c r="TA153" s="38"/>
      <c r="TB153" s="38"/>
      <c r="TC153" s="38"/>
      <c r="TD153" s="38"/>
      <c r="TE153" s="38"/>
      <c r="TF153" s="38"/>
      <c r="TG153" s="37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8"/>
      <c r="TX153" s="38"/>
      <c r="TY153" s="38"/>
      <c r="TZ153" s="38"/>
      <c r="UA153" s="37"/>
      <c r="UB153" s="38"/>
      <c r="UC153" s="38"/>
      <c r="UD153" s="38"/>
      <c r="UE153" s="38"/>
      <c r="UF153" s="38"/>
      <c r="UG153" s="38"/>
      <c r="UH153" s="38"/>
      <c r="UI153" s="38"/>
      <c r="UJ153" s="38"/>
      <c r="UK153" s="38"/>
      <c r="UL153" s="38"/>
      <c r="UM153" s="38"/>
      <c r="UN153" s="38"/>
      <c r="UO153" s="38"/>
      <c r="UP153" s="38"/>
      <c r="UQ153" s="38"/>
      <c r="UR153" s="38"/>
      <c r="US153" s="38"/>
      <c r="UT153" s="38"/>
      <c r="UU153" s="37"/>
      <c r="UV153" s="38"/>
      <c r="UW153" s="38"/>
      <c r="UX153" s="38"/>
      <c r="UY153" s="38"/>
      <c r="UZ153" s="38"/>
      <c r="VA153" s="38"/>
      <c r="VB153" s="38"/>
      <c r="VC153" s="38"/>
      <c r="VD153" s="38"/>
      <c r="VE153" s="38"/>
      <c r="VF153" s="38"/>
      <c r="VG153" s="38"/>
      <c r="VH153" s="38"/>
      <c r="VI153" s="38"/>
      <c r="VJ153" s="38"/>
      <c r="VK153" s="38"/>
      <c r="VL153" s="38"/>
      <c r="VM153" s="38"/>
      <c r="VN153" s="38"/>
      <c r="VO153" s="37"/>
      <c r="VP153" s="38"/>
      <c r="VQ153" s="38"/>
      <c r="VR153" s="38"/>
      <c r="VS153" s="38"/>
      <c r="VT153" s="38"/>
      <c r="VU153" s="38"/>
      <c r="VV153" s="38"/>
      <c r="VW153" s="38"/>
      <c r="VX153" s="38"/>
      <c r="VY153" s="38"/>
      <c r="VZ153" s="38"/>
      <c r="WA153" s="38"/>
      <c r="WB153" s="38"/>
      <c r="WC153" s="38"/>
      <c r="WD153" s="38"/>
      <c r="WE153" s="38"/>
      <c r="WF153" s="38"/>
      <c r="WG153" s="38"/>
      <c r="WH153" s="38"/>
      <c r="WI153" s="37"/>
      <c r="WJ153" s="38"/>
      <c r="WK153" s="38"/>
      <c r="WL153" s="38"/>
      <c r="WM153" s="38"/>
      <c r="WN153" s="38"/>
      <c r="WO153" s="38"/>
      <c r="WP153" s="38"/>
      <c r="WQ153" s="38"/>
      <c r="WR153" s="38"/>
      <c r="WS153" s="38"/>
      <c r="WT153" s="38"/>
      <c r="WU153" s="38"/>
      <c r="WV153" s="38"/>
      <c r="WW153" s="38"/>
      <c r="WX153" s="38"/>
      <c r="WY153" s="38"/>
      <c r="WZ153" s="38"/>
      <c r="XA153" s="38"/>
      <c r="XB153" s="38"/>
      <c r="XC153" s="37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8"/>
      <c r="XT153" s="38"/>
      <c r="XU153" s="38"/>
      <c r="XV153" s="38"/>
      <c r="XW153" s="37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8"/>
      <c r="YN153" s="38"/>
      <c r="YO153" s="38"/>
      <c r="YP153" s="38"/>
      <c r="YQ153" s="37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8"/>
      <c r="ZH153" s="38"/>
      <c r="ZI153" s="38"/>
      <c r="ZJ153" s="38"/>
      <c r="ZK153" s="37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8"/>
      <c r="AAB153" s="38"/>
      <c r="AAC153" s="38"/>
      <c r="AAD153" s="38"/>
      <c r="AAE153" s="37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8"/>
      <c r="AAV153" s="38"/>
      <c r="AAW153" s="38"/>
      <c r="AAX153" s="38"/>
      <c r="AAY153" s="37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8"/>
      <c r="ABP153" s="38"/>
      <c r="ABQ153" s="38"/>
      <c r="ABR153" s="38"/>
      <c r="ABS153" s="37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8"/>
      <c r="ACJ153" s="38"/>
      <c r="ACK153" s="38"/>
      <c r="ACL153" s="38"/>
      <c r="ACM153" s="37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8"/>
      <c r="ADD153" s="38"/>
      <c r="ADE153" s="38"/>
      <c r="ADF153" s="38"/>
      <c r="ADG153" s="37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8"/>
      <c r="ADX153" s="38"/>
      <c r="ADY153" s="38"/>
      <c r="ADZ153" s="38"/>
      <c r="AEA153" s="37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8"/>
      <c r="AER153" s="38"/>
      <c r="AES153" s="38"/>
      <c r="AET153" s="38"/>
      <c r="AEU153" s="37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8"/>
      <c r="AFL153" s="38"/>
      <c r="AFM153" s="38"/>
      <c r="AFN153" s="38"/>
      <c r="AFO153" s="37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E153" s="38"/>
      <c r="AGF153" s="38"/>
      <c r="AGG153" s="38"/>
      <c r="AGH153" s="38"/>
      <c r="AGJ153" s="85" t="str">
        <f t="shared" ref="AGJ153:AGJ171" si="713">IF(COUNTIFS($C$7:$AGI$7,"="&amp;$AGO$5,$C153:$AGI153,"б")=0,"",COUNTIFS($C$7:$AGI$7,"="&amp;$AGO$5,$C153:$AGI153,"б"))</f>
        <v/>
      </c>
      <c r="AGK153" s="85" t="str">
        <f t="shared" ref="AGK153:AGK171" si="714">IF(COUNTIFS($C$7:$AGI$7,"="&amp;$AGO$5,$C153:$AGI153,"у")=0,"",COUNTIFS($C$7:$AGI$7,"="&amp;$AGO$5,$C153:$AGI153,"у"))</f>
        <v/>
      </c>
      <c r="AGL153" s="85" t="str">
        <f t="shared" ref="AGL153:AGL171" si="715">IF(COUNTIFS($C$7:$AGI$7,"="&amp;$AGO$5,$C153:$AGI153,"н")=0,"",COUNTIFS($C$7:$AGI$7,"="&amp;$AGO$5,$C153:$AGI153,"н"))</f>
        <v/>
      </c>
      <c r="AGP153" s="36" t="str">
        <f>IF(COUNTIFS($C$6:$AGI$6,9,$C153:$AGI153,"б")=0,"",COUNTIFS($C$6:$AGI$6,9,$C153:$AGI153,"б"))</f>
        <v/>
      </c>
      <c r="AGQ153" s="36" t="str">
        <f t="shared" ref="AGQ153:AGQ171" si="716">IF(COUNTIFS($C$6:$AGI$6,9,$C153:$AGI153,"у")=0,"",COUNTIFS($C$6:$AGI$6,9,$C153:$AGI153,"у"))</f>
        <v/>
      </c>
      <c r="AGR153" s="39" t="str">
        <f>IF(COUNTIFS($C$6:$AGI$6,9,$C153:$AGI153,"н")=0,"",COUNTIFS($C$6:$AGI$6,9,$C153:$AGI153,"н"))</f>
        <v/>
      </c>
      <c r="AGS153" s="36" t="str">
        <f>IF(COUNTIFS($C$6:$AGI$6,10,$C153:$AGI153,"б")=0,"",COUNTIFS($C$6:$AGI$6,10,$C153:$AGI153,"б"))</f>
        <v/>
      </c>
      <c r="AGT153" s="36" t="str">
        <f t="shared" ref="AGT153:AGT171" si="717">IF(COUNTIFS($C$6:$AGI$6,10,$C153:$AGI153,"у")=0,"",COUNTIFS($C$6:$AGI$6,10,$C153:$AGI153,"у"))</f>
        <v/>
      </c>
      <c r="AGU153" s="39" t="str">
        <f>IF(COUNTIFS($C$6:$AGI$6,10,$C153:$AGI153,"н")=0,"",COUNTIFS($C$6:$AGI$6,10,$C153:$AGI153,"н"))</f>
        <v/>
      </c>
      <c r="AGV153" s="36" t="str">
        <f>IF(COUNTIFS($C$6:$AGI$6,11,$C153:$AGI153,"б")=0,"",COUNTIFS($C$6:$AGI$6,11,$C153:$AGI153,"б"))</f>
        <v/>
      </c>
      <c r="AGW153" s="36" t="str">
        <f t="shared" ref="AGW153:AGW171" si="718">IF(COUNTIFS($C$6:$AGI$6,11,$C153:$AGI153,"у")=0,"",COUNTIFS($C$6:$AGI$6,11,$C153:$AGI153,"у"))</f>
        <v/>
      </c>
      <c r="AGX153" s="39" t="str">
        <f>IF(COUNTIFS($C$6:$AGI$6,11,$C153:$AGI153,"н")=0,"",COUNTIFS($C$6:$AGI$6,11,$C153:$AGI153,"н"))</f>
        <v/>
      </c>
      <c r="AGY153" s="36" t="str">
        <f>IF(COUNTIFS($C$6:$AGI$6,12,$C153:$AGI153,"б")=0,"",COUNTIFS($C$6:$AGI$6,12,$C153:$AGI153,"б"))</f>
        <v/>
      </c>
      <c r="AGZ153" s="36" t="str">
        <f t="shared" ref="AGZ153:AGZ171" si="719">IF(COUNTIFS($C$6:$AGI$6,12,$C153:$AGI153,"у")=0,"",COUNTIFS($C$6:$AGI$6,12,$C153:$AGI153,"у"))</f>
        <v/>
      </c>
      <c r="AHA153" s="39" t="str">
        <f>IF(COUNTIFS($C$6:$AGI$6,12,$C153:$AGI153,"н")=0,"",COUNTIFS($C$6:$AGI$6,12,$C153:$AGI153,"н"))</f>
        <v/>
      </c>
      <c r="AHB153" s="36" t="str">
        <f>IF(COUNTIFS($C$6:$AGI$6,1,$C153:$AGI153,"б")=0,"",COUNTIFS($C$6:$AGI$6,1,$C153:$AGI153,"б"))</f>
        <v/>
      </c>
      <c r="AHC153" s="36" t="str">
        <f t="shared" ref="AHC153:AHC171" si="720">IF(COUNTIFS($C$6:$AGI$6,1,$C153:$AGI153,"у")=0,"",COUNTIFS($C$6:$AGI$6,1,$C153:$AGI153,"у"))</f>
        <v/>
      </c>
      <c r="AHD153" s="39" t="str">
        <f>IF(COUNTIFS($C$6:$AGI$6,1,$C153:$AGI153,"н")=0,"",COUNTIFS($C$6:$AGI$6,1,$C153:$AGI153,"н"))</f>
        <v/>
      </c>
      <c r="AHE153" s="36" t="str">
        <f>IF(COUNTIFS($C$6:$AGI$6,2,$C153:$AGI153,"б")=0,"",COUNTIFS($C$6:$AGI$6,2,$C153:$AGI153,"б"))</f>
        <v/>
      </c>
      <c r="AHF153" s="36" t="str">
        <f t="shared" ref="AHF153:AHF171" si="721">IF(COUNTIFS($C$6:$AGI$6,2,$C153:$AGI153,"у")=0,"",COUNTIFS($C$6:$AGI$6,2,$C153:$AGI153,"у"))</f>
        <v/>
      </c>
      <c r="AHG153" s="39" t="str">
        <f>IF(COUNTIFS($C$6:$AGI$6,2,$C153:$AGI153,"н")=0,"",COUNTIFS($C$6:$AGI$6,2,$C153:$AGI153,"н"))</f>
        <v/>
      </c>
      <c r="AHH153" s="36" t="str">
        <f>IF(COUNTIFS($C$6:$AGI$6,3,$C153:$AGI153,"б")=0,"",COUNTIFS($C$6:$AGI$6,3,$C153:$AGI153,"б"))</f>
        <v/>
      </c>
      <c r="AHI153" s="36" t="str">
        <f t="shared" ref="AHI153:AHI171" si="722">IF(COUNTIFS($C$6:$AGI$6,3,$C153:$AGI153,"у")=0,"",COUNTIFS($C$6:$AGI$6,3,$C153:$AGI153,"у"))</f>
        <v/>
      </c>
      <c r="AHJ153" s="39" t="str">
        <f>IF(COUNTIFS($C$6:$AGI$6,3,$C153:$AGI153,"н")=0,"",COUNTIFS($C$6:$AGI$6,3,$C153:$AGI153,"н"))</f>
        <v/>
      </c>
      <c r="AHK153" s="36" t="str">
        <f>IF(COUNTIFS($C$6:$AGI$6,4,$C153:$AGI153,"б")=0,"",COUNTIFS($C$6:$AGI$6,4,$C153:$AGI153,"б"))</f>
        <v/>
      </c>
      <c r="AHL153" s="36" t="str">
        <f t="shared" ref="AHL153:AHL171" si="723">IF(COUNTIFS($C$6:$AGI$6,4,$C153:$AGI153,"у")=0,"",COUNTIFS($C$6:$AGI$6,4,$C153:$AGI153,"у"))</f>
        <v/>
      </c>
      <c r="AHM153" s="39" t="str">
        <f>IF(COUNTIFS($C$6:$AGI$6,4,$C153:$AGI153,"н")=0,"",COUNTIFS($C$6:$AGI$6,4,$C153:$AGI153,"н"))</f>
        <v/>
      </c>
      <c r="AHN153" s="36" t="str">
        <f>IF(COUNTIFS($C$6:$AGI$6,5,$C153:$AGI153,"б")=0,"",COUNTIFS($C$6:$AGI$6,5,$C153:$AGI153,"б"))</f>
        <v/>
      </c>
      <c r="AHO153" s="36" t="str">
        <f t="shared" ref="AHO153:AHO171" si="724">IF(COUNTIFS($C$6:$AGI$6,5,$C153:$AGI153,"у")=0,"",COUNTIFS($C$6:$AGI$6,5,$C153:$AGI153,"у"))</f>
        <v/>
      </c>
      <c r="AHP153" s="39" t="str">
        <f>IF(COUNTIFS($C$6:$AGI$6,5,$C153:$AGI153,"н")=0,"",COUNTIFS($C$6:$AGI$6,5,$C153:$AGI153,"н"))</f>
        <v/>
      </c>
      <c r="AHQ153" s="36" t="str">
        <f>IF(COUNTIFS($C$6:$AGI$6,6,$C153:$AGI153,"б")=0,"",COUNTIFS($C$6:$AGI$6,6,$C153:$AGI153,"б"))</f>
        <v/>
      </c>
      <c r="AHR153" s="36" t="str">
        <f t="shared" ref="AHR153:AHR171" si="725">IF(COUNTIFS($C$6:$AGI$6,6,$C153:$AGI153,"у")=0,"",COUNTIFS($C$6:$AGI$6,6,$C153:$AGI153,"у"))</f>
        <v/>
      </c>
      <c r="AHS153" s="39" t="str">
        <f>IF(COUNTIFS($C$6:$AGI$6,6,$C153:$AGI153,"н")=0,"",COUNTIFS($C$6:$AGI$6,6,$C153:$AGI153,"н"))</f>
        <v/>
      </c>
    </row>
    <row r="154" spans="1:922" s="5" customFormat="1" outlineLevel="1" x14ac:dyDescent="0.25">
      <c r="A154" s="35">
        <f>A153+1</f>
        <v>2</v>
      </c>
      <c r="B154" s="46" t="s">
        <v>62</v>
      </c>
      <c r="C154" s="37" t="s">
        <v>262</v>
      </c>
      <c r="D154" s="35"/>
      <c r="E154" s="35"/>
      <c r="F154" s="35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38"/>
      <c r="W154" s="62"/>
      <c r="X154" s="62"/>
      <c r="Y154" s="62"/>
      <c r="Z154" s="62"/>
      <c r="AA154" s="62"/>
      <c r="AB154" s="62"/>
      <c r="AC154" s="62"/>
      <c r="AD154" s="62" t="s">
        <v>351</v>
      </c>
      <c r="AE154" s="62"/>
      <c r="AF154" s="62"/>
      <c r="AG154" s="62"/>
      <c r="AH154" s="62"/>
      <c r="AI154" s="62"/>
      <c r="AJ154" s="62"/>
      <c r="AK154" s="62"/>
      <c r="AL154" s="62"/>
      <c r="AM154" s="62"/>
      <c r="AN154" s="38"/>
      <c r="AO154" s="38"/>
      <c r="AP154" s="38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38"/>
      <c r="BJ154" s="38"/>
      <c r="BK154" s="57"/>
      <c r="BL154" s="57"/>
      <c r="BM154" s="57"/>
      <c r="BN154" s="57"/>
      <c r="BO154" s="57"/>
      <c r="BP154" s="57"/>
      <c r="BQ154" s="57"/>
      <c r="BR154" s="57" t="s">
        <v>359</v>
      </c>
      <c r="BS154" s="57" t="s">
        <v>359</v>
      </c>
      <c r="BT154" s="57" t="s">
        <v>359</v>
      </c>
      <c r="BU154" s="57"/>
      <c r="BV154" s="57"/>
      <c r="BW154" s="57"/>
      <c r="BX154" s="57"/>
      <c r="BY154" s="57"/>
      <c r="BZ154" s="57"/>
      <c r="CA154" s="57"/>
      <c r="CB154" s="57"/>
      <c r="CC154" s="57" t="s">
        <v>359</v>
      </c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 t="s">
        <v>359</v>
      </c>
      <c r="CR154" s="57" t="s">
        <v>359</v>
      </c>
      <c r="CS154" s="57"/>
      <c r="CT154" s="57"/>
      <c r="CU154" s="57"/>
      <c r="CV154" s="57"/>
      <c r="CW154" s="38"/>
      <c r="CX154" s="38"/>
      <c r="CY154" s="57"/>
      <c r="CZ154" s="57"/>
      <c r="DA154" s="57"/>
      <c r="DB154" s="57"/>
      <c r="DC154" s="57" t="s">
        <v>352</v>
      </c>
      <c r="DD154" s="57" t="s">
        <v>352</v>
      </c>
      <c r="DE154" s="57" t="s">
        <v>352</v>
      </c>
      <c r="DF154" s="57"/>
      <c r="DG154" s="57"/>
      <c r="DH154" s="57"/>
      <c r="DI154" s="57"/>
      <c r="DJ154" s="57"/>
      <c r="DK154" s="57"/>
      <c r="DL154" s="57"/>
      <c r="DM154" s="57"/>
      <c r="DN154" s="57"/>
      <c r="DO154" s="57"/>
      <c r="DP154" s="38"/>
      <c r="DQ154" s="38"/>
      <c r="DR154" s="38"/>
      <c r="DS154" s="57"/>
      <c r="DT154" s="57"/>
      <c r="DU154" s="57"/>
      <c r="DV154" s="57"/>
      <c r="DW154" s="57"/>
      <c r="DX154" s="57" t="s">
        <v>351</v>
      </c>
      <c r="DY154" s="57"/>
      <c r="DZ154" s="57"/>
      <c r="EA154" s="57"/>
      <c r="EB154" s="57"/>
      <c r="EC154" s="57"/>
      <c r="ED154" s="57"/>
      <c r="EE154" s="57"/>
      <c r="EF154" s="57"/>
      <c r="EG154" s="57"/>
      <c r="EH154" s="57"/>
      <c r="EI154" s="57"/>
      <c r="EJ154" s="57"/>
      <c r="EK154" s="57"/>
      <c r="EL154" s="57"/>
      <c r="EM154" s="37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61"/>
      <c r="FH154" s="57"/>
      <c r="FI154" s="57"/>
      <c r="FJ154" s="57"/>
      <c r="FK154" s="57" t="s">
        <v>351</v>
      </c>
      <c r="FL154" s="57" t="s">
        <v>351</v>
      </c>
      <c r="FM154" s="57"/>
      <c r="FN154" s="57"/>
      <c r="FO154" s="57"/>
      <c r="FP154" s="57"/>
      <c r="FQ154" s="57"/>
      <c r="FR154" s="57"/>
      <c r="FS154" s="57"/>
      <c r="FT154" s="57"/>
      <c r="FU154" s="57"/>
      <c r="FV154" s="57"/>
      <c r="FW154" s="57"/>
      <c r="FX154" s="57"/>
      <c r="FY154" s="57"/>
      <c r="FZ154" s="57"/>
      <c r="GA154" s="61"/>
      <c r="GB154" s="57"/>
      <c r="GC154" s="57"/>
      <c r="GD154" s="57"/>
      <c r="GE154" s="57"/>
      <c r="GF154" s="57"/>
      <c r="GG154" s="57"/>
      <c r="GH154" s="57"/>
      <c r="GI154" s="57"/>
      <c r="GJ154" s="57"/>
      <c r="GK154" s="57"/>
      <c r="GL154" s="57"/>
      <c r="GM154" s="57"/>
      <c r="GN154" s="57"/>
      <c r="GO154" s="57"/>
      <c r="GP154" s="57"/>
      <c r="GQ154" s="57"/>
      <c r="GR154" s="57"/>
      <c r="GS154" s="38"/>
      <c r="GT154" s="38"/>
      <c r="GU154" s="61"/>
      <c r="GV154" s="57"/>
      <c r="GW154" s="57"/>
      <c r="GX154" s="57"/>
      <c r="GY154" s="57"/>
      <c r="GZ154" s="57"/>
      <c r="HA154" s="57"/>
      <c r="HB154" s="57"/>
      <c r="HC154" s="57"/>
      <c r="HD154" s="57"/>
      <c r="HE154" s="57"/>
      <c r="HF154" s="57"/>
      <c r="HG154" s="57"/>
      <c r="HH154" s="57"/>
      <c r="HI154" s="57"/>
      <c r="HJ154" s="57"/>
      <c r="HK154" s="57"/>
      <c r="HL154" s="57"/>
      <c r="HM154" s="38"/>
      <c r="HN154" s="38"/>
      <c r="HO154" s="57"/>
      <c r="HP154" s="57"/>
      <c r="HQ154" s="57"/>
      <c r="HR154" s="57"/>
      <c r="HS154" s="57"/>
      <c r="HT154" s="57"/>
      <c r="HU154" s="57"/>
      <c r="HV154" s="57"/>
      <c r="HW154" s="57"/>
      <c r="HX154" s="57"/>
      <c r="HY154" s="57"/>
      <c r="HZ154" s="57"/>
      <c r="IA154" s="57"/>
      <c r="IB154" s="57"/>
      <c r="IC154" s="57"/>
      <c r="ID154" s="57"/>
      <c r="IE154" s="57"/>
      <c r="IF154" s="57"/>
      <c r="IG154" s="57"/>
      <c r="IH154" s="38"/>
      <c r="II154" s="37"/>
      <c r="IJ154" s="38"/>
      <c r="IK154" s="38"/>
      <c r="IL154" s="38"/>
      <c r="IM154" s="38"/>
      <c r="IN154" s="38"/>
      <c r="IO154" s="38"/>
      <c r="IP154" s="38"/>
      <c r="IQ154" s="38"/>
      <c r="IR154" s="38"/>
      <c r="IS154" s="38"/>
      <c r="IT154" s="38"/>
      <c r="IU154" s="38"/>
      <c r="IV154" s="38"/>
      <c r="IW154" s="38"/>
      <c r="IX154" s="38"/>
      <c r="IY154" s="38"/>
      <c r="IZ154" s="38"/>
      <c r="JA154" s="38"/>
      <c r="JB154" s="38"/>
      <c r="JC154" s="37"/>
      <c r="JD154" s="38"/>
      <c r="JE154" s="38"/>
      <c r="JF154" s="38"/>
      <c r="JG154" s="38"/>
      <c r="JH154" s="38"/>
      <c r="JI154" s="38"/>
      <c r="JJ154" s="38"/>
      <c r="JK154" s="38"/>
      <c r="JL154" s="38"/>
      <c r="JM154" s="38"/>
      <c r="JN154" s="38"/>
      <c r="JO154" s="38"/>
      <c r="JP154" s="38"/>
      <c r="JQ154" s="38"/>
      <c r="JR154" s="38"/>
      <c r="JS154" s="38"/>
      <c r="JT154" s="38"/>
      <c r="JU154" s="38"/>
      <c r="JV154" s="38"/>
      <c r="JW154" s="57"/>
      <c r="JX154" s="57"/>
      <c r="JY154" s="57"/>
      <c r="JZ154" s="57"/>
      <c r="KA154" s="57"/>
      <c r="KB154" s="57"/>
      <c r="KC154" s="57"/>
      <c r="KD154" s="57"/>
      <c r="KE154" s="57"/>
      <c r="KF154" s="57"/>
      <c r="KG154" s="57"/>
      <c r="KH154" s="57"/>
      <c r="KI154" s="57"/>
      <c r="KJ154" s="57"/>
      <c r="KK154" s="57"/>
      <c r="KL154" s="38"/>
      <c r="KM154" s="38"/>
      <c r="KN154" s="38"/>
      <c r="KO154" s="38"/>
      <c r="KP154" s="38"/>
      <c r="KQ154" s="37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7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7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7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57"/>
      <c r="NT154" s="57"/>
      <c r="NU154" s="57"/>
      <c r="NV154" s="57"/>
      <c r="NW154" s="57"/>
      <c r="NX154" s="57"/>
      <c r="NY154" s="57"/>
      <c r="NZ154" s="57"/>
      <c r="OA154" s="57"/>
      <c r="OB154" s="57"/>
      <c r="OC154" s="57"/>
      <c r="OD154" s="57"/>
      <c r="OE154" s="57"/>
      <c r="OF154" s="57"/>
      <c r="OG154" s="57"/>
      <c r="OH154" s="57"/>
      <c r="OI154" s="38"/>
      <c r="OJ154" s="38"/>
      <c r="OK154" s="38"/>
      <c r="OL154" s="38"/>
      <c r="OM154" s="61"/>
      <c r="ON154" s="61"/>
      <c r="OO154" s="57"/>
      <c r="OP154" s="57"/>
      <c r="OQ154" s="57"/>
      <c r="OR154" s="57"/>
      <c r="OS154" s="57"/>
      <c r="OT154" s="57"/>
      <c r="OU154" s="57"/>
      <c r="OV154" s="57"/>
      <c r="OW154" s="57"/>
      <c r="OX154" s="57"/>
      <c r="OY154" s="57"/>
      <c r="OZ154" s="57"/>
      <c r="PA154" s="57"/>
      <c r="PB154" s="57"/>
      <c r="PC154" s="57"/>
      <c r="PD154" s="57"/>
      <c r="PE154" s="57"/>
      <c r="PF154" s="57"/>
      <c r="PG154" s="57"/>
      <c r="PH154" s="57"/>
      <c r="PI154" s="57"/>
      <c r="PJ154" s="57"/>
      <c r="PK154" s="57"/>
      <c r="PL154" s="57"/>
      <c r="PM154" s="57"/>
      <c r="PN154" s="57"/>
      <c r="PO154" s="57"/>
      <c r="PP154" s="57"/>
      <c r="PQ154" s="57"/>
      <c r="PR154" s="57"/>
      <c r="PS154" s="57"/>
      <c r="PT154" s="57"/>
      <c r="PU154" s="57"/>
      <c r="PV154" s="57"/>
      <c r="PW154" s="57"/>
      <c r="PX154" s="38"/>
      <c r="PY154" s="38"/>
      <c r="PZ154" s="38"/>
      <c r="QA154" s="61"/>
      <c r="QB154" s="57"/>
      <c r="QC154" s="57"/>
      <c r="QD154" s="57"/>
      <c r="QE154" s="57"/>
      <c r="QF154" s="57"/>
      <c r="QG154" s="57"/>
      <c r="QH154" s="57"/>
      <c r="QI154" s="57"/>
      <c r="QJ154" s="57"/>
      <c r="QK154" s="57"/>
      <c r="QL154" s="57"/>
      <c r="QM154" s="57"/>
      <c r="QN154" s="57"/>
      <c r="QO154" s="57"/>
      <c r="QP154" s="57"/>
      <c r="QQ154" s="57"/>
      <c r="QR154" s="38"/>
      <c r="QS154" s="38"/>
      <c r="QT154" s="38"/>
      <c r="QU154" s="57"/>
      <c r="QV154" s="57"/>
      <c r="QW154" s="57"/>
      <c r="QX154" s="57"/>
      <c r="QY154" s="57"/>
      <c r="QZ154" s="57"/>
      <c r="RA154" s="57"/>
      <c r="RB154" s="57"/>
      <c r="RC154" s="57"/>
      <c r="RD154" s="57"/>
      <c r="RE154" s="57"/>
      <c r="RF154" s="57"/>
      <c r="RG154" s="57"/>
      <c r="RH154" s="57"/>
      <c r="RI154" s="57"/>
      <c r="RJ154" s="57"/>
      <c r="RK154" s="57"/>
      <c r="RL154" s="38"/>
      <c r="RM154" s="38"/>
      <c r="RN154" s="38"/>
      <c r="RO154" s="61"/>
      <c r="RP154" s="57"/>
      <c r="RQ154" s="57"/>
      <c r="RR154" s="57"/>
      <c r="RS154" s="57"/>
      <c r="RT154" s="57"/>
      <c r="RU154" s="57"/>
      <c r="RV154" s="57"/>
      <c r="RW154" s="57"/>
      <c r="RX154" s="57"/>
      <c r="RY154" s="57"/>
      <c r="RZ154" s="57"/>
      <c r="SA154" s="57"/>
      <c r="SB154" s="57"/>
      <c r="SC154" s="57"/>
      <c r="SD154" s="57"/>
      <c r="SE154" s="57"/>
      <c r="SF154" s="57"/>
      <c r="SG154" s="57"/>
      <c r="SH154" s="57"/>
      <c r="SI154" s="57"/>
      <c r="SJ154" s="57"/>
      <c r="SK154" s="57"/>
      <c r="SL154" s="38"/>
      <c r="SM154" s="61"/>
      <c r="SN154" s="57"/>
      <c r="SO154" s="57"/>
      <c r="SP154" s="57"/>
      <c r="SQ154" s="57"/>
      <c r="SR154" s="57"/>
      <c r="SS154" s="57"/>
      <c r="ST154" s="57"/>
      <c r="SU154" s="57"/>
      <c r="SV154" s="57"/>
      <c r="SW154" s="57"/>
      <c r="SX154" s="57"/>
      <c r="SY154" s="57"/>
      <c r="SZ154" s="57"/>
      <c r="TA154" s="57"/>
      <c r="TB154" s="57"/>
      <c r="TC154" s="57"/>
      <c r="TD154" s="57"/>
      <c r="TE154" s="38"/>
      <c r="TF154" s="38"/>
      <c r="TG154" s="57"/>
      <c r="TH154" s="57"/>
      <c r="TI154" s="57"/>
      <c r="TJ154" s="57"/>
      <c r="TK154" s="57"/>
      <c r="TL154" s="57"/>
      <c r="TM154" s="57"/>
      <c r="TN154" s="57"/>
      <c r="TO154" s="38"/>
      <c r="TP154" s="38"/>
      <c r="TQ154" s="38"/>
      <c r="TR154" s="38"/>
      <c r="TS154" s="38"/>
      <c r="TT154" s="38"/>
      <c r="TU154" s="38"/>
      <c r="TV154" s="38"/>
      <c r="TW154" s="38"/>
      <c r="TX154" s="38"/>
      <c r="TY154" s="38"/>
      <c r="TZ154" s="38"/>
      <c r="UA154" s="37"/>
      <c r="UB154" s="38"/>
      <c r="UC154" s="38"/>
      <c r="UD154" s="38"/>
      <c r="UE154" s="38"/>
      <c r="UF154" s="38"/>
      <c r="UG154" s="38"/>
      <c r="UH154" s="38"/>
      <c r="UI154" s="38"/>
      <c r="UJ154" s="38"/>
      <c r="UK154" s="38"/>
      <c r="UL154" s="38"/>
      <c r="UM154" s="38"/>
      <c r="UN154" s="38"/>
      <c r="UO154" s="38"/>
      <c r="UP154" s="38"/>
      <c r="UQ154" s="38"/>
      <c r="UR154" s="38"/>
      <c r="US154" s="38"/>
      <c r="UT154" s="38"/>
      <c r="UU154" s="37"/>
      <c r="UV154" s="38"/>
      <c r="UW154" s="38"/>
      <c r="UX154" s="38"/>
      <c r="UY154" s="38"/>
      <c r="UZ154" s="38"/>
      <c r="VA154" s="38"/>
      <c r="VB154" s="38"/>
      <c r="VC154" s="38"/>
      <c r="VD154" s="38"/>
      <c r="VE154" s="38"/>
      <c r="VF154" s="38"/>
      <c r="VG154" s="38"/>
      <c r="VH154" s="38"/>
      <c r="VI154" s="38"/>
      <c r="VJ154" s="38"/>
      <c r="VK154" s="38"/>
      <c r="VL154" s="38"/>
      <c r="VM154" s="38"/>
      <c r="VN154" s="38"/>
      <c r="VO154" s="37"/>
      <c r="VP154" s="38"/>
      <c r="VQ154" s="38"/>
      <c r="VR154" s="38"/>
      <c r="VS154" s="38"/>
      <c r="VT154" s="38"/>
      <c r="VU154" s="38"/>
      <c r="VV154" s="38"/>
      <c r="VW154" s="38"/>
      <c r="VX154" s="38"/>
      <c r="VY154" s="38"/>
      <c r="VZ154" s="38"/>
      <c r="WA154" s="38"/>
      <c r="WB154" s="38"/>
      <c r="WC154" s="38"/>
      <c r="WD154" s="38"/>
      <c r="WE154" s="38"/>
      <c r="WF154" s="38"/>
      <c r="WG154" s="38"/>
      <c r="WH154" s="38"/>
      <c r="WI154" s="37"/>
      <c r="WJ154" s="38"/>
      <c r="WK154" s="38"/>
      <c r="WL154" s="38"/>
      <c r="WM154" s="38"/>
      <c r="WN154" s="38"/>
      <c r="WO154" s="38"/>
      <c r="WP154" s="38"/>
      <c r="WQ154" s="38"/>
      <c r="WR154" s="38"/>
      <c r="WS154" s="38"/>
      <c r="WT154" s="38"/>
      <c r="WU154" s="38"/>
      <c r="WV154" s="38"/>
      <c r="WW154" s="38"/>
      <c r="WX154" s="38"/>
      <c r="WY154" s="38"/>
      <c r="WZ154" s="38"/>
      <c r="XA154" s="38"/>
      <c r="XB154" s="38"/>
      <c r="XC154" s="37"/>
      <c r="XD154" s="38"/>
      <c r="XE154" s="38"/>
      <c r="XF154" s="38"/>
      <c r="XG154" s="38"/>
      <c r="XH154" s="38"/>
      <c r="XI154" s="38"/>
      <c r="XJ154" s="38"/>
      <c r="XK154" s="38"/>
      <c r="XL154" s="38"/>
      <c r="XM154" s="38"/>
      <c r="XN154" s="38"/>
      <c r="XO154" s="38"/>
      <c r="XP154" s="38"/>
      <c r="XQ154" s="38"/>
      <c r="XR154" s="38"/>
      <c r="XS154" s="38"/>
      <c r="XT154" s="38"/>
      <c r="XU154" s="38"/>
      <c r="XV154" s="38"/>
      <c r="XW154" s="37"/>
      <c r="XX154" s="38"/>
      <c r="XY154" s="38"/>
      <c r="XZ154" s="38"/>
      <c r="YA154" s="38"/>
      <c r="YB154" s="38"/>
      <c r="YC154" s="38"/>
      <c r="YD154" s="38"/>
      <c r="YE154" s="38"/>
      <c r="YF154" s="38"/>
      <c r="YG154" s="38"/>
      <c r="YH154" s="38"/>
      <c r="YI154" s="38"/>
      <c r="YJ154" s="38"/>
      <c r="YK154" s="38"/>
      <c r="YL154" s="38"/>
      <c r="YM154" s="38"/>
      <c r="YN154" s="38"/>
      <c r="YO154" s="38"/>
      <c r="YP154" s="38"/>
      <c r="YQ154" s="37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8"/>
      <c r="ZH154" s="38"/>
      <c r="ZI154" s="38"/>
      <c r="ZJ154" s="38"/>
      <c r="ZK154" s="37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8"/>
      <c r="AAB154" s="38"/>
      <c r="AAC154" s="38"/>
      <c r="AAD154" s="38"/>
      <c r="AAE154" s="37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8"/>
      <c r="AAV154" s="38"/>
      <c r="AAW154" s="38"/>
      <c r="AAX154" s="38"/>
      <c r="AAY154" s="37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8"/>
      <c r="ABP154" s="38"/>
      <c r="ABQ154" s="38"/>
      <c r="ABR154" s="38"/>
      <c r="ABS154" s="37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8"/>
      <c r="ACJ154" s="38"/>
      <c r="ACK154" s="38"/>
      <c r="ACL154" s="38"/>
      <c r="ACM154" s="37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8"/>
      <c r="ADD154" s="38"/>
      <c r="ADE154" s="38"/>
      <c r="ADF154" s="38"/>
      <c r="ADG154" s="37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8"/>
      <c r="ADX154" s="38"/>
      <c r="ADY154" s="38"/>
      <c r="ADZ154" s="38"/>
      <c r="AEA154" s="37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8"/>
      <c r="AER154" s="38"/>
      <c r="AES154" s="38"/>
      <c r="AET154" s="38"/>
      <c r="AEU154" s="37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8"/>
      <c r="AFL154" s="38"/>
      <c r="AFM154" s="38"/>
      <c r="AFN154" s="38"/>
      <c r="AFO154" s="37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E154" s="38"/>
      <c r="AGF154" s="38"/>
      <c r="AGG154" s="38"/>
      <c r="AGH154" s="38"/>
      <c r="AGJ154" s="85" t="str">
        <f t="shared" si="713"/>
        <v/>
      </c>
      <c r="AGK154" s="85" t="str">
        <f t="shared" si="714"/>
        <v/>
      </c>
      <c r="AGL154" s="85" t="str">
        <f t="shared" si="715"/>
        <v/>
      </c>
      <c r="AGP154" s="36">
        <f t="shared" ref="AGP154:AGP171" si="726">IF(COUNTIFS($C$6:$AGI$6,9,$C154:$AGI154,"б")=0,"",COUNTIFS($C$6:$AGI$6,9,$C154:$AGI154,"б"))</f>
        <v>4</v>
      </c>
      <c r="AGQ154" s="36" t="str">
        <f t="shared" si="716"/>
        <v/>
      </c>
      <c r="AGR154" s="39">
        <f t="shared" ref="AGR154:AGR171" si="727">IF(COUNTIFS($C$6:$AGI$6,9,$C154:$AGI154,"н")=0,"",COUNTIFS($C$6:$AGI$6,9,$C154:$AGI154,"н"))</f>
        <v>1</v>
      </c>
      <c r="AGS154" s="36">
        <f t="shared" ref="AGS154:AGS171" si="728">IF(COUNTIFS($C$6:$AGI$6,10,$C154:$AGI154,"б")=0,"",COUNTIFS($C$6:$AGI$6,10,$C154:$AGI154,"б"))</f>
        <v>2</v>
      </c>
      <c r="AGT154" s="36">
        <f t="shared" si="717"/>
        <v>3</v>
      </c>
      <c r="AGU154" s="39">
        <f t="shared" ref="AGU154:AGU171" si="729">IF(COUNTIFS($C$6:$AGI$6,10,$C154:$AGI154,"н")=0,"",COUNTIFS($C$6:$AGI$6,10,$C154:$AGI154,"н"))</f>
        <v>3</v>
      </c>
      <c r="AGV154" s="36" t="str">
        <f t="shared" ref="AGV154:AGV171" si="730">IF(COUNTIFS($C$6:$AGI$6,11,$C154:$AGI154,"б")=0,"",COUNTIFS($C$6:$AGI$6,11,$C154:$AGI154,"б"))</f>
        <v/>
      </c>
      <c r="AGW154" s="36" t="str">
        <f t="shared" si="718"/>
        <v/>
      </c>
      <c r="AGX154" s="39" t="str">
        <f t="shared" ref="AGX154:AGX171" si="731">IF(COUNTIFS($C$6:$AGI$6,11,$C154:$AGI154,"н")=0,"",COUNTIFS($C$6:$AGI$6,11,$C154:$AGI154,"н"))</f>
        <v/>
      </c>
      <c r="AGY154" s="36" t="str">
        <f t="shared" ref="AGY154:AGY171" si="732">IF(COUNTIFS($C$6:$AGI$6,12,$C154:$AGI154,"б")=0,"",COUNTIFS($C$6:$AGI$6,12,$C154:$AGI154,"б"))</f>
        <v/>
      </c>
      <c r="AGZ154" s="36" t="str">
        <f t="shared" si="719"/>
        <v/>
      </c>
      <c r="AHA154" s="39" t="str">
        <f t="shared" ref="AHA154:AHA171" si="733">IF(COUNTIFS($C$6:$AGI$6,12,$C154:$AGI154,"н")=0,"",COUNTIFS($C$6:$AGI$6,12,$C154:$AGI154,"н"))</f>
        <v/>
      </c>
      <c r="AHB154" s="36" t="str">
        <f t="shared" ref="AHB154:AHB171" si="734">IF(COUNTIFS($C$6:$AGI$6,1,$C154:$AGI154,"б")=0,"",COUNTIFS($C$6:$AGI$6,1,$C154:$AGI154,"б"))</f>
        <v/>
      </c>
      <c r="AHC154" s="36" t="str">
        <f t="shared" si="720"/>
        <v/>
      </c>
      <c r="AHD154" s="39" t="str">
        <f t="shared" ref="AHD154:AHD171" si="735">IF(COUNTIFS($C$6:$AGI$6,1,$C154:$AGI154,"н")=0,"",COUNTIFS($C$6:$AGI$6,1,$C154:$AGI154,"н"))</f>
        <v/>
      </c>
      <c r="AHE154" s="36" t="str">
        <f t="shared" ref="AHE154:AHE171" si="736">IF(COUNTIFS($C$6:$AGI$6,2,$C154:$AGI154,"б")=0,"",COUNTIFS($C$6:$AGI$6,2,$C154:$AGI154,"б"))</f>
        <v/>
      </c>
      <c r="AHF154" s="36" t="str">
        <f t="shared" si="721"/>
        <v/>
      </c>
      <c r="AHG154" s="39" t="str">
        <f t="shared" ref="AHG154:AHG171" si="737">IF(COUNTIFS($C$6:$AGI$6,2,$C154:$AGI154,"н")=0,"",COUNTIFS($C$6:$AGI$6,2,$C154:$AGI154,"н"))</f>
        <v/>
      </c>
      <c r="AHH154" s="36" t="str">
        <f t="shared" ref="AHH154:AHH171" si="738">IF(COUNTIFS($C$6:$AGI$6,3,$C154:$AGI154,"б")=0,"",COUNTIFS($C$6:$AGI$6,3,$C154:$AGI154,"б"))</f>
        <v/>
      </c>
      <c r="AHI154" s="36" t="str">
        <f t="shared" si="722"/>
        <v/>
      </c>
      <c r="AHJ154" s="39" t="str">
        <f t="shared" ref="AHJ154:AHJ171" si="739">IF(COUNTIFS($C$6:$AGI$6,3,$C154:$AGI154,"н")=0,"",COUNTIFS($C$6:$AGI$6,3,$C154:$AGI154,"н"))</f>
        <v/>
      </c>
      <c r="AHK154" s="36" t="str">
        <f t="shared" ref="AHK154:AHK171" si="740">IF(COUNTIFS($C$6:$AGI$6,4,$C154:$AGI154,"б")=0,"",COUNTIFS($C$6:$AGI$6,4,$C154:$AGI154,"б"))</f>
        <v/>
      </c>
      <c r="AHL154" s="36" t="str">
        <f t="shared" si="723"/>
        <v/>
      </c>
      <c r="AHM154" s="39" t="str">
        <f t="shared" ref="AHM154:AHM171" si="741">IF(COUNTIFS($C$6:$AGI$6,4,$C154:$AGI154,"н")=0,"",COUNTIFS($C$6:$AGI$6,4,$C154:$AGI154,"н"))</f>
        <v/>
      </c>
      <c r="AHN154" s="36" t="str">
        <f t="shared" ref="AHN154:AHN171" si="742">IF(COUNTIFS($C$6:$AGI$6,5,$C154:$AGI154,"б")=0,"",COUNTIFS($C$6:$AGI$6,5,$C154:$AGI154,"б"))</f>
        <v/>
      </c>
      <c r="AHO154" s="36" t="str">
        <f t="shared" si="724"/>
        <v/>
      </c>
      <c r="AHP154" s="39" t="str">
        <f t="shared" ref="AHP154:AHP171" si="743">IF(COUNTIFS($C$6:$AGI$6,5,$C154:$AGI154,"н")=0,"",COUNTIFS($C$6:$AGI$6,5,$C154:$AGI154,"н"))</f>
        <v/>
      </c>
      <c r="AHQ154" s="36" t="str">
        <f t="shared" ref="AHQ154:AHQ171" si="744">IF(COUNTIFS($C$6:$AGI$6,6,$C154:$AGI154,"б")=0,"",COUNTIFS($C$6:$AGI$6,6,$C154:$AGI154,"б"))</f>
        <v/>
      </c>
      <c r="AHR154" s="36" t="str">
        <f t="shared" si="725"/>
        <v/>
      </c>
      <c r="AHS154" s="39" t="str">
        <f t="shared" ref="AHS154:AHS171" si="745">IF(COUNTIFS($C$6:$AGI$6,6,$C154:$AGI154,"н")=0,"",COUNTIFS($C$6:$AGI$6,6,$C154:$AGI154,"н"))</f>
        <v/>
      </c>
    </row>
    <row r="155" spans="1:922" s="5" customFormat="1" outlineLevel="1" x14ac:dyDescent="0.25">
      <c r="A155" s="35">
        <v>3</v>
      </c>
      <c r="B155" s="46" t="s">
        <v>63</v>
      </c>
      <c r="C155" s="37"/>
      <c r="D155" s="35"/>
      <c r="E155" s="35"/>
      <c r="F155" s="35"/>
      <c r="G155" s="57"/>
      <c r="H155" s="57"/>
      <c r="I155" s="57"/>
      <c r="J155" s="57"/>
      <c r="K155" s="57"/>
      <c r="L155" s="57"/>
      <c r="M155" s="57" t="s">
        <v>351</v>
      </c>
      <c r="N155" s="57"/>
      <c r="O155" s="57" t="s">
        <v>351</v>
      </c>
      <c r="P155" s="57"/>
      <c r="Q155" s="57"/>
      <c r="R155" s="57"/>
      <c r="S155" s="57" t="s">
        <v>351</v>
      </c>
      <c r="T155" s="57" t="s">
        <v>351</v>
      </c>
      <c r="U155" s="57"/>
      <c r="V155" s="38"/>
      <c r="W155" s="62" t="s">
        <v>351</v>
      </c>
      <c r="X155" s="62"/>
      <c r="Y155" s="62"/>
      <c r="Z155" s="62"/>
      <c r="AA155" s="62"/>
      <c r="AB155" s="62"/>
      <c r="AC155" s="62"/>
      <c r="AD155" s="62" t="s">
        <v>351</v>
      </c>
      <c r="AE155" s="62" t="s">
        <v>359</v>
      </c>
      <c r="AF155" s="62" t="s">
        <v>359</v>
      </c>
      <c r="AG155" s="62" t="s">
        <v>359</v>
      </c>
      <c r="AH155" s="62" t="s">
        <v>359</v>
      </c>
      <c r="AI155" s="62"/>
      <c r="AJ155" s="62" t="s">
        <v>359</v>
      </c>
      <c r="AK155" s="62"/>
      <c r="AL155" s="62"/>
      <c r="AM155" s="62" t="s">
        <v>359</v>
      </c>
      <c r="AN155" s="38"/>
      <c r="AO155" s="38"/>
      <c r="AP155" s="38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 t="s">
        <v>351</v>
      </c>
      <c r="BD155" s="62" t="s">
        <v>351</v>
      </c>
      <c r="BE155" s="62"/>
      <c r="BF155" s="62"/>
      <c r="BG155" s="62" t="s">
        <v>360</v>
      </c>
      <c r="BH155" s="62" t="s">
        <v>360</v>
      </c>
      <c r="BI155" s="38"/>
      <c r="BJ155" s="38"/>
      <c r="BK155" s="57" t="s">
        <v>351</v>
      </c>
      <c r="BL155" s="57"/>
      <c r="BM155" s="57"/>
      <c r="BN155" s="57"/>
      <c r="BO155" s="57"/>
      <c r="BP155" s="57"/>
      <c r="BQ155" s="57"/>
      <c r="BR155" s="57" t="s">
        <v>351</v>
      </c>
      <c r="BS155" s="57" t="s">
        <v>351</v>
      </c>
      <c r="BT155" s="57" t="s">
        <v>351</v>
      </c>
      <c r="BU155" s="57" t="s">
        <v>351</v>
      </c>
      <c r="BV155" s="57" t="s">
        <v>351</v>
      </c>
      <c r="BW155" s="57" t="s">
        <v>351</v>
      </c>
      <c r="BX155" s="57" t="s">
        <v>351</v>
      </c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 t="s">
        <v>351</v>
      </c>
      <c r="CN155" s="57" t="s">
        <v>351</v>
      </c>
      <c r="CO155" s="57" t="s">
        <v>351</v>
      </c>
      <c r="CP155" s="57"/>
      <c r="CQ155" s="57"/>
      <c r="CR155" s="57"/>
      <c r="CS155" s="57"/>
      <c r="CT155" s="57"/>
      <c r="CU155" s="57"/>
      <c r="CV155" s="57"/>
      <c r="CW155" s="38"/>
      <c r="CX155" s="38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 t="s">
        <v>351</v>
      </c>
      <c r="DI155" s="57" t="s">
        <v>351</v>
      </c>
      <c r="DJ155" s="57"/>
      <c r="DK155" s="57"/>
      <c r="DL155" s="57"/>
      <c r="DM155" s="57"/>
      <c r="DN155" s="57"/>
      <c r="DO155" s="57"/>
      <c r="DP155" s="38"/>
      <c r="DQ155" s="38"/>
      <c r="DR155" s="38"/>
      <c r="DS155" s="57" t="s">
        <v>351</v>
      </c>
      <c r="DT155" s="57"/>
      <c r="DU155" s="57" t="s">
        <v>351</v>
      </c>
      <c r="DV155" s="57" t="s">
        <v>351</v>
      </c>
      <c r="DW155" s="57" t="s">
        <v>351</v>
      </c>
      <c r="DX155" s="57" t="s">
        <v>351</v>
      </c>
      <c r="DY155" s="57"/>
      <c r="DZ155" s="57" t="s">
        <v>351</v>
      </c>
      <c r="EA155" s="57"/>
      <c r="EB155" s="57"/>
      <c r="EC155" s="57"/>
      <c r="ED155" s="57"/>
      <c r="EE155" s="57"/>
      <c r="EF155" s="57"/>
      <c r="EG155" s="57"/>
      <c r="EH155" s="57"/>
      <c r="EI155" s="57"/>
      <c r="EJ155" s="57"/>
      <c r="EK155" s="57"/>
      <c r="EL155" s="57"/>
      <c r="EM155" s="57" t="s">
        <v>351</v>
      </c>
      <c r="EN155" s="57" t="s">
        <v>351</v>
      </c>
      <c r="EO155" s="57" t="s">
        <v>351</v>
      </c>
      <c r="EP155" s="57" t="s">
        <v>351</v>
      </c>
      <c r="EQ155" s="57" t="s">
        <v>351</v>
      </c>
      <c r="ER155" s="57" t="s">
        <v>351</v>
      </c>
      <c r="ES155" s="57" t="s">
        <v>351</v>
      </c>
      <c r="ET155" s="57"/>
      <c r="EU155" s="57" t="s">
        <v>351</v>
      </c>
      <c r="EV155" s="57" t="s">
        <v>351</v>
      </c>
      <c r="EW155" s="57"/>
      <c r="EX155" s="57"/>
      <c r="EY155" s="57" t="s">
        <v>351</v>
      </c>
      <c r="EZ155" s="57" t="s">
        <v>351</v>
      </c>
      <c r="FA155" s="57"/>
      <c r="FB155" s="57"/>
      <c r="FC155" s="57"/>
      <c r="FD155" s="57" t="s">
        <v>351</v>
      </c>
      <c r="FE155" s="38"/>
      <c r="FF155" s="38"/>
      <c r="FG155" s="61"/>
      <c r="FH155" s="57" t="s">
        <v>351</v>
      </c>
      <c r="FI155" s="57"/>
      <c r="FJ155" s="57"/>
      <c r="FK155" s="57"/>
      <c r="FL155" s="57" t="s">
        <v>351</v>
      </c>
      <c r="FM155" s="57"/>
      <c r="FN155" s="57"/>
      <c r="FO155" s="57"/>
      <c r="FP155" s="57"/>
      <c r="FQ155" s="57" t="s">
        <v>351</v>
      </c>
      <c r="FR155" s="57"/>
      <c r="FS155" s="57"/>
      <c r="FT155" s="57"/>
      <c r="FU155" s="57"/>
      <c r="FV155" s="57"/>
      <c r="FW155" s="57" t="s">
        <v>351</v>
      </c>
      <c r="FX155" s="57" t="s">
        <v>351</v>
      </c>
      <c r="FY155" s="57"/>
      <c r="FZ155" s="57"/>
      <c r="GA155" s="61"/>
      <c r="GB155" s="57"/>
      <c r="GC155" s="57"/>
      <c r="GD155" s="57"/>
      <c r="GE155" s="57"/>
      <c r="GF155" s="57"/>
      <c r="GG155" s="57"/>
      <c r="GH155" s="57"/>
      <c r="GI155" s="57"/>
      <c r="GJ155" s="57"/>
      <c r="GK155" s="57"/>
      <c r="GL155" s="57"/>
      <c r="GM155" s="57"/>
      <c r="GN155" s="57"/>
      <c r="GO155" s="57"/>
      <c r="GP155" s="57"/>
      <c r="GQ155" s="57"/>
      <c r="GR155" s="57"/>
      <c r="GS155" s="38"/>
      <c r="GT155" s="38"/>
      <c r="GU155" s="61"/>
      <c r="GV155" s="57"/>
      <c r="GW155" s="57"/>
      <c r="GX155" s="57"/>
      <c r="GY155" s="57"/>
      <c r="GZ155" s="57"/>
      <c r="HA155" s="57"/>
      <c r="HB155" s="57"/>
      <c r="HC155" s="57"/>
      <c r="HD155" s="57"/>
      <c r="HE155" s="57"/>
      <c r="HF155" s="57"/>
      <c r="HG155" s="57" t="s">
        <v>351</v>
      </c>
      <c r="HH155" s="57"/>
      <c r="HI155" s="57"/>
      <c r="HJ155" s="57"/>
      <c r="HK155" s="57" t="s">
        <v>351</v>
      </c>
      <c r="HL155" s="57"/>
      <c r="HM155" s="38"/>
      <c r="HN155" s="38"/>
      <c r="HO155" s="57" t="s">
        <v>351</v>
      </c>
      <c r="HP155" s="57" t="s">
        <v>351</v>
      </c>
      <c r="HQ155" s="57" t="s">
        <v>351</v>
      </c>
      <c r="HR155" s="57" t="s">
        <v>351</v>
      </c>
      <c r="HS155" s="57" t="s">
        <v>351</v>
      </c>
      <c r="HT155" s="57" t="s">
        <v>351</v>
      </c>
      <c r="HU155" s="57"/>
      <c r="HV155" s="57"/>
      <c r="HW155" s="57" t="s">
        <v>351</v>
      </c>
      <c r="HX155" s="57" t="s">
        <v>351</v>
      </c>
      <c r="HY155" s="57"/>
      <c r="HZ155" s="57"/>
      <c r="IA155" s="57"/>
      <c r="IB155" s="57"/>
      <c r="IC155" s="57"/>
      <c r="ID155" s="57"/>
      <c r="IE155" s="57"/>
      <c r="IF155" s="57"/>
      <c r="IG155" s="57"/>
      <c r="IH155" s="38"/>
      <c r="II155" s="37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7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57"/>
      <c r="JX155" s="57"/>
      <c r="JY155" s="57"/>
      <c r="JZ155" s="57"/>
      <c r="KA155" s="57" t="s">
        <v>351</v>
      </c>
      <c r="KB155" s="57"/>
      <c r="KC155" s="57"/>
      <c r="KD155" s="57"/>
      <c r="KE155" s="57"/>
      <c r="KF155" s="57"/>
      <c r="KG155" s="57"/>
      <c r="KH155" s="57"/>
      <c r="KI155" s="57"/>
      <c r="KJ155" s="57"/>
      <c r="KK155" s="57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57"/>
      <c r="NT155" s="57"/>
      <c r="NU155" s="57"/>
      <c r="NV155" s="57"/>
      <c r="NW155" s="57"/>
      <c r="NX155" s="57"/>
      <c r="NY155" s="57"/>
      <c r="NZ155" s="57"/>
      <c r="OA155" s="57"/>
      <c r="OB155" s="57"/>
      <c r="OC155" s="57"/>
      <c r="OD155" s="57"/>
      <c r="OE155" s="57"/>
      <c r="OF155" s="57"/>
      <c r="OG155" s="57"/>
      <c r="OH155" s="57"/>
      <c r="OI155" s="38"/>
      <c r="OJ155" s="38"/>
      <c r="OK155" s="38"/>
      <c r="OL155" s="38"/>
      <c r="OM155" s="61"/>
      <c r="ON155" s="61"/>
      <c r="OO155" s="57"/>
      <c r="OP155" s="57"/>
      <c r="OQ155" s="57"/>
      <c r="OR155" s="57"/>
      <c r="OS155" s="57" t="s">
        <v>351</v>
      </c>
      <c r="OT155" s="57"/>
      <c r="OU155" s="57"/>
      <c r="OV155" s="57"/>
      <c r="OW155" s="57"/>
      <c r="OX155" s="57" t="s">
        <v>351</v>
      </c>
      <c r="OY155" s="57"/>
      <c r="OZ155" s="57" t="s">
        <v>351</v>
      </c>
      <c r="PA155" s="57" t="s">
        <v>351</v>
      </c>
      <c r="PB155" s="57" t="s">
        <v>351</v>
      </c>
      <c r="PC155" s="57" t="s">
        <v>351</v>
      </c>
      <c r="PD155" s="57" t="s">
        <v>351</v>
      </c>
      <c r="PE155" s="57" t="s">
        <v>351</v>
      </c>
      <c r="PF155" s="57"/>
      <c r="PG155" s="57"/>
      <c r="PH155" s="57"/>
      <c r="PI155" s="57"/>
      <c r="PJ155" s="57"/>
      <c r="PK155" s="57"/>
      <c r="PL155" s="57"/>
      <c r="PM155" s="57" t="s">
        <v>351</v>
      </c>
      <c r="PN155" s="57"/>
      <c r="PO155" s="57"/>
      <c r="PP155" s="57"/>
      <c r="PQ155" s="57"/>
      <c r="PR155" s="57"/>
      <c r="PS155" s="57" t="s">
        <v>351</v>
      </c>
      <c r="PT155" s="57" t="s">
        <v>351</v>
      </c>
      <c r="PU155" s="57" t="s">
        <v>351</v>
      </c>
      <c r="PV155" s="57" t="s">
        <v>351</v>
      </c>
      <c r="PW155" s="57"/>
      <c r="PX155" s="38"/>
      <c r="PY155" s="38"/>
      <c r="PZ155" s="38"/>
      <c r="QA155" s="57"/>
      <c r="QB155" s="57"/>
      <c r="QC155" s="57" t="s">
        <v>351</v>
      </c>
      <c r="QD155" s="57"/>
      <c r="QE155" s="57"/>
      <c r="QF155" s="57" t="s">
        <v>351</v>
      </c>
      <c r="QG155" s="57" t="s">
        <v>351</v>
      </c>
      <c r="QH155" s="57" t="s">
        <v>351</v>
      </c>
      <c r="QI155" s="57"/>
      <c r="QJ155" s="57"/>
      <c r="QK155" s="57"/>
      <c r="QL155" s="57"/>
      <c r="QM155" s="57"/>
      <c r="QN155" s="57"/>
      <c r="QO155" s="57"/>
      <c r="QP155" s="57"/>
      <c r="QQ155" s="57"/>
      <c r="QR155" s="38"/>
      <c r="QS155" s="38"/>
      <c r="QT155" s="38"/>
      <c r="QU155" s="57"/>
      <c r="QV155" s="57"/>
      <c r="QW155" s="57"/>
      <c r="QX155" s="57"/>
      <c r="QY155" s="57"/>
      <c r="QZ155" s="57"/>
      <c r="RA155" s="57"/>
      <c r="RB155" s="57"/>
      <c r="RC155" s="57"/>
      <c r="RD155" s="57"/>
      <c r="RE155" s="57"/>
      <c r="RF155" s="57"/>
      <c r="RG155" s="57"/>
      <c r="RH155" s="57"/>
      <c r="RI155" s="57"/>
      <c r="RJ155" s="57"/>
      <c r="RK155" s="57"/>
      <c r="RL155" s="38"/>
      <c r="RM155" s="38"/>
      <c r="RN155" s="38"/>
      <c r="RO155" s="61"/>
      <c r="RP155" s="57" t="s">
        <v>351</v>
      </c>
      <c r="RQ155" s="57" t="s">
        <v>351</v>
      </c>
      <c r="RR155" s="57"/>
      <c r="RS155" s="57"/>
      <c r="RT155" s="57" t="s">
        <v>351</v>
      </c>
      <c r="RU155" s="57" t="s">
        <v>351</v>
      </c>
      <c r="RV155" s="57" t="s">
        <v>351</v>
      </c>
      <c r="RW155" s="57"/>
      <c r="RX155" s="57"/>
      <c r="RY155" s="57"/>
      <c r="RZ155" s="57"/>
      <c r="SA155" s="57"/>
      <c r="SB155" s="57"/>
      <c r="SC155" s="57"/>
      <c r="SD155" s="57"/>
      <c r="SE155" s="57" t="s">
        <v>351</v>
      </c>
      <c r="SF155" s="57" t="s">
        <v>351</v>
      </c>
      <c r="SG155" s="57"/>
      <c r="SH155" s="57"/>
      <c r="SI155" s="57" t="s">
        <v>351</v>
      </c>
      <c r="SJ155" s="57" t="s">
        <v>351</v>
      </c>
      <c r="SK155" s="57" t="s">
        <v>351</v>
      </c>
      <c r="SL155" s="38"/>
      <c r="SM155" s="61"/>
      <c r="SN155" s="57"/>
      <c r="SO155" s="57"/>
      <c r="SP155" s="57"/>
      <c r="SQ155" s="57"/>
      <c r="SR155" s="57"/>
      <c r="SS155" s="57"/>
      <c r="ST155" s="57"/>
      <c r="SU155" s="57" t="s">
        <v>351</v>
      </c>
      <c r="SV155" s="57" t="s">
        <v>351</v>
      </c>
      <c r="SW155" s="57"/>
      <c r="SX155" s="57"/>
      <c r="SY155" s="57"/>
      <c r="SZ155" s="57"/>
      <c r="TA155" s="57"/>
      <c r="TB155" s="57"/>
      <c r="TC155" s="57"/>
      <c r="TD155" s="57"/>
      <c r="TE155" s="38"/>
      <c r="TF155" s="38"/>
      <c r="TG155" s="57"/>
      <c r="TH155" s="57"/>
      <c r="TI155" s="57"/>
      <c r="TJ155" s="57"/>
      <c r="TK155" s="57"/>
      <c r="TL155" s="57"/>
      <c r="TM155" s="57" t="s">
        <v>351</v>
      </c>
      <c r="TN155" s="57" t="s">
        <v>351</v>
      </c>
      <c r="TO155" s="38"/>
      <c r="TP155" s="38"/>
      <c r="TQ155" s="38"/>
      <c r="TR155" s="38"/>
      <c r="TS155" s="38"/>
      <c r="TT155" s="38"/>
      <c r="TU155" s="38"/>
      <c r="TV155" s="38"/>
      <c r="TW155" s="38"/>
      <c r="TX155" s="38"/>
      <c r="TY155" s="38"/>
      <c r="TZ155" s="38"/>
      <c r="UA155" s="37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8"/>
      <c r="UR155" s="38"/>
      <c r="US155" s="38"/>
      <c r="UT155" s="38"/>
      <c r="UU155" s="37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8"/>
      <c r="VL155" s="38"/>
      <c r="VM155" s="38"/>
      <c r="VN155" s="38"/>
      <c r="VO155" s="37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8"/>
      <c r="WF155" s="38"/>
      <c r="WG155" s="38"/>
      <c r="WH155" s="38"/>
      <c r="WI155" s="37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8"/>
      <c r="WZ155" s="38"/>
      <c r="XA155" s="38"/>
      <c r="XB155" s="38"/>
      <c r="XC155" s="37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8"/>
      <c r="XT155" s="38"/>
      <c r="XU155" s="38"/>
      <c r="XV155" s="38"/>
      <c r="XW155" s="37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8"/>
      <c r="YN155" s="38"/>
      <c r="YO155" s="38"/>
      <c r="YP155" s="38"/>
      <c r="YQ155" s="37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8"/>
      <c r="ZH155" s="38"/>
      <c r="ZI155" s="38"/>
      <c r="ZJ155" s="38"/>
      <c r="ZK155" s="37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8"/>
      <c r="AAB155" s="38"/>
      <c r="AAC155" s="38"/>
      <c r="AAD155" s="38"/>
      <c r="AAE155" s="37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8"/>
      <c r="AAV155" s="38"/>
      <c r="AAW155" s="38"/>
      <c r="AAX155" s="38"/>
      <c r="AAY155" s="37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8"/>
      <c r="ABP155" s="38"/>
      <c r="ABQ155" s="38"/>
      <c r="ABR155" s="38"/>
      <c r="ABS155" s="37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8"/>
      <c r="ACJ155" s="38"/>
      <c r="ACK155" s="38"/>
      <c r="ACL155" s="38"/>
      <c r="ACM155" s="37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8"/>
      <c r="ADD155" s="38"/>
      <c r="ADE155" s="38"/>
      <c r="ADF155" s="38"/>
      <c r="ADG155" s="37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8"/>
      <c r="ADX155" s="38"/>
      <c r="ADY155" s="38"/>
      <c r="ADZ155" s="38"/>
      <c r="AEA155" s="37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8"/>
      <c r="AER155" s="38"/>
      <c r="AES155" s="38"/>
      <c r="AET155" s="38"/>
      <c r="AEU155" s="37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8"/>
      <c r="AFL155" s="38"/>
      <c r="AFM155" s="38"/>
      <c r="AFN155" s="38"/>
      <c r="AFO155" s="37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E155" s="38"/>
      <c r="AGF155" s="38"/>
      <c r="AGG155" s="38"/>
      <c r="AGH155" s="38"/>
      <c r="AGJ155" s="85" t="str">
        <f t="shared" si="713"/>
        <v/>
      </c>
      <c r="AGK155" s="85" t="str">
        <f t="shared" si="714"/>
        <v/>
      </c>
      <c r="AGL155" s="85">
        <f t="shared" si="715"/>
        <v>2</v>
      </c>
      <c r="AGP155" s="36">
        <f t="shared" si="726"/>
        <v>6</v>
      </c>
      <c r="AGQ155" s="36" t="str">
        <f t="shared" si="716"/>
        <v/>
      </c>
      <c r="AGR155" s="39">
        <f t="shared" si="727"/>
        <v>21</v>
      </c>
      <c r="AGS155" s="36" t="str">
        <f t="shared" si="728"/>
        <v/>
      </c>
      <c r="AGT155" s="36" t="str">
        <f t="shared" si="717"/>
        <v/>
      </c>
      <c r="AGU155" s="39">
        <f t="shared" si="729"/>
        <v>25</v>
      </c>
      <c r="AGV155" s="36" t="str">
        <f t="shared" si="730"/>
        <v/>
      </c>
      <c r="AGW155" s="36" t="str">
        <f t="shared" si="718"/>
        <v/>
      </c>
      <c r="AGX155" s="39">
        <f t="shared" si="731"/>
        <v>10</v>
      </c>
      <c r="AGY155" s="36" t="str">
        <f t="shared" si="732"/>
        <v/>
      </c>
      <c r="AGZ155" s="36" t="str">
        <f t="shared" si="719"/>
        <v/>
      </c>
      <c r="AHA155" s="39">
        <f t="shared" si="733"/>
        <v>1</v>
      </c>
      <c r="AHB155" s="36" t="str">
        <f t="shared" si="734"/>
        <v/>
      </c>
      <c r="AHC155" s="36" t="str">
        <f t="shared" si="720"/>
        <v/>
      </c>
      <c r="AHD155" s="39">
        <f t="shared" si="735"/>
        <v>13</v>
      </c>
      <c r="AHE155" s="36" t="str">
        <f t="shared" si="736"/>
        <v/>
      </c>
      <c r="AHF155" s="36" t="str">
        <f t="shared" si="721"/>
        <v/>
      </c>
      <c r="AHG155" s="39">
        <f t="shared" si="737"/>
        <v>13</v>
      </c>
      <c r="AHH155" s="36" t="str">
        <f t="shared" si="738"/>
        <v/>
      </c>
      <c r="AHI155" s="36" t="str">
        <f t="shared" si="722"/>
        <v/>
      </c>
      <c r="AHJ155" s="39">
        <f t="shared" si="739"/>
        <v>2</v>
      </c>
      <c r="AHK155" s="36" t="str">
        <f t="shared" si="740"/>
        <v/>
      </c>
      <c r="AHL155" s="36" t="str">
        <f t="shared" si="723"/>
        <v/>
      </c>
      <c r="AHM155" s="39" t="str">
        <f t="shared" si="741"/>
        <v/>
      </c>
      <c r="AHN155" s="36" t="str">
        <f t="shared" si="742"/>
        <v/>
      </c>
      <c r="AHO155" s="36" t="str">
        <f t="shared" si="724"/>
        <v/>
      </c>
      <c r="AHP155" s="39" t="str">
        <f t="shared" si="743"/>
        <v/>
      </c>
      <c r="AHQ155" s="36" t="str">
        <f t="shared" si="744"/>
        <v/>
      </c>
      <c r="AHR155" s="36" t="str">
        <f t="shared" si="725"/>
        <v/>
      </c>
      <c r="AHS155" s="39" t="str">
        <f t="shared" si="745"/>
        <v/>
      </c>
    </row>
    <row r="156" spans="1:922" s="5" customFormat="1" outlineLevel="1" x14ac:dyDescent="0.25">
      <c r="A156" s="35">
        <v>3</v>
      </c>
      <c r="B156" s="46" t="s">
        <v>64</v>
      </c>
      <c r="C156" s="37"/>
      <c r="D156" s="35"/>
      <c r="E156" s="35"/>
      <c r="F156" s="35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38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38"/>
      <c r="AO156" s="38"/>
      <c r="AP156" s="38"/>
      <c r="AQ156" s="62"/>
      <c r="AR156" s="62" t="s">
        <v>359</v>
      </c>
      <c r="AS156" s="62" t="s">
        <v>359</v>
      </c>
      <c r="AT156" s="62" t="s">
        <v>359</v>
      </c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38"/>
      <c r="BJ156" s="38"/>
      <c r="BK156" s="57"/>
      <c r="BL156" s="57"/>
      <c r="BM156" s="57" t="s">
        <v>351</v>
      </c>
      <c r="BN156" s="57" t="s">
        <v>351</v>
      </c>
      <c r="BO156" s="57" t="s">
        <v>351</v>
      </c>
      <c r="BP156" s="57" t="s">
        <v>351</v>
      </c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 t="s">
        <v>352</v>
      </c>
      <c r="CV156" s="57"/>
      <c r="CW156" s="38"/>
      <c r="CX156" s="38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 t="s">
        <v>352</v>
      </c>
      <c r="DP156" s="38"/>
      <c r="DQ156" s="38"/>
      <c r="DR156" s="38"/>
      <c r="DS156" s="57"/>
      <c r="DT156" s="57"/>
      <c r="DU156" s="57"/>
      <c r="DV156" s="57"/>
      <c r="DW156" s="57"/>
      <c r="DX156" s="57"/>
      <c r="DY156" s="57"/>
      <c r="DZ156" s="57"/>
      <c r="EA156" s="57"/>
      <c r="EB156" s="57"/>
      <c r="EC156" s="57"/>
      <c r="ED156" s="57"/>
      <c r="EE156" s="57"/>
      <c r="EF156" s="57"/>
      <c r="EG156" s="57"/>
      <c r="EH156" s="57"/>
      <c r="EI156" s="57"/>
      <c r="EJ156" s="57"/>
      <c r="EK156" s="57"/>
      <c r="EL156" s="57"/>
      <c r="EM156" s="57"/>
      <c r="EN156" s="57"/>
      <c r="EO156" s="57" t="s">
        <v>351</v>
      </c>
      <c r="EP156" s="57" t="s">
        <v>351</v>
      </c>
      <c r="EQ156" s="57" t="s">
        <v>351</v>
      </c>
      <c r="ER156" s="57"/>
      <c r="ES156" s="57" t="s">
        <v>351</v>
      </c>
      <c r="ET156" s="57"/>
      <c r="EU156" s="57" t="s">
        <v>351</v>
      </c>
      <c r="EV156" s="57" t="s">
        <v>351</v>
      </c>
      <c r="EW156" s="57"/>
      <c r="EX156" s="57"/>
      <c r="EY156" s="57" t="s">
        <v>351</v>
      </c>
      <c r="EZ156" s="57"/>
      <c r="FA156" s="57"/>
      <c r="FB156" s="57"/>
      <c r="FC156" s="57"/>
      <c r="FD156" s="57"/>
      <c r="FE156" s="38"/>
      <c r="FF156" s="38"/>
      <c r="FG156" s="61"/>
      <c r="FH156" s="57"/>
      <c r="FI156" s="57"/>
      <c r="FJ156" s="57"/>
      <c r="FK156" s="57"/>
      <c r="FL156" s="57"/>
      <c r="FM156" s="57"/>
      <c r="FN156" s="57"/>
      <c r="FO156" s="57"/>
      <c r="FP156" s="57"/>
      <c r="FQ156" s="57"/>
      <c r="FR156" s="57"/>
      <c r="FS156" s="57"/>
      <c r="FT156" s="57"/>
      <c r="FU156" s="57"/>
      <c r="FV156" s="57"/>
      <c r="FW156" s="57"/>
      <c r="FX156" s="57"/>
      <c r="FY156" s="57"/>
      <c r="FZ156" s="57"/>
      <c r="GA156" s="61"/>
      <c r="GB156" s="57" t="s">
        <v>363</v>
      </c>
      <c r="GC156" s="57"/>
      <c r="GD156" s="57"/>
      <c r="GE156" s="57"/>
      <c r="GF156" s="57"/>
      <c r="GG156" s="57"/>
      <c r="GH156" s="57"/>
      <c r="GI156" s="57"/>
      <c r="GJ156" s="57"/>
      <c r="GK156" s="57"/>
      <c r="GL156" s="57"/>
      <c r="GM156" s="57"/>
      <c r="GN156" s="57"/>
      <c r="GO156" s="57"/>
      <c r="GP156" s="57"/>
      <c r="GQ156" s="57"/>
      <c r="GR156" s="57"/>
      <c r="GS156" s="38"/>
      <c r="GT156" s="38"/>
      <c r="GU156" s="61"/>
      <c r="GV156" s="57" t="s">
        <v>351</v>
      </c>
      <c r="GW156" s="57"/>
      <c r="GX156" s="57"/>
      <c r="GY156" s="57"/>
      <c r="GZ156" s="57"/>
      <c r="HA156" s="57"/>
      <c r="HB156" s="57"/>
      <c r="HC156" s="57"/>
      <c r="HD156" s="57"/>
      <c r="HE156" s="57"/>
      <c r="HF156" s="57"/>
      <c r="HG156" s="57"/>
      <c r="HH156" s="57"/>
      <c r="HI156" s="57"/>
      <c r="HJ156" s="57"/>
      <c r="HK156" s="57" t="s">
        <v>351</v>
      </c>
      <c r="HL156" s="57"/>
      <c r="HM156" s="38"/>
      <c r="HN156" s="38"/>
      <c r="HO156" s="57" t="s">
        <v>359</v>
      </c>
      <c r="HP156" s="57" t="s">
        <v>359</v>
      </c>
      <c r="HQ156" s="57" t="s">
        <v>359</v>
      </c>
      <c r="HR156" s="57" t="s">
        <v>359</v>
      </c>
      <c r="HS156" s="57" t="s">
        <v>359</v>
      </c>
      <c r="HT156" s="57" t="s">
        <v>359</v>
      </c>
      <c r="HU156" s="57" t="s">
        <v>359</v>
      </c>
      <c r="HV156" s="57" t="s">
        <v>359</v>
      </c>
      <c r="HW156" s="57"/>
      <c r="HX156" s="57"/>
      <c r="HY156" s="57"/>
      <c r="HZ156" s="57"/>
      <c r="IA156" s="57"/>
      <c r="IB156" s="57"/>
      <c r="IC156" s="57"/>
      <c r="ID156" s="57"/>
      <c r="IE156" s="57" t="s">
        <v>352</v>
      </c>
      <c r="IF156" s="57" t="s">
        <v>352</v>
      </c>
      <c r="IG156" s="57"/>
      <c r="IH156" s="38"/>
      <c r="II156" s="37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  <c r="IW156" s="38"/>
      <c r="IX156" s="38"/>
      <c r="IY156" s="38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57"/>
      <c r="JX156" s="57"/>
      <c r="JY156" s="57"/>
      <c r="JZ156" s="57"/>
      <c r="KA156" s="57"/>
      <c r="KB156" s="57"/>
      <c r="KC156" s="57"/>
      <c r="KD156" s="57"/>
      <c r="KE156" s="57"/>
      <c r="KF156" s="57"/>
      <c r="KG156" s="57"/>
      <c r="KH156" s="57"/>
      <c r="KI156" s="57"/>
      <c r="KJ156" s="57"/>
      <c r="KK156" s="57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57"/>
      <c r="NT156" s="57" t="s">
        <v>351</v>
      </c>
      <c r="NU156" s="57" t="s">
        <v>351</v>
      </c>
      <c r="NV156" s="57"/>
      <c r="NW156" s="57"/>
      <c r="NX156" s="57"/>
      <c r="NY156" s="57"/>
      <c r="NZ156" s="57"/>
      <c r="OA156" s="57"/>
      <c r="OB156" s="57" t="s">
        <v>351</v>
      </c>
      <c r="OC156" s="57"/>
      <c r="OD156" s="57"/>
      <c r="OE156" s="57" t="s">
        <v>351</v>
      </c>
      <c r="OF156" s="57" t="s">
        <v>351</v>
      </c>
      <c r="OG156" s="57" t="s">
        <v>351</v>
      </c>
      <c r="OH156" s="57" t="s">
        <v>351</v>
      </c>
      <c r="OI156" s="38"/>
      <c r="OJ156" s="38"/>
      <c r="OK156" s="38"/>
      <c r="OL156" s="38"/>
      <c r="OM156" s="61"/>
      <c r="ON156" s="61"/>
      <c r="OO156" s="57"/>
      <c r="OP156" s="57"/>
      <c r="OQ156" s="57"/>
      <c r="OR156" s="57"/>
      <c r="OS156" s="57"/>
      <c r="OT156" s="57"/>
      <c r="OU156" s="57"/>
      <c r="OV156" s="57"/>
      <c r="OW156" s="57"/>
      <c r="OX156" s="57"/>
      <c r="OY156" s="57"/>
      <c r="OZ156" s="57" t="s">
        <v>352</v>
      </c>
      <c r="PA156" s="57"/>
      <c r="PB156" s="57"/>
      <c r="PC156" s="57"/>
      <c r="PD156" s="57" t="s">
        <v>352</v>
      </c>
      <c r="PE156" s="57" t="s">
        <v>352</v>
      </c>
      <c r="PF156" s="57"/>
      <c r="PG156" s="57" t="s">
        <v>351</v>
      </c>
      <c r="PH156" s="57" t="s">
        <v>351</v>
      </c>
      <c r="PI156" s="57" t="s">
        <v>351</v>
      </c>
      <c r="PJ156" s="57"/>
      <c r="PK156" s="57"/>
      <c r="PL156" s="57"/>
      <c r="PM156" s="57"/>
      <c r="PN156" s="57"/>
      <c r="PO156" s="57"/>
      <c r="PP156" s="57"/>
      <c r="PQ156" s="57"/>
      <c r="PR156" s="57"/>
      <c r="PS156" s="57" t="s">
        <v>351</v>
      </c>
      <c r="PT156" s="57"/>
      <c r="PU156" s="57"/>
      <c r="PV156" s="57"/>
      <c r="PW156" s="57"/>
      <c r="PX156" s="38"/>
      <c r="PY156" s="38"/>
      <c r="PZ156" s="38"/>
      <c r="QA156" s="57"/>
      <c r="QB156" s="57"/>
      <c r="QC156" s="57"/>
      <c r="QD156" s="57"/>
      <c r="QE156" s="57"/>
      <c r="QF156" s="57"/>
      <c r="QG156" s="57"/>
      <c r="QH156" s="57"/>
      <c r="QI156" s="57"/>
      <c r="QJ156" s="57"/>
      <c r="QK156" s="57"/>
      <c r="QL156" s="57"/>
      <c r="QM156" s="57" t="s">
        <v>351</v>
      </c>
      <c r="QN156" s="57"/>
      <c r="QO156" s="57"/>
      <c r="QP156" s="57"/>
      <c r="QQ156" s="57"/>
      <c r="QR156" s="38"/>
      <c r="QS156" s="38"/>
      <c r="QT156" s="38"/>
      <c r="QU156" s="57"/>
      <c r="QV156" s="57" t="s">
        <v>351</v>
      </c>
      <c r="QW156" s="57" t="s">
        <v>351</v>
      </c>
      <c r="QX156" s="57"/>
      <c r="QY156" s="57"/>
      <c r="QZ156" s="57" t="s">
        <v>351</v>
      </c>
      <c r="RA156" s="57" t="s">
        <v>351</v>
      </c>
      <c r="RB156" s="57"/>
      <c r="RC156" s="57"/>
      <c r="RD156" s="57"/>
      <c r="RE156" s="57"/>
      <c r="RF156" s="57"/>
      <c r="RG156" s="57" t="s">
        <v>351</v>
      </c>
      <c r="RH156" s="57" t="s">
        <v>351</v>
      </c>
      <c r="RI156" s="57"/>
      <c r="RJ156" s="57"/>
      <c r="RK156" s="57" t="s">
        <v>351</v>
      </c>
      <c r="RL156" s="38"/>
      <c r="RM156" s="38"/>
      <c r="RN156" s="38"/>
      <c r="RO156" s="61"/>
      <c r="RP156" s="57"/>
      <c r="RQ156" s="57"/>
      <c r="RR156" s="57"/>
      <c r="RS156" s="57"/>
      <c r="RT156" s="57" t="s">
        <v>359</v>
      </c>
      <c r="RU156" s="57" t="s">
        <v>359</v>
      </c>
      <c r="RV156" s="57" t="s">
        <v>359</v>
      </c>
      <c r="RW156" s="57"/>
      <c r="RX156" s="57"/>
      <c r="RY156" s="57"/>
      <c r="RZ156" s="57"/>
      <c r="SA156" s="57"/>
      <c r="SB156" s="57"/>
      <c r="SC156" s="57"/>
      <c r="SD156" s="57"/>
      <c r="SE156" s="57"/>
      <c r="SF156" s="57"/>
      <c r="SG156" s="57"/>
      <c r="SH156" s="57"/>
      <c r="SI156" s="57"/>
      <c r="SJ156" s="57"/>
      <c r="SK156" s="57" t="s">
        <v>351</v>
      </c>
      <c r="SL156" s="38"/>
      <c r="SM156" s="61"/>
      <c r="SN156" s="57"/>
      <c r="SO156" s="57"/>
      <c r="SP156" s="57"/>
      <c r="SQ156" s="57"/>
      <c r="SR156" s="57"/>
      <c r="SS156" s="57"/>
      <c r="ST156" s="57"/>
      <c r="SU156" s="57"/>
      <c r="SV156" s="57"/>
      <c r="SW156" s="57"/>
      <c r="SX156" s="57"/>
      <c r="SY156" s="57"/>
      <c r="SZ156" s="57"/>
      <c r="TA156" s="57"/>
      <c r="TB156" s="57"/>
      <c r="TC156" s="57"/>
      <c r="TD156" s="57"/>
      <c r="TE156" s="38"/>
      <c r="TF156" s="38"/>
      <c r="TG156" s="57"/>
      <c r="TH156" s="57"/>
      <c r="TI156" s="57"/>
      <c r="TJ156" s="57"/>
      <c r="TK156" s="57"/>
      <c r="TL156" s="57"/>
      <c r="TM156" s="57"/>
      <c r="TN156" s="57"/>
      <c r="TO156" s="38"/>
      <c r="TP156" s="38"/>
      <c r="TQ156" s="38"/>
      <c r="TR156" s="38"/>
      <c r="TS156" s="38"/>
      <c r="TT156" s="38"/>
      <c r="TU156" s="38"/>
      <c r="TV156" s="38"/>
      <c r="TW156" s="38"/>
      <c r="TX156" s="38"/>
      <c r="TY156" s="38"/>
      <c r="TZ156" s="38"/>
      <c r="UA156" s="37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8"/>
      <c r="UR156" s="38"/>
      <c r="US156" s="38"/>
      <c r="UT156" s="38"/>
      <c r="UU156" s="37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8"/>
      <c r="VL156" s="38"/>
      <c r="VM156" s="38"/>
      <c r="VN156" s="38"/>
      <c r="VO156" s="37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8"/>
      <c r="WF156" s="38"/>
      <c r="WG156" s="38"/>
      <c r="WH156" s="38"/>
      <c r="WI156" s="37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8"/>
      <c r="WZ156" s="38"/>
      <c r="XA156" s="38"/>
      <c r="XB156" s="38"/>
      <c r="XC156" s="37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8"/>
      <c r="XT156" s="38"/>
      <c r="XU156" s="38"/>
      <c r="XV156" s="38"/>
      <c r="XW156" s="37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8"/>
      <c r="YN156" s="38"/>
      <c r="YO156" s="38"/>
      <c r="YP156" s="38"/>
      <c r="YQ156" s="37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8"/>
      <c r="ZH156" s="38"/>
      <c r="ZI156" s="38"/>
      <c r="ZJ156" s="38"/>
      <c r="ZK156" s="37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8"/>
      <c r="AAB156" s="38"/>
      <c r="AAC156" s="38"/>
      <c r="AAD156" s="38"/>
      <c r="AAE156" s="37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8"/>
      <c r="AAV156" s="38"/>
      <c r="AAW156" s="38"/>
      <c r="AAX156" s="38"/>
      <c r="AAY156" s="37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8"/>
      <c r="ABP156" s="38"/>
      <c r="ABQ156" s="38"/>
      <c r="ABR156" s="38"/>
      <c r="ABS156" s="37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8"/>
      <c r="ACJ156" s="38"/>
      <c r="ACK156" s="38"/>
      <c r="ACL156" s="38"/>
      <c r="ACM156" s="37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8"/>
      <c r="ADD156" s="38"/>
      <c r="ADE156" s="38"/>
      <c r="ADF156" s="38"/>
      <c r="ADG156" s="37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8"/>
      <c r="ADX156" s="38"/>
      <c r="ADY156" s="38"/>
      <c r="ADZ156" s="38"/>
      <c r="AEA156" s="37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8"/>
      <c r="AER156" s="38"/>
      <c r="AES156" s="38"/>
      <c r="AET156" s="38"/>
      <c r="AEU156" s="37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8"/>
      <c r="AFL156" s="38"/>
      <c r="AFM156" s="38"/>
      <c r="AFN156" s="38"/>
      <c r="AFO156" s="37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E156" s="38"/>
      <c r="AGF156" s="38"/>
      <c r="AGG156" s="38"/>
      <c r="AGH156" s="38"/>
      <c r="AGJ156" s="85" t="str">
        <f t="shared" si="713"/>
        <v/>
      </c>
      <c r="AGK156" s="85" t="str">
        <f t="shared" si="714"/>
        <v/>
      </c>
      <c r="AGL156" s="85" t="str">
        <f t="shared" si="715"/>
        <v/>
      </c>
      <c r="AGP156" s="36">
        <f t="shared" si="726"/>
        <v>3</v>
      </c>
      <c r="AGQ156" s="36" t="str">
        <f t="shared" si="716"/>
        <v/>
      </c>
      <c r="AGR156" s="39">
        <f t="shared" si="727"/>
        <v>4</v>
      </c>
      <c r="AGS156" s="36" t="str">
        <f t="shared" si="728"/>
        <v/>
      </c>
      <c r="AGT156" s="36">
        <f t="shared" si="717"/>
        <v>2</v>
      </c>
      <c r="AGU156" s="39">
        <f t="shared" si="729"/>
        <v>7</v>
      </c>
      <c r="AGV156" s="36">
        <f t="shared" si="730"/>
        <v>8</v>
      </c>
      <c r="AGW156" s="36">
        <f t="shared" si="718"/>
        <v>2</v>
      </c>
      <c r="AGX156" s="39">
        <f t="shared" si="731"/>
        <v>2</v>
      </c>
      <c r="AGY156" s="36" t="str">
        <f t="shared" si="732"/>
        <v/>
      </c>
      <c r="AGZ156" s="36" t="str">
        <f t="shared" si="719"/>
        <v/>
      </c>
      <c r="AHA156" s="39" t="str">
        <f t="shared" si="733"/>
        <v/>
      </c>
      <c r="AHB156" s="36" t="str">
        <f t="shared" si="734"/>
        <v/>
      </c>
      <c r="AHC156" s="36">
        <f t="shared" si="720"/>
        <v>3</v>
      </c>
      <c r="AHD156" s="39">
        <f t="shared" si="735"/>
        <v>11</v>
      </c>
      <c r="AHE156" s="36">
        <f t="shared" si="736"/>
        <v>3</v>
      </c>
      <c r="AHF156" s="36" t="str">
        <f t="shared" si="721"/>
        <v/>
      </c>
      <c r="AHG156" s="39">
        <f t="shared" si="737"/>
        <v>8</v>
      </c>
      <c r="AHH156" s="36" t="str">
        <f t="shared" si="738"/>
        <v/>
      </c>
      <c r="AHI156" s="36" t="str">
        <f t="shared" si="722"/>
        <v/>
      </c>
      <c r="AHJ156" s="39" t="str">
        <f t="shared" si="739"/>
        <v/>
      </c>
      <c r="AHK156" s="36" t="str">
        <f t="shared" si="740"/>
        <v/>
      </c>
      <c r="AHL156" s="36" t="str">
        <f t="shared" si="723"/>
        <v/>
      </c>
      <c r="AHM156" s="39" t="str">
        <f t="shared" si="741"/>
        <v/>
      </c>
      <c r="AHN156" s="36" t="str">
        <f t="shared" si="742"/>
        <v/>
      </c>
      <c r="AHO156" s="36" t="str">
        <f t="shared" si="724"/>
        <v/>
      </c>
      <c r="AHP156" s="39" t="str">
        <f t="shared" si="743"/>
        <v/>
      </c>
      <c r="AHQ156" s="36" t="str">
        <f t="shared" si="744"/>
        <v/>
      </c>
      <c r="AHR156" s="36" t="str">
        <f t="shared" si="725"/>
        <v/>
      </c>
      <c r="AHS156" s="39" t="str">
        <f t="shared" si="745"/>
        <v/>
      </c>
    </row>
    <row r="157" spans="1:922" s="5" customFormat="1" outlineLevel="1" x14ac:dyDescent="0.25">
      <c r="A157" s="35">
        <f t="shared" ref="A157:A169" si="746">A156+1</f>
        <v>4</v>
      </c>
      <c r="B157" s="46" t="s">
        <v>65</v>
      </c>
      <c r="C157" s="37"/>
      <c r="D157" s="35"/>
      <c r="E157" s="35"/>
      <c r="F157" s="35"/>
      <c r="G157" s="57"/>
      <c r="H157" s="57"/>
      <c r="I157" s="57"/>
      <c r="J157" s="57"/>
      <c r="K157" s="57"/>
      <c r="L157" s="57"/>
      <c r="M157" s="57" t="s">
        <v>351</v>
      </c>
      <c r="N157" s="57"/>
      <c r="O157" s="57"/>
      <c r="P157" s="57"/>
      <c r="Q157" s="57"/>
      <c r="R157" s="57"/>
      <c r="S157" s="57"/>
      <c r="T157" s="57"/>
      <c r="U157" s="57"/>
      <c r="V157" s="38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 t="s">
        <v>351</v>
      </c>
      <c r="AK157" s="62"/>
      <c r="AL157" s="62"/>
      <c r="AM157" s="62"/>
      <c r="AN157" s="38"/>
      <c r="AO157" s="38"/>
      <c r="AP157" s="38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38"/>
      <c r="BJ157" s="38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38"/>
      <c r="CX157" s="38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7"/>
      <c r="DM157" s="57"/>
      <c r="DN157" s="57"/>
      <c r="DO157" s="57"/>
      <c r="DP157" s="38"/>
      <c r="DQ157" s="38"/>
      <c r="DR157" s="38"/>
      <c r="DS157" s="57"/>
      <c r="DT157" s="57"/>
      <c r="DU157" s="57"/>
      <c r="DV157" s="57"/>
      <c r="DW157" s="57"/>
      <c r="DX157" s="57"/>
      <c r="DY157" s="57"/>
      <c r="DZ157" s="57" t="s">
        <v>351</v>
      </c>
      <c r="EA157" s="57"/>
      <c r="EB157" s="57"/>
      <c r="EC157" s="57"/>
      <c r="ED157" s="57"/>
      <c r="EE157" s="57"/>
      <c r="EF157" s="57"/>
      <c r="EG157" s="57"/>
      <c r="EH157" s="57"/>
      <c r="EI157" s="57"/>
      <c r="EJ157" s="57"/>
      <c r="EK157" s="57"/>
      <c r="EL157" s="57"/>
      <c r="EM157" s="57"/>
      <c r="EN157" s="57"/>
      <c r="EO157" s="57"/>
      <c r="EP157" s="57"/>
      <c r="EQ157" s="57"/>
      <c r="ER157" s="57"/>
      <c r="ES157" s="57"/>
      <c r="ET157" s="57"/>
      <c r="EU157" s="57"/>
      <c r="EV157" s="57"/>
      <c r="EW157" s="57"/>
      <c r="EX157" s="57"/>
      <c r="EY157" s="57"/>
      <c r="EZ157" s="57"/>
      <c r="FA157" s="57"/>
      <c r="FB157" s="57"/>
      <c r="FC157" s="57"/>
      <c r="FD157" s="57"/>
      <c r="FE157" s="38"/>
      <c r="FF157" s="38"/>
      <c r="FG157" s="61"/>
      <c r="FH157" s="57"/>
      <c r="FI157" s="57"/>
      <c r="FJ157" s="57"/>
      <c r="FK157" s="57"/>
      <c r="FL157" s="57"/>
      <c r="FM157" s="57"/>
      <c r="FN157" s="57"/>
      <c r="FO157" s="57"/>
      <c r="FP157" s="57"/>
      <c r="FQ157" s="57"/>
      <c r="FR157" s="57"/>
      <c r="FS157" s="57"/>
      <c r="FT157" s="57"/>
      <c r="FU157" s="57"/>
      <c r="FV157" s="57"/>
      <c r="FW157" s="57"/>
      <c r="FX157" s="57"/>
      <c r="FY157" s="57"/>
      <c r="FZ157" s="57"/>
      <c r="GA157" s="61"/>
      <c r="GB157" s="57"/>
      <c r="GC157" s="57"/>
      <c r="GD157" s="57"/>
      <c r="GE157" s="57"/>
      <c r="GF157" s="57"/>
      <c r="GG157" s="57"/>
      <c r="GH157" s="57"/>
      <c r="GI157" s="57"/>
      <c r="GJ157" s="57"/>
      <c r="GK157" s="57"/>
      <c r="GL157" s="57"/>
      <c r="GM157" s="57"/>
      <c r="GN157" s="57"/>
      <c r="GO157" s="57"/>
      <c r="GP157" s="57"/>
      <c r="GQ157" s="57"/>
      <c r="GR157" s="57"/>
      <c r="GS157" s="38"/>
      <c r="GT157" s="38"/>
      <c r="GU157" s="61"/>
      <c r="GV157" s="57"/>
      <c r="GW157" s="57"/>
      <c r="GX157" s="57"/>
      <c r="GY157" s="57"/>
      <c r="GZ157" s="57"/>
      <c r="HA157" s="57"/>
      <c r="HB157" s="57"/>
      <c r="HC157" s="57"/>
      <c r="HD157" s="57"/>
      <c r="HE157" s="57"/>
      <c r="HF157" s="57"/>
      <c r="HG157" s="57"/>
      <c r="HH157" s="57"/>
      <c r="HI157" s="57"/>
      <c r="HJ157" s="57"/>
      <c r="HK157" s="57"/>
      <c r="HL157" s="57"/>
      <c r="HM157" s="38"/>
      <c r="HN157" s="38"/>
      <c r="HO157" s="57" t="s">
        <v>351</v>
      </c>
      <c r="HP157" s="57"/>
      <c r="HQ157" s="57"/>
      <c r="HR157" s="57"/>
      <c r="HS157" s="57"/>
      <c r="HT157" s="57"/>
      <c r="HU157" s="57"/>
      <c r="HV157" s="57"/>
      <c r="HW157" s="57"/>
      <c r="HX157" s="57"/>
      <c r="HY157" s="57"/>
      <c r="HZ157" s="57"/>
      <c r="IA157" s="57"/>
      <c r="IB157" s="57"/>
      <c r="IC157" s="57"/>
      <c r="ID157" s="57"/>
      <c r="IE157" s="57"/>
      <c r="IF157" s="57"/>
      <c r="IG157" s="57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57"/>
      <c r="JX157" s="57"/>
      <c r="JY157" s="57"/>
      <c r="JZ157" s="57"/>
      <c r="KA157" s="57"/>
      <c r="KB157" s="57"/>
      <c r="KC157" s="57"/>
      <c r="KD157" s="57"/>
      <c r="KE157" s="57"/>
      <c r="KF157" s="57"/>
      <c r="KG157" s="57"/>
      <c r="KH157" s="57"/>
      <c r="KI157" s="57"/>
      <c r="KJ157" s="57"/>
      <c r="KK157" s="57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57"/>
      <c r="NT157" s="57"/>
      <c r="NU157" s="57"/>
      <c r="NV157" s="57"/>
      <c r="NW157" s="57"/>
      <c r="NX157" s="57"/>
      <c r="NY157" s="57"/>
      <c r="NZ157" s="57"/>
      <c r="OA157" s="57"/>
      <c r="OB157" s="57"/>
      <c r="OC157" s="57"/>
      <c r="OD157" s="57"/>
      <c r="OE157" s="57"/>
      <c r="OF157" s="57"/>
      <c r="OG157" s="57"/>
      <c r="OH157" s="57"/>
      <c r="OI157" s="38"/>
      <c r="OJ157" s="38"/>
      <c r="OK157" s="38"/>
      <c r="OL157" s="38"/>
      <c r="OM157" s="61"/>
      <c r="ON157" s="61"/>
      <c r="OO157" s="57"/>
      <c r="OP157" s="57"/>
      <c r="OQ157" s="57"/>
      <c r="OR157" s="57"/>
      <c r="OS157" s="57"/>
      <c r="OT157" s="57"/>
      <c r="OU157" s="57"/>
      <c r="OV157" s="57"/>
      <c r="OW157" s="57"/>
      <c r="OX157" s="57"/>
      <c r="OY157" s="57"/>
      <c r="OZ157" s="57"/>
      <c r="PA157" s="57"/>
      <c r="PB157" s="57"/>
      <c r="PC157" s="57"/>
      <c r="PD157" s="57"/>
      <c r="PE157" s="57"/>
      <c r="PF157" s="57"/>
      <c r="PG157" s="57"/>
      <c r="PH157" s="57"/>
      <c r="PI157" s="57"/>
      <c r="PJ157" s="57"/>
      <c r="PK157" s="57"/>
      <c r="PL157" s="57"/>
      <c r="PM157" s="57"/>
      <c r="PN157" s="57"/>
      <c r="PO157" s="57"/>
      <c r="PP157" s="57"/>
      <c r="PQ157" s="57"/>
      <c r="PR157" s="57"/>
      <c r="PS157" s="57"/>
      <c r="PT157" s="57"/>
      <c r="PU157" s="57" t="s">
        <v>351</v>
      </c>
      <c r="PV157" s="57" t="s">
        <v>351</v>
      </c>
      <c r="PW157" s="57"/>
      <c r="PX157" s="38"/>
      <c r="PY157" s="38"/>
      <c r="PZ157" s="38"/>
      <c r="QA157" s="57"/>
      <c r="QB157" s="57"/>
      <c r="QC157" s="57"/>
      <c r="QD157" s="57"/>
      <c r="QE157" s="57"/>
      <c r="QF157" s="57"/>
      <c r="QG157" s="57" t="s">
        <v>351</v>
      </c>
      <c r="QH157" s="57" t="s">
        <v>351</v>
      </c>
      <c r="QI157" s="57"/>
      <c r="QJ157" s="57"/>
      <c r="QK157" s="57"/>
      <c r="QL157" s="57"/>
      <c r="QM157" s="57"/>
      <c r="QN157" s="57"/>
      <c r="QO157" s="57"/>
      <c r="QP157" s="57"/>
      <c r="QQ157" s="57"/>
      <c r="QR157" s="38"/>
      <c r="QS157" s="38"/>
      <c r="QT157" s="38"/>
      <c r="QU157" s="57"/>
      <c r="QV157" s="57"/>
      <c r="QW157" s="57"/>
      <c r="QX157" s="57"/>
      <c r="QY157" s="57"/>
      <c r="QZ157" s="57"/>
      <c r="RA157" s="57"/>
      <c r="RB157" s="57"/>
      <c r="RC157" s="57" t="s">
        <v>351</v>
      </c>
      <c r="RD157" s="57" t="s">
        <v>351</v>
      </c>
      <c r="RE157" s="57"/>
      <c r="RF157" s="57"/>
      <c r="RG157" s="57"/>
      <c r="RH157" s="57"/>
      <c r="RI157" s="57"/>
      <c r="RJ157" s="57"/>
      <c r="RK157" s="57"/>
      <c r="RL157" s="38"/>
      <c r="RM157" s="38"/>
      <c r="RN157" s="38"/>
      <c r="RO157" s="61"/>
      <c r="RP157" s="57"/>
      <c r="RQ157" s="57"/>
      <c r="RR157" s="57"/>
      <c r="RS157" s="57"/>
      <c r="RT157" s="57"/>
      <c r="RU157" s="57"/>
      <c r="RV157" s="57"/>
      <c r="RW157" s="57"/>
      <c r="RX157" s="57"/>
      <c r="RY157" s="57"/>
      <c r="RZ157" s="57"/>
      <c r="SA157" s="57"/>
      <c r="SB157" s="57"/>
      <c r="SC157" s="57"/>
      <c r="SD157" s="57"/>
      <c r="SE157" s="57"/>
      <c r="SF157" s="57"/>
      <c r="SG157" s="57"/>
      <c r="SH157" s="57"/>
      <c r="SI157" s="57"/>
      <c r="SJ157" s="57"/>
      <c r="SK157" s="57"/>
      <c r="SL157" s="38"/>
      <c r="SM157" s="61"/>
      <c r="SN157" s="57"/>
      <c r="SO157" s="57"/>
      <c r="SP157" s="57"/>
      <c r="SQ157" s="57"/>
      <c r="SR157" s="57"/>
      <c r="SS157" s="57"/>
      <c r="ST157" s="57"/>
      <c r="SU157" s="57"/>
      <c r="SV157" s="57"/>
      <c r="SW157" s="57"/>
      <c r="SX157" s="57"/>
      <c r="SY157" s="57"/>
      <c r="SZ157" s="57"/>
      <c r="TA157" s="57"/>
      <c r="TB157" s="57"/>
      <c r="TC157" s="57"/>
      <c r="TD157" s="57"/>
      <c r="TE157" s="38"/>
      <c r="TF157" s="38"/>
      <c r="TG157" s="57"/>
      <c r="TH157" s="57"/>
      <c r="TI157" s="57"/>
      <c r="TJ157" s="57"/>
      <c r="TK157" s="57"/>
      <c r="TL157" s="57"/>
      <c r="TM157" s="57"/>
      <c r="TN157" s="57"/>
      <c r="TO157" s="38"/>
      <c r="TP157" s="38"/>
      <c r="TQ157" s="38"/>
      <c r="TR157" s="38"/>
      <c r="TS157" s="38"/>
      <c r="TT157" s="38"/>
      <c r="TU157" s="38"/>
      <c r="TV157" s="38"/>
      <c r="TW157" s="38"/>
      <c r="TX157" s="38"/>
      <c r="TY157" s="38"/>
      <c r="TZ157" s="38"/>
      <c r="UA157" s="37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8"/>
      <c r="UR157" s="38"/>
      <c r="US157" s="38"/>
      <c r="UT157" s="38"/>
      <c r="UU157" s="37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8"/>
      <c r="VL157" s="38"/>
      <c r="VM157" s="38"/>
      <c r="VN157" s="38"/>
      <c r="VO157" s="37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8"/>
      <c r="WF157" s="38"/>
      <c r="WG157" s="38"/>
      <c r="WH157" s="38"/>
      <c r="WI157" s="37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8"/>
      <c r="WZ157" s="38"/>
      <c r="XA157" s="38"/>
      <c r="XB157" s="38"/>
      <c r="XC157" s="37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8"/>
      <c r="XT157" s="38"/>
      <c r="XU157" s="38"/>
      <c r="XV157" s="38"/>
      <c r="XW157" s="37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8"/>
      <c r="YN157" s="38"/>
      <c r="YO157" s="38"/>
      <c r="YP157" s="38"/>
      <c r="YQ157" s="37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8"/>
      <c r="ZH157" s="38"/>
      <c r="ZI157" s="38"/>
      <c r="ZJ157" s="38"/>
      <c r="ZK157" s="37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8"/>
      <c r="AAB157" s="38"/>
      <c r="AAC157" s="38"/>
      <c r="AAD157" s="38"/>
      <c r="AAE157" s="37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8"/>
      <c r="AAV157" s="38"/>
      <c r="AAW157" s="38"/>
      <c r="AAX157" s="38"/>
      <c r="AAY157" s="37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8"/>
      <c r="ABP157" s="38"/>
      <c r="ABQ157" s="38"/>
      <c r="ABR157" s="38"/>
      <c r="ABS157" s="37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8"/>
      <c r="ACJ157" s="38"/>
      <c r="ACK157" s="38"/>
      <c r="ACL157" s="38"/>
      <c r="ACM157" s="37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8"/>
      <c r="ADD157" s="38"/>
      <c r="ADE157" s="38"/>
      <c r="ADF157" s="38"/>
      <c r="ADG157" s="37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8"/>
      <c r="ADX157" s="38"/>
      <c r="ADY157" s="38"/>
      <c r="ADZ157" s="38"/>
      <c r="AEA157" s="37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8"/>
      <c r="AER157" s="38"/>
      <c r="AES157" s="38"/>
      <c r="AET157" s="38"/>
      <c r="AEU157" s="37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8"/>
      <c r="AFL157" s="38"/>
      <c r="AFM157" s="38"/>
      <c r="AFN157" s="38"/>
      <c r="AFO157" s="37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E157" s="38"/>
      <c r="AGF157" s="38"/>
      <c r="AGG157" s="38"/>
      <c r="AGH157" s="38"/>
      <c r="AGJ157" s="85" t="str">
        <f t="shared" si="713"/>
        <v/>
      </c>
      <c r="AGK157" s="85" t="str">
        <f t="shared" si="714"/>
        <v/>
      </c>
      <c r="AGL157" s="85" t="str">
        <f t="shared" si="715"/>
        <v/>
      </c>
      <c r="AGP157" s="36" t="str">
        <f t="shared" si="726"/>
        <v/>
      </c>
      <c r="AGQ157" s="36" t="str">
        <f t="shared" si="716"/>
        <v/>
      </c>
      <c r="AGR157" s="39">
        <f t="shared" si="727"/>
        <v>2</v>
      </c>
      <c r="AGS157" s="36" t="str">
        <f t="shared" si="728"/>
        <v/>
      </c>
      <c r="AGT157" s="36" t="str">
        <f t="shared" si="717"/>
        <v/>
      </c>
      <c r="AGU157" s="39">
        <f t="shared" si="729"/>
        <v>1</v>
      </c>
      <c r="AGV157" s="36" t="str">
        <f t="shared" si="730"/>
        <v/>
      </c>
      <c r="AGW157" s="36" t="str">
        <f t="shared" si="718"/>
        <v/>
      </c>
      <c r="AGX157" s="39">
        <f t="shared" si="731"/>
        <v>1</v>
      </c>
      <c r="AGY157" s="36" t="str">
        <f t="shared" si="732"/>
        <v/>
      </c>
      <c r="AGZ157" s="36" t="str">
        <f t="shared" si="719"/>
        <v/>
      </c>
      <c r="AHA157" s="39" t="str">
        <f t="shared" si="733"/>
        <v/>
      </c>
      <c r="AHB157" s="36" t="str">
        <f t="shared" si="734"/>
        <v/>
      </c>
      <c r="AHC157" s="36" t="str">
        <f t="shared" si="720"/>
        <v/>
      </c>
      <c r="AHD157" s="39">
        <f t="shared" si="735"/>
        <v>2</v>
      </c>
      <c r="AHE157" s="36" t="str">
        <f t="shared" si="736"/>
        <v/>
      </c>
      <c r="AHF157" s="36" t="str">
        <f t="shared" si="721"/>
        <v/>
      </c>
      <c r="AHG157" s="39">
        <f t="shared" si="737"/>
        <v>4</v>
      </c>
      <c r="AHH157" s="36" t="str">
        <f t="shared" si="738"/>
        <v/>
      </c>
      <c r="AHI157" s="36" t="str">
        <f t="shared" si="722"/>
        <v/>
      </c>
      <c r="AHJ157" s="39" t="str">
        <f t="shared" si="739"/>
        <v/>
      </c>
      <c r="AHK157" s="36" t="str">
        <f t="shared" si="740"/>
        <v/>
      </c>
      <c r="AHL157" s="36" t="str">
        <f t="shared" si="723"/>
        <v/>
      </c>
      <c r="AHM157" s="39" t="str">
        <f t="shared" si="741"/>
        <v/>
      </c>
      <c r="AHN157" s="36" t="str">
        <f t="shared" si="742"/>
        <v/>
      </c>
      <c r="AHO157" s="36" t="str">
        <f t="shared" si="724"/>
        <v/>
      </c>
      <c r="AHP157" s="39" t="str">
        <f t="shared" si="743"/>
        <v/>
      </c>
      <c r="AHQ157" s="36" t="str">
        <f t="shared" si="744"/>
        <v/>
      </c>
      <c r="AHR157" s="36" t="str">
        <f t="shared" si="725"/>
        <v/>
      </c>
      <c r="AHS157" s="39" t="str">
        <f t="shared" si="745"/>
        <v/>
      </c>
    </row>
    <row r="158" spans="1:922" s="5" customFormat="1" outlineLevel="1" x14ac:dyDescent="0.25">
      <c r="A158" s="35">
        <f t="shared" si="746"/>
        <v>5</v>
      </c>
      <c r="B158" s="46" t="s">
        <v>66</v>
      </c>
      <c r="C158" s="37"/>
      <c r="D158" s="35"/>
      <c r="E158" s="35"/>
      <c r="F158" s="35"/>
      <c r="G158" s="57" t="s">
        <v>351</v>
      </c>
      <c r="H158" s="57" t="s">
        <v>351</v>
      </c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 t="s">
        <v>351</v>
      </c>
      <c r="U158" s="57"/>
      <c r="V158" s="3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38"/>
      <c r="AO158" s="38"/>
      <c r="AP158" s="38"/>
      <c r="AQ158" s="62"/>
      <c r="AR158" s="62"/>
      <c r="AS158" s="62"/>
      <c r="AT158" s="62"/>
      <c r="AU158" s="62"/>
      <c r="AV158" s="62" t="s">
        <v>351</v>
      </c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 t="s">
        <v>360</v>
      </c>
      <c r="BH158" s="62"/>
      <c r="BI158" s="38"/>
      <c r="BJ158" s="38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 t="s">
        <v>351</v>
      </c>
      <c r="CV158" s="57"/>
      <c r="CW158" s="38"/>
      <c r="CX158" s="38"/>
      <c r="CY158" s="57"/>
      <c r="CZ158" s="57"/>
      <c r="DA158" s="57" t="s">
        <v>351</v>
      </c>
      <c r="DB158" s="57" t="s">
        <v>351</v>
      </c>
      <c r="DC158" s="57"/>
      <c r="DD158" s="57"/>
      <c r="DE158" s="57"/>
      <c r="DF158" s="57"/>
      <c r="DG158" s="57" t="s">
        <v>351</v>
      </c>
      <c r="DH158" s="57"/>
      <c r="DI158" s="57"/>
      <c r="DJ158" s="57"/>
      <c r="DK158" s="57"/>
      <c r="DL158" s="57"/>
      <c r="DM158" s="57"/>
      <c r="DN158" s="57"/>
      <c r="DO158" s="57"/>
      <c r="DP158" s="38"/>
      <c r="DQ158" s="38"/>
      <c r="DR158" s="38"/>
      <c r="DS158" s="57"/>
      <c r="DT158" s="57"/>
      <c r="DU158" s="57" t="s">
        <v>351</v>
      </c>
      <c r="DV158" s="57" t="s">
        <v>351</v>
      </c>
      <c r="DW158" s="57" t="s">
        <v>351</v>
      </c>
      <c r="DX158" s="57" t="s">
        <v>351</v>
      </c>
      <c r="DY158" s="57"/>
      <c r="DZ158" s="57" t="s">
        <v>351</v>
      </c>
      <c r="EA158" s="57"/>
      <c r="EB158" s="57"/>
      <c r="EC158" s="57"/>
      <c r="ED158" s="57"/>
      <c r="EE158" s="57"/>
      <c r="EF158" s="57"/>
      <c r="EG158" s="57"/>
      <c r="EH158" s="57"/>
      <c r="EI158" s="57"/>
      <c r="EJ158" s="57"/>
      <c r="EK158" s="57"/>
      <c r="EL158" s="57"/>
      <c r="EM158" s="57"/>
      <c r="EN158" s="57"/>
      <c r="EO158" s="57"/>
      <c r="EP158" s="57"/>
      <c r="EQ158" s="57"/>
      <c r="ER158" s="57"/>
      <c r="ES158" s="57"/>
      <c r="ET158" s="57"/>
      <c r="EU158" s="57"/>
      <c r="EV158" s="57"/>
      <c r="EW158" s="57"/>
      <c r="EX158" s="57"/>
      <c r="EY158" s="57"/>
      <c r="EZ158" s="57"/>
      <c r="FA158" s="57"/>
      <c r="FB158" s="57"/>
      <c r="FC158" s="57"/>
      <c r="FD158" s="57"/>
      <c r="FE158" s="38"/>
      <c r="FF158" s="38"/>
      <c r="FG158" s="61"/>
      <c r="FH158" s="57"/>
      <c r="FI158" s="57"/>
      <c r="FJ158" s="57"/>
      <c r="FK158" s="57" t="s">
        <v>351</v>
      </c>
      <c r="FL158" s="57" t="s">
        <v>351</v>
      </c>
      <c r="FM158" s="57" t="s">
        <v>351</v>
      </c>
      <c r="FN158" s="57" t="s">
        <v>351</v>
      </c>
      <c r="FO158" s="57"/>
      <c r="FP158" s="57"/>
      <c r="FQ158" s="57" t="s">
        <v>351</v>
      </c>
      <c r="FR158" s="57"/>
      <c r="FS158" s="57"/>
      <c r="FT158" s="57"/>
      <c r="FU158" s="57"/>
      <c r="FV158" s="57"/>
      <c r="FW158" s="57" t="s">
        <v>351</v>
      </c>
      <c r="FX158" s="57"/>
      <c r="FY158" s="57"/>
      <c r="FZ158" s="57"/>
      <c r="GA158" s="61"/>
      <c r="GB158" s="57" t="s">
        <v>351</v>
      </c>
      <c r="GC158" s="57"/>
      <c r="GD158" s="57" t="s">
        <v>351</v>
      </c>
      <c r="GE158" s="57"/>
      <c r="GF158" s="57"/>
      <c r="GG158" s="57"/>
      <c r="GH158" s="57"/>
      <c r="GI158" s="57"/>
      <c r="GJ158" s="57"/>
      <c r="GK158" s="57"/>
      <c r="GL158" s="57"/>
      <c r="GM158" s="57"/>
      <c r="GN158" s="57"/>
      <c r="GO158" s="57"/>
      <c r="GP158" s="57"/>
      <c r="GQ158" s="57"/>
      <c r="GR158" s="57" t="s">
        <v>351</v>
      </c>
      <c r="GS158" s="38"/>
      <c r="GT158" s="38"/>
      <c r="GU158" s="61"/>
      <c r="GV158" s="57" t="s">
        <v>351</v>
      </c>
      <c r="GW158" s="57" t="s">
        <v>351</v>
      </c>
      <c r="GX158" s="57" t="s">
        <v>351</v>
      </c>
      <c r="GY158" s="57" t="s">
        <v>351</v>
      </c>
      <c r="GZ158" s="57"/>
      <c r="HA158" s="57"/>
      <c r="HB158" s="57"/>
      <c r="HC158" s="57" t="s">
        <v>351</v>
      </c>
      <c r="HD158" s="57"/>
      <c r="HE158" s="57"/>
      <c r="HF158" s="57"/>
      <c r="HG158" s="57" t="s">
        <v>351</v>
      </c>
      <c r="HH158" s="57"/>
      <c r="HI158" s="57"/>
      <c r="HJ158" s="57"/>
      <c r="HK158" s="57" t="s">
        <v>351</v>
      </c>
      <c r="HL158" s="57"/>
      <c r="HM158" s="38"/>
      <c r="HN158" s="38"/>
      <c r="HO158" s="57"/>
      <c r="HP158" s="57"/>
      <c r="HQ158" s="57" t="s">
        <v>351</v>
      </c>
      <c r="HR158" s="57" t="s">
        <v>351</v>
      </c>
      <c r="HS158" s="57" t="s">
        <v>351</v>
      </c>
      <c r="HT158" s="57" t="s">
        <v>351</v>
      </c>
      <c r="HU158" s="57"/>
      <c r="HV158" s="57" t="s">
        <v>351</v>
      </c>
      <c r="HW158" s="57"/>
      <c r="HX158" s="57"/>
      <c r="HY158" s="57"/>
      <c r="HZ158" s="57"/>
      <c r="IA158" s="57"/>
      <c r="IB158" s="57"/>
      <c r="IC158" s="57"/>
      <c r="ID158" s="57"/>
      <c r="IE158" s="57"/>
      <c r="IF158" s="57"/>
      <c r="IG158" s="57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57"/>
      <c r="JX158" s="57"/>
      <c r="JY158" s="57"/>
      <c r="JZ158" s="57"/>
      <c r="KA158" s="57"/>
      <c r="KB158" s="57"/>
      <c r="KC158" s="57"/>
      <c r="KD158" s="57"/>
      <c r="KE158" s="57"/>
      <c r="KF158" s="57"/>
      <c r="KG158" s="57"/>
      <c r="KH158" s="57"/>
      <c r="KI158" s="57"/>
      <c r="KJ158" s="57"/>
      <c r="KK158" s="57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57"/>
      <c r="NT158" s="57"/>
      <c r="NU158" s="57"/>
      <c r="NV158" s="57"/>
      <c r="NW158" s="57"/>
      <c r="NX158" s="57"/>
      <c r="NY158" s="57"/>
      <c r="NZ158" s="57"/>
      <c r="OA158" s="57"/>
      <c r="OB158" s="57"/>
      <c r="OC158" s="57"/>
      <c r="OD158" s="57"/>
      <c r="OE158" s="57"/>
      <c r="OF158" s="57"/>
      <c r="OG158" s="57"/>
      <c r="OH158" s="57"/>
      <c r="OI158" s="38"/>
      <c r="OJ158" s="38"/>
      <c r="OK158" s="38"/>
      <c r="OL158" s="38"/>
      <c r="OM158" s="61"/>
      <c r="ON158" s="61"/>
      <c r="OO158" s="57"/>
      <c r="OP158" s="57"/>
      <c r="OQ158" s="57"/>
      <c r="OR158" s="57"/>
      <c r="OS158" s="57" t="s">
        <v>359</v>
      </c>
      <c r="OT158" s="57" t="s">
        <v>359</v>
      </c>
      <c r="OU158" s="57" t="s">
        <v>359</v>
      </c>
      <c r="OV158" s="57"/>
      <c r="OW158" s="57" t="s">
        <v>359</v>
      </c>
      <c r="OX158" s="57" t="s">
        <v>359</v>
      </c>
      <c r="OY158" s="57"/>
      <c r="OZ158" s="57"/>
      <c r="PA158" s="57"/>
      <c r="PB158" s="57"/>
      <c r="PC158" s="57"/>
      <c r="PD158" s="57"/>
      <c r="PE158" s="57"/>
      <c r="PF158" s="57"/>
      <c r="PG158" s="57"/>
      <c r="PH158" s="57" t="s">
        <v>351</v>
      </c>
      <c r="PI158" s="57" t="s">
        <v>351</v>
      </c>
      <c r="PJ158" s="57"/>
      <c r="PK158" s="57" t="s">
        <v>351</v>
      </c>
      <c r="PL158" s="57" t="s">
        <v>351</v>
      </c>
      <c r="PM158" s="57" t="s">
        <v>351</v>
      </c>
      <c r="PN158" s="57"/>
      <c r="PO158" s="57" t="s">
        <v>351</v>
      </c>
      <c r="PP158" s="57" t="s">
        <v>351</v>
      </c>
      <c r="PQ158" s="57" t="s">
        <v>351</v>
      </c>
      <c r="PR158" s="57" t="s">
        <v>351</v>
      </c>
      <c r="PS158" s="57" t="s">
        <v>351</v>
      </c>
      <c r="PT158" s="57" t="s">
        <v>351</v>
      </c>
      <c r="PU158" s="57" t="s">
        <v>351</v>
      </c>
      <c r="PV158" s="57"/>
      <c r="PW158" s="57"/>
      <c r="PX158" s="38"/>
      <c r="PY158" s="38"/>
      <c r="PZ158" s="38"/>
      <c r="QA158" s="57" t="s">
        <v>351</v>
      </c>
      <c r="QB158" s="57" t="s">
        <v>351</v>
      </c>
      <c r="QC158" s="57" t="s">
        <v>351</v>
      </c>
      <c r="QD158" s="57"/>
      <c r="QE158" s="57"/>
      <c r="QF158" s="57" t="s">
        <v>351</v>
      </c>
      <c r="QG158" s="57" t="s">
        <v>351</v>
      </c>
      <c r="QH158" s="57" t="s">
        <v>351</v>
      </c>
      <c r="QI158" s="57"/>
      <c r="QJ158" s="57" t="s">
        <v>351</v>
      </c>
      <c r="QK158" s="57" t="s">
        <v>351</v>
      </c>
      <c r="QL158" s="57"/>
      <c r="QM158" s="57" t="s">
        <v>351</v>
      </c>
      <c r="QN158" s="57" t="s">
        <v>351</v>
      </c>
      <c r="QO158" s="57"/>
      <c r="QP158" s="57"/>
      <c r="QQ158" s="57" t="s">
        <v>351</v>
      </c>
      <c r="QR158" s="38"/>
      <c r="QS158" s="38"/>
      <c r="QT158" s="38"/>
      <c r="QU158" s="57"/>
      <c r="QV158" s="57"/>
      <c r="QW158" s="57" t="s">
        <v>351</v>
      </c>
      <c r="QX158" s="57"/>
      <c r="QY158" s="57"/>
      <c r="QZ158" s="57"/>
      <c r="RA158" s="57"/>
      <c r="RB158" s="57"/>
      <c r="RC158" s="57"/>
      <c r="RD158" s="57"/>
      <c r="RE158" s="57"/>
      <c r="RF158" s="57"/>
      <c r="RG158" s="57"/>
      <c r="RH158" s="57"/>
      <c r="RI158" s="57"/>
      <c r="RJ158" s="57"/>
      <c r="RK158" s="57"/>
      <c r="RL158" s="38"/>
      <c r="RM158" s="38"/>
      <c r="RN158" s="38"/>
      <c r="RO158" s="61"/>
      <c r="RP158" s="57" t="s">
        <v>351</v>
      </c>
      <c r="RQ158" s="57" t="s">
        <v>351</v>
      </c>
      <c r="RR158" s="57"/>
      <c r="RS158" s="57"/>
      <c r="RT158" s="57" t="s">
        <v>351</v>
      </c>
      <c r="RU158" s="57"/>
      <c r="RV158" s="57"/>
      <c r="RW158" s="57"/>
      <c r="RX158" s="57"/>
      <c r="RY158" s="57"/>
      <c r="RZ158" s="57"/>
      <c r="SA158" s="57"/>
      <c r="SB158" s="57"/>
      <c r="SC158" s="57"/>
      <c r="SD158" s="57"/>
      <c r="SE158" s="57" t="s">
        <v>351</v>
      </c>
      <c r="SF158" s="57" t="s">
        <v>351</v>
      </c>
      <c r="SG158" s="57"/>
      <c r="SH158" s="57"/>
      <c r="SI158" s="57" t="s">
        <v>351</v>
      </c>
      <c r="SJ158" s="57" t="s">
        <v>351</v>
      </c>
      <c r="SK158" s="57" t="s">
        <v>351</v>
      </c>
      <c r="SL158" s="38"/>
      <c r="SM158" s="61"/>
      <c r="SN158" s="57"/>
      <c r="SO158" s="57"/>
      <c r="SP158" s="57"/>
      <c r="SQ158" s="57"/>
      <c r="SR158" s="57"/>
      <c r="SS158" s="57"/>
      <c r="ST158" s="57"/>
      <c r="SU158" s="57" t="s">
        <v>351</v>
      </c>
      <c r="SV158" s="57" t="s">
        <v>351</v>
      </c>
      <c r="SW158" s="57"/>
      <c r="SX158" s="57"/>
      <c r="SY158" s="57" t="s">
        <v>351</v>
      </c>
      <c r="SZ158" s="57"/>
      <c r="TA158" s="57"/>
      <c r="TB158" s="57"/>
      <c r="TC158" s="57"/>
      <c r="TD158" s="57"/>
      <c r="TE158" s="38"/>
      <c r="TF158" s="38"/>
      <c r="TG158" s="57"/>
      <c r="TH158" s="57"/>
      <c r="TI158" s="57"/>
      <c r="TJ158" s="57"/>
      <c r="TK158" s="57"/>
      <c r="TL158" s="57"/>
      <c r="TM158" s="57"/>
      <c r="TN158" s="57"/>
      <c r="TO158" s="38"/>
      <c r="TP158" s="38"/>
      <c r="TQ158" s="38"/>
      <c r="TR158" s="38"/>
      <c r="TS158" s="38"/>
      <c r="TT158" s="38"/>
      <c r="TU158" s="38"/>
      <c r="TV158" s="38"/>
      <c r="TW158" s="38"/>
      <c r="TX158" s="38"/>
      <c r="TY158" s="38"/>
      <c r="TZ158" s="38"/>
      <c r="UA158" s="37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8"/>
      <c r="UR158" s="38"/>
      <c r="US158" s="38"/>
      <c r="UT158" s="38"/>
      <c r="UU158" s="37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8"/>
      <c r="VL158" s="38"/>
      <c r="VM158" s="38"/>
      <c r="VN158" s="38"/>
      <c r="VO158" s="37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8"/>
      <c r="WF158" s="38"/>
      <c r="WG158" s="38"/>
      <c r="WH158" s="38"/>
      <c r="WI158" s="37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8"/>
      <c r="WZ158" s="38"/>
      <c r="XA158" s="38"/>
      <c r="XB158" s="38"/>
      <c r="XC158" s="37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8"/>
      <c r="XT158" s="38"/>
      <c r="XU158" s="38"/>
      <c r="XV158" s="38"/>
      <c r="XW158" s="37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8"/>
      <c r="YN158" s="38"/>
      <c r="YO158" s="38"/>
      <c r="YP158" s="38"/>
      <c r="YQ158" s="37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8"/>
      <c r="ZH158" s="38"/>
      <c r="ZI158" s="38"/>
      <c r="ZJ158" s="38"/>
      <c r="ZK158" s="37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8"/>
      <c r="AAB158" s="38"/>
      <c r="AAC158" s="38"/>
      <c r="AAD158" s="38"/>
      <c r="AAE158" s="37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8"/>
      <c r="AAV158" s="38"/>
      <c r="AAW158" s="38"/>
      <c r="AAX158" s="38"/>
      <c r="AAY158" s="37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8"/>
      <c r="ABP158" s="38"/>
      <c r="ABQ158" s="38"/>
      <c r="ABR158" s="38"/>
      <c r="ABS158" s="37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8"/>
      <c r="ACJ158" s="38"/>
      <c r="ACK158" s="38"/>
      <c r="ACL158" s="38"/>
      <c r="ACM158" s="37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8"/>
      <c r="ADD158" s="38"/>
      <c r="ADE158" s="38"/>
      <c r="ADF158" s="38"/>
      <c r="ADG158" s="37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8"/>
      <c r="ADX158" s="38"/>
      <c r="ADY158" s="38"/>
      <c r="ADZ158" s="38"/>
      <c r="AEA158" s="37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8"/>
      <c r="AER158" s="38"/>
      <c r="AES158" s="38"/>
      <c r="AET158" s="38"/>
      <c r="AEU158" s="37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8"/>
      <c r="AFL158" s="38"/>
      <c r="AFM158" s="38"/>
      <c r="AFN158" s="38"/>
      <c r="AFO158" s="37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E158" s="38"/>
      <c r="AGF158" s="38"/>
      <c r="AGG158" s="38"/>
      <c r="AGH158" s="38"/>
      <c r="AGJ158" s="85" t="str">
        <f t="shared" si="713"/>
        <v/>
      </c>
      <c r="AGK158" s="85" t="str">
        <f t="shared" si="714"/>
        <v/>
      </c>
      <c r="AGL158" s="85" t="str">
        <f t="shared" si="715"/>
        <v/>
      </c>
      <c r="AGP158" s="36" t="str">
        <f t="shared" si="726"/>
        <v/>
      </c>
      <c r="AGQ158" s="36" t="str">
        <f t="shared" si="716"/>
        <v/>
      </c>
      <c r="AGR158" s="39">
        <f t="shared" si="727"/>
        <v>5</v>
      </c>
      <c r="AGS158" s="36" t="str">
        <f t="shared" si="728"/>
        <v/>
      </c>
      <c r="AGT158" s="36" t="str">
        <f t="shared" si="717"/>
        <v/>
      </c>
      <c r="AGU158" s="39">
        <f t="shared" si="729"/>
        <v>15</v>
      </c>
      <c r="AGV158" s="36" t="str">
        <f t="shared" si="730"/>
        <v/>
      </c>
      <c r="AGW158" s="36" t="str">
        <f t="shared" si="718"/>
        <v/>
      </c>
      <c r="AGX158" s="39">
        <f t="shared" si="731"/>
        <v>15</v>
      </c>
      <c r="AGY158" s="36" t="str">
        <f t="shared" si="732"/>
        <v/>
      </c>
      <c r="AGZ158" s="36" t="str">
        <f t="shared" si="719"/>
        <v/>
      </c>
      <c r="AHA158" s="39" t="str">
        <f t="shared" si="733"/>
        <v/>
      </c>
      <c r="AHB158" s="36">
        <f t="shared" si="734"/>
        <v>5</v>
      </c>
      <c r="AHC158" s="36" t="str">
        <f t="shared" si="720"/>
        <v/>
      </c>
      <c r="AHD158" s="39">
        <f t="shared" si="735"/>
        <v>12</v>
      </c>
      <c r="AHE158" s="36" t="str">
        <f t="shared" si="736"/>
        <v/>
      </c>
      <c r="AHF158" s="36" t="str">
        <f t="shared" si="721"/>
        <v/>
      </c>
      <c r="AHG158" s="39">
        <f t="shared" si="737"/>
        <v>20</v>
      </c>
      <c r="AHH158" s="36" t="str">
        <f t="shared" si="738"/>
        <v/>
      </c>
      <c r="AHI158" s="36" t="str">
        <f t="shared" si="722"/>
        <v/>
      </c>
      <c r="AHJ158" s="39" t="str">
        <f t="shared" si="739"/>
        <v/>
      </c>
      <c r="AHK158" s="36" t="str">
        <f t="shared" si="740"/>
        <v/>
      </c>
      <c r="AHL158" s="36" t="str">
        <f t="shared" si="723"/>
        <v/>
      </c>
      <c r="AHM158" s="39" t="str">
        <f t="shared" si="741"/>
        <v/>
      </c>
      <c r="AHN158" s="36" t="str">
        <f t="shared" si="742"/>
        <v/>
      </c>
      <c r="AHO158" s="36" t="str">
        <f t="shared" si="724"/>
        <v/>
      </c>
      <c r="AHP158" s="39" t="str">
        <f t="shared" si="743"/>
        <v/>
      </c>
      <c r="AHQ158" s="36" t="str">
        <f t="shared" si="744"/>
        <v/>
      </c>
      <c r="AHR158" s="36" t="str">
        <f t="shared" si="725"/>
        <v/>
      </c>
      <c r="AHS158" s="39" t="str">
        <f t="shared" si="745"/>
        <v/>
      </c>
    </row>
    <row r="159" spans="1:922" s="5" customFormat="1" outlineLevel="1" x14ac:dyDescent="0.25">
      <c r="A159" s="35">
        <f t="shared" si="746"/>
        <v>6</v>
      </c>
      <c r="B159" s="46" t="s">
        <v>67</v>
      </c>
      <c r="C159" s="37"/>
      <c r="D159" s="35"/>
      <c r="E159" s="35"/>
      <c r="F159" s="35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38"/>
      <c r="W159" s="62" t="s">
        <v>351</v>
      </c>
      <c r="X159" s="62"/>
      <c r="Y159" s="62"/>
      <c r="Z159" s="62"/>
      <c r="AA159" s="62"/>
      <c r="AB159" s="62"/>
      <c r="AC159" s="62" t="s">
        <v>351</v>
      </c>
      <c r="AD159" s="62" t="s">
        <v>351</v>
      </c>
      <c r="AE159" s="62" t="s">
        <v>359</v>
      </c>
      <c r="AF159" s="62" t="s">
        <v>359</v>
      </c>
      <c r="AG159" s="62" t="s">
        <v>359</v>
      </c>
      <c r="AH159" s="62" t="s">
        <v>359</v>
      </c>
      <c r="AI159" s="62"/>
      <c r="AJ159" s="62" t="s">
        <v>359</v>
      </c>
      <c r="AK159" s="62"/>
      <c r="AL159" s="62"/>
      <c r="AM159" s="62" t="s">
        <v>359</v>
      </c>
      <c r="AN159" s="38"/>
      <c r="AO159" s="38"/>
      <c r="AP159" s="38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38"/>
      <c r="BJ159" s="38"/>
      <c r="BK159" s="57" t="s">
        <v>351</v>
      </c>
      <c r="BL159" s="57"/>
      <c r="BM159" s="57" t="s">
        <v>351</v>
      </c>
      <c r="BN159" s="57"/>
      <c r="BO159" s="57"/>
      <c r="BP159" s="57"/>
      <c r="BQ159" s="57" t="s">
        <v>351</v>
      </c>
      <c r="BR159" s="57"/>
      <c r="BS159" s="57" t="s">
        <v>351</v>
      </c>
      <c r="BT159" s="57"/>
      <c r="BU159" s="57"/>
      <c r="BV159" s="57"/>
      <c r="BW159" s="57"/>
      <c r="BX159" s="57"/>
      <c r="BY159" s="57" t="s">
        <v>351</v>
      </c>
      <c r="BZ159" s="57" t="s">
        <v>351</v>
      </c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 t="s">
        <v>351</v>
      </c>
      <c r="CR159" s="57" t="s">
        <v>351</v>
      </c>
      <c r="CS159" s="57"/>
      <c r="CT159" s="57"/>
      <c r="CU159" s="57" t="s">
        <v>351</v>
      </c>
      <c r="CV159" s="57"/>
      <c r="CW159" s="38"/>
      <c r="CX159" s="38"/>
      <c r="CY159" s="57"/>
      <c r="CZ159" s="57"/>
      <c r="DA159" s="57"/>
      <c r="DB159" s="57"/>
      <c r="DC159" s="57"/>
      <c r="DD159" s="57"/>
      <c r="DE159" s="57"/>
      <c r="DF159" s="57"/>
      <c r="DG159" s="57" t="s">
        <v>351</v>
      </c>
      <c r="DH159" s="57"/>
      <c r="DI159" s="57"/>
      <c r="DJ159" s="57"/>
      <c r="DK159" s="57"/>
      <c r="DL159" s="57"/>
      <c r="DM159" s="57"/>
      <c r="DN159" s="57"/>
      <c r="DO159" s="57"/>
      <c r="DP159" s="38"/>
      <c r="DQ159" s="38"/>
      <c r="DR159" s="38"/>
      <c r="DS159" s="57"/>
      <c r="DT159" s="57"/>
      <c r="DU159" s="57"/>
      <c r="DV159" s="57"/>
      <c r="DW159" s="57" t="s">
        <v>352</v>
      </c>
      <c r="DX159" s="57" t="s">
        <v>352</v>
      </c>
      <c r="DY159" s="57" t="s">
        <v>352</v>
      </c>
      <c r="DZ159" s="57" t="s">
        <v>352</v>
      </c>
      <c r="EA159" s="57" t="s">
        <v>351</v>
      </c>
      <c r="EB159" s="57" t="s">
        <v>351</v>
      </c>
      <c r="EC159" s="57" t="s">
        <v>351</v>
      </c>
      <c r="ED159" s="57"/>
      <c r="EE159" s="57"/>
      <c r="EF159" s="57"/>
      <c r="EG159" s="57"/>
      <c r="EH159" s="57"/>
      <c r="EI159" s="57"/>
      <c r="EJ159" s="57"/>
      <c r="EK159" s="57"/>
      <c r="EL159" s="57"/>
      <c r="EM159" s="57"/>
      <c r="EN159" s="57"/>
      <c r="EO159" s="57"/>
      <c r="EP159" s="57"/>
      <c r="EQ159" s="57"/>
      <c r="ER159" s="57"/>
      <c r="ES159" s="57"/>
      <c r="ET159" s="57"/>
      <c r="EU159" s="57"/>
      <c r="EV159" s="57" t="s">
        <v>352</v>
      </c>
      <c r="EW159" s="57"/>
      <c r="EX159" s="57"/>
      <c r="EY159" s="57"/>
      <c r="EZ159" s="57"/>
      <c r="FA159" s="57"/>
      <c r="FB159" s="57"/>
      <c r="FC159" s="57"/>
      <c r="FD159" s="57" t="s">
        <v>351</v>
      </c>
      <c r="FE159" s="38"/>
      <c r="FF159" s="38"/>
      <c r="FG159" s="61"/>
      <c r="FH159" s="57" t="s">
        <v>351</v>
      </c>
      <c r="FI159" s="57"/>
      <c r="FJ159" s="57"/>
      <c r="FK159" s="57"/>
      <c r="FL159" s="57"/>
      <c r="FM159" s="57"/>
      <c r="FN159" s="57"/>
      <c r="FO159" s="57"/>
      <c r="FP159" s="57"/>
      <c r="FQ159" s="57"/>
      <c r="FR159" s="57"/>
      <c r="FS159" s="57"/>
      <c r="FT159" s="57"/>
      <c r="FU159" s="57"/>
      <c r="FV159" s="57"/>
      <c r="FW159" s="57" t="s">
        <v>351</v>
      </c>
      <c r="FX159" s="57"/>
      <c r="FY159" s="57"/>
      <c r="FZ159" s="57"/>
      <c r="GA159" s="61"/>
      <c r="GB159" s="57"/>
      <c r="GC159" s="57"/>
      <c r="GD159" s="57"/>
      <c r="GE159" s="57"/>
      <c r="GF159" s="57"/>
      <c r="GG159" s="57"/>
      <c r="GH159" s="57"/>
      <c r="GI159" s="57"/>
      <c r="GJ159" s="57"/>
      <c r="GK159" s="57"/>
      <c r="GL159" s="57"/>
      <c r="GM159" s="57"/>
      <c r="GN159" s="57"/>
      <c r="GO159" s="57"/>
      <c r="GP159" s="57"/>
      <c r="GQ159" s="57" t="s">
        <v>351</v>
      </c>
      <c r="GR159" s="57" t="s">
        <v>351</v>
      </c>
      <c r="GS159" s="38"/>
      <c r="GT159" s="38"/>
      <c r="GU159" s="61"/>
      <c r="GV159" s="57"/>
      <c r="GW159" s="57"/>
      <c r="GX159" s="57"/>
      <c r="GY159" s="57"/>
      <c r="GZ159" s="57"/>
      <c r="HA159" s="57"/>
      <c r="HB159" s="57"/>
      <c r="HC159" s="57" t="s">
        <v>351</v>
      </c>
      <c r="HD159" s="57"/>
      <c r="HE159" s="57"/>
      <c r="HF159" s="57"/>
      <c r="HG159" s="57"/>
      <c r="HH159" s="57"/>
      <c r="HI159" s="57"/>
      <c r="HJ159" s="57"/>
      <c r="HK159" s="57" t="s">
        <v>351</v>
      </c>
      <c r="HL159" s="57" t="s">
        <v>351</v>
      </c>
      <c r="HM159" s="38"/>
      <c r="HN159" s="38"/>
      <c r="HO159" s="57" t="s">
        <v>351</v>
      </c>
      <c r="HP159" s="57"/>
      <c r="HQ159" s="57"/>
      <c r="HR159" s="57"/>
      <c r="HS159" s="57"/>
      <c r="HT159" s="57"/>
      <c r="HU159" s="57"/>
      <c r="HV159" s="57" t="s">
        <v>351</v>
      </c>
      <c r="HW159" s="57" t="s">
        <v>351</v>
      </c>
      <c r="HX159" s="57"/>
      <c r="HY159" s="57"/>
      <c r="HZ159" s="57"/>
      <c r="IA159" s="57" t="s">
        <v>351</v>
      </c>
      <c r="IB159" s="57"/>
      <c r="IC159" s="57"/>
      <c r="ID159" s="57"/>
      <c r="IE159" s="57"/>
      <c r="IF159" s="57"/>
      <c r="IG159" s="57"/>
      <c r="IH159" s="38"/>
      <c r="II159" s="37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7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57"/>
      <c r="JX159" s="57"/>
      <c r="JY159" s="57"/>
      <c r="JZ159" s="57"/>
      <c r="KA159" s="57"/>
      <c r="KB159" s="57"/>
      <c r="KC159" s="57"/>
      <c r="KD159" s="57"/>
      <c r="KE159" s="57" t="s">
        <v>351</v>
      </c>
      <c r="KF159" s="57"/>
      <c r="KG159" s="57"/>
      <c r="KH159" s="57"/>
      <c r="KI159" s="57"/>
      <c r="KJ159" s="57"/>
      <c r="KK159" s="57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57"/>
      <c r="NT159" s="57"/>
      <c r="NU159" s="57" t="s">
        <v>351</v>
      </c>
      <c r="NV159" s="57"/>
      <c r="NW159" s="57"/>
      <c r="NX159" s="57"/>
      <c r="NY159" s="57"/>
      <c r="NZ159" s="57"/>
      <c r="OA159" s="57"/>
      <c r="OB159" s="57"/>
      <c r="OC159" s="57"/>
      <c r="OD159" s="57"/>
      <c r="OE159" s="57" t="s">
        <v>351</v>
      </c>
      <c r="OF159" s="57"/>
      <c r="OG159" s="57"/>
      <c r="OH159" s="57"/>
      <c r="OI159" s="38"/>
      <c r="OJ159" s="38"/>
      <c r="OK159" s="38"/>
      <c r="OL159" s="38"/>
      <c r="OM159" s="61"/>
      <c r="ON159" s="61"/>
      <c r="OO159" s="57"/>
      <c r="OP159" s="57"/>
      <c r="OQ159" s="57"/>
      <c r="OR159" s="57"/>
      <c r="OS159" s="57"/>
      <c r="OT159" s="57"/>
      <c r="OU159" s="57"/>
      <c r="OV159" s="57"/>
      <c r="OW159" s="57"/>
      <c r="OX159" s="57"/>
      <c r="OY159" s="57"/>
      <c r="OZ159" s="57"/>
      <c r="PA159" s="57"/>
      <c r="PB159" s="57"/>
      <c r="PC159" s="57"/>
      <c r="PD159" s="57" t="s">
        <v>351</v>
      </c>
      <c r="PE159" s="57" t="s">
        <v>351</v>
      </c>
      <c r="PF159" s="57"/>
      <c r="PG159" s="57"/>
      <c r="PH159" s="57"/>
      <c r="PI159" s="57"/>
      <c r="PJ159" s="57"/>
      <c r="PK159" s="57"/>
      <c r="PL159" s="57"/>
      <c r="PM159" s="57"/>
      <c r="PN159" s="57"/>
      <c r="PO159" s="57" t="s">
        <v>351</v>
      </c>
      <c r="PP159" s="57" t="s">
        <v>351</v>
      </c>
      <c r="PQ159" s="57" t="s">
        <v>351</v>
      </c>
      <c r="PR159" s="57" t="s">
        <v>351</v>
      </c>
      <c r="PS159" s="57" t="s">
        <v>351</v>
      </c>
      <c r="PT159" s="57" t="s">
        <v>351</v>
      </c>
      <c r="PU159" s="57" t="s">
        <v>351</v>
      </c>
      <c r="PV159" s="57" t="s">
        <v>351</v>
      </c>
      <c r="PW159" s="57"/>
      <c r="PX159" s="38"/>
      <c r="PY159" s="38"/>
      <c r="PZ159" s="38"/>
      <c r="QA159" s="57" t="s">
        <v>351</v>
      </c>
      <c r="QB159" s="57" t="s">
        <v>351</v>
      </c>
      <c r="QC159" s="57" t="s">
        <v>351</v>
      </c>
      <c r="QD159" s="57"/>
      <c r="QE159" s="57"/>
      <c r="QF159" s="57"/>
      <c r="QG159" s="57"/>
      <c r="QH159" s="57"/>
      <c r="QI159" s="57"/>
      <c r="QJ159" s="57"/>
      <c r="QK159" s="57"/>
      <c r="QL159" s="57"/>
      <c r="QM159" s="57"/>
      <c r="QN159" s="57"/>
      <c r="QO159" s="57"/>
      <c r="QP159" s="57"/>
      <c r="QQ159" s="57" t="s">
        <v>351</v>
      </c>
      <c r="QR159" s="38"/>
      <c r="QS159" s="38"/>
      <c r="QT159" s="38"/>
      <c r="QU159" s="57"/>
      <c r="QV159" s="57"/>
      <c r="QW159" s="57"/>
      <c r="QX159" s="57"/>
      <c r="QY159" s="57" t="s">
        <v>351</v>
      </c>
      <c r="QZ159" s="57" t="s">
        <v>351</v>
      </c>
      <c r="RA159" s="57"/>
      <c r="RB159" s="57"/>
      <c r="RC159" s="57"/>
      <c r="RD159" s="57"/>
      <c r="RE159" s="57" t="s">
        <v>351</v>
      </c>
      <c r="RF159" s="57" t="s">
        <v>351</v>
      </c>
      <c r="RG159" s="57" t="s">
        <v>351</v>
      </c>
      <c r="RH159" s="57"/>
      <c r="RI159" s="57"/>
      <c r="RJ159" s="57"/>
      <c r="RK159" s="57"/>
      <c r="RL159" s="38"/>
      <c r="RM159" s="38"/>
      <c r="RN159" s="38"/>
      <c r="RO159" s="61"/>
      <c r="RP159" s="57"/>
      <c r="RQ159" s="57"/>
      <c r="RR159" s="57"/>
      <c r="RS159" s="57"/>
      <c r="RT159" s="57"/>
      <c r="RU159" s="57"/>
      <c r="RV159" s="57"/>
      <c r="RW159" s="57"/>
      <c r="RX159" s="57"/>
      <c r="RY159" s="57"/>
      <c r="RZ159" s="57"/>
      <c r="SA159" s="57" t="s">
        <v>351</v>
      </c>
      <c r="SB159" s="57"/>
      <c r="SC159" s="57"/>
      <c r="SD159" s="57"/>
      <c r="SE159" s="57"/>
      <c r="SF159" s="57"/>
      <c r="SG159" s="57"/>
      <c r="SH159" s="57"/>
      <c r="SI159" s="57" t="s">
        <v>351</v>
      </c>
      <c r="SJ159" s="57" t="s">
        <v>351</v>
      </c>
      <c r="SK159" s="57" t="s">
        <v>351</v>
      </c>
      <c r="SL159" s="38"/>
      <c r="SM159" s="61"/>
      <c r="SN159" s="57"/>
      <c r="SO159" s="57"/>
      <c r="SP159" s="57"/>
      <c r="SQ159" s="57"/>
      <c r="SR159" s="57"/>
      <c r="SS159" s="57"/>
      <c r="ST159" s="57"/>
      <c r="SU159" s="57"/>
      <c r="SV159" s="57"/>
      <c r="SW159" s="57"/>
      <c r="SX159" s="57"/>
      <c r="SY159" s="57"/>
      <c r="SZ159" s="57"/>
      <c r="TA159" s="57"/>
      <c r="TB159" s="57"/>
      <c r="TC159" s="57"/>
      <c r="TD159" s="57"/>
      <c r="TE159" s="38"/>
      <c r="TF159" s="38"/>
      <c r="TG159" s="57"/>
      <c r="TH159" s="57"/>
      <c r="TI159" s="57"/>
      <c r="TJ159" s="57"/>
      <c r="TK159" s="57"/>
      <c r="TL159" s="57"/>
      <c r="TM159" s="57"/>
      <c r="TN159" s="57" t="s">
        <v>351</v>
      </c>
      <c r="TO159" s="38"/>
      <c r="TP159" s="38"/>
      <c r="TQ159" s="38"/>
      <c r="TR159" s="38"/>
      <c r="TS159" s="38"/>
      <c r="TT159" s="38"/>
      <c r="TU159" s="38"/>
      <c r="TV159" s="38"/>
      <c r="TW159" s="38"/>
      <c r="TX159" s="38"/>
      <c r="TY159" s="38"/>
      <c r="TZ159" s="38"/>
      <c r="UA159" s="37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8"/>
      <c r="UR159" s="38"/>
      <c r="US159" s="38"/>
      <c r="UT159" s="38"/>
      <c r="UU159" s="37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8"/>
      <c r="VL159" s="38"/>
      <c r="VM159" s="38"/>
      <c r="VN159" s="38"/>
      <c r="VO159" s="37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8"/>
      <c r="WF159" s="38"/>
      <c r="WG159" s="38"/>
      <c r="WH159" s="38"/>
      <c r="WI159" s="37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8"/>
      <c r="WZ159" s="38"/>
      <c r="XA159" s="38"/>
      <c r="XB159" s="38"/>
      <c r="XC159" s="37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8"/>
      <c r="XT159" s="38"/>
      <c r="XU159" s="38"/>
      <c r="XV159" s="38"/>
      <c r="XW159" s="37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8"/>
      <c r="YN159" s="38"/>
      <c r="YO159" s="38"/>
      <c r="YP159" s="38"/>
      <c r="YQ159" s="37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8"/>
      <c r="ZH159" s="38"/>
      <c r="ZI159" s="38"/>
      <c r="ZJ159" s="38"/>
      <c r="ZK159" s="37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8"/>
      <c r="AAB159" s="38"/>
      <c r="AAC159" s="38"/>
      <c r="AAD159" s="38"/>
      <c r="AAE159" s="37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8"/>
      <c r="AAV159" s="38"/>
      <c r="AAW159" s="38"/>
      <c r="AAX159" s="38"/>
      <c r="AAY159" s="37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8"/>
      <c r="ABP159" s="38"/>
      <c r="ABQ159" s="38"/>
      <c r="ABR159" s="38"/>
      <c r="ABS159" s="37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8"/>
      <c r="ACJ159" s="38"/>
      <c r="ACK159" s="38"/>
      <c r="ACL159" s="38"/>
      <c r="ACM159" s="37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8"/>
      <c r="ADD159" s="38"/>
      <c r="ADE159" s="38"/>
      <c r="ADF159" s="38"/>
      <c r="ADG159" s="37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8"/>
      <c r="ADX159" s="38"/>
      <c r="ADY159" s="38"/>
      <c r="ADZ159" s="38"/>
      <c r="AEA159" s="37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8"/>
      <c r="AER159" s="38"/>
      <c r="AES159" s="38"/>
      <c r="AET159" s="38"/>
      <c r="AEU159" s="37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8"/>
      <c r="AFL159" s="38"/>
      <c r="AFM159" s="38"/>
      <c r="AFN159" s="38"/>
      <c r="AFO159" s="37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E159" s="38"/>
      <c r="AGF159" s="38"/>
      <c r="AGG159" s="38"/>
      <c r="AGH159" s="38"/>
      <c r="AGJ159" s="85" t="str">
        <f t="shared" si="713"/>
        <v/>
      </c>
      <c r="AGK159" s="85" t="str">
        <f t="shared" si="714"/>
        <v/>
      </c>
      <c r="AGL159" s="85">
        <f t="shared" si="715"/>
        <v>1</v>
      </c>
      <c r="AGP159" s="36">
        <f t="shared" si="726"/>
        <v>6</v>
      </c>
      <c r="AGQ159" s="36" t="str">
        <f t="shared" si="716"/>
        <v/>
      </c>
      <c r="AGR159" s="39">
        <f t="shared" si="727"/>
        <v>9</v>
      </c>
      <c r="AGS159" s="36" t="str">
        <f t="shared" si="728"/>
        <v/>
      </c>
      <c r="AGT159" s="36">
        <f t="shared" si="717"/>
        <v>5</v>
      </c>
      <c r="AGU159" s="39">
        <f t="shared" si="729"/>
        <v>10</v>
      </c>
      <c r="AGV159" s="36" t="str">
        <f t="shared" si="730"/>
        <v/>
      </c>
      <c r="AGW159" s="36" t="str">
        <f t="shared" si="718"/>
        <v/>
      </c>
      <c r="AGX159" s="39">
        <f t="shared" si="731"/>
        <v>9</v>
      </c>
      <c r="AGY159" s="36" t="str">
        <f t="shared" si="732"/>
        <v/>
      </c>
      <c r="AGZ159" s="36" t="str">
        <f t="shared" si="719"/>
        <v/>
      </c>
      <c r="AHA159" s="39">
        <f t="shared" si="733"/>
        <v>1</v>
      </c>
      <c r="AHB159" s="36" t="str">
        <f t="shared" si="734"/>
        <v/>
      </c>
      <c r="AHC159" s="36" t="str">
        <f t="shared" si="720"/>
        <v/>
      </c>
      <c r="AHD159" s="39">
        <f t="shared" si="735"/>
        <v>12</v>
      </c>
      <c r="AHE159" s="36" t="str">
        <f t="shared" si="736"/>
        <v/>
      </c>
      <c r="AHF159" s="36" t="str">
        <f t="shared" si="721"/>
        <v/>
      </c>
      <c r="AHG159" s="39">
        <f t="shared" si="737"/>
        <v>10</v>
      </c>
      <c r="AHH159" s="36" t="str">
        <f t="shared" si="738"/>
        <v/>
      </c>
      <c r="AHI159" s="36" t="str">
        <f t="shared" si="722"/>
        <v/>
      </c>
      <c r="AHJ159" s="39">
        <f t="shared" si="739"/>
        <v>1</v>
      </c>
      <c r="AHK159" s="36" t="str">
        <f t="shared" si="740"/>
        <v/>
      </c>
      <c r="AHL159" s="36" t="str">
        <f t="shared" si="723"/>
        <v/>
      </c>
      <c r="AHM159" s="39" t="str">
        <f t="shared" si="741"/>
        <v/>
      </c>
      <c r="AHN159" s="36" t="str">
        <f t="shared" si="742"/>
        <v/>
      </c>
      <c r="AHO159" s="36" t="str">
        <f t="shared" si="724"/>
        <v/>
      </c>
      <c r="AHP159" s="39" t="str">
        <f t="shared" si="743"/>
        <v/>
      </c>
      <c r="AHQ159" s="36" t="str">
        <f t="shared" si="744"/>
        <v/>
      </c>
      <c r="AHR159" s="36" t="str">
        <f t="shared" si="725"/>
        <v/>
      </c>
      <c r="AHS159" s="39" t="str">
        <f t="shared" si="745"/>
        <v/>
      </c>
    </row>
    <row r="160" spans="1:922" s="5" customFormat="1" outlineLevel="1" x14ac:dyDescent="0.25">
      <c r="A160" s="35">
        <f t="shared" si="746"/>
        <v>7</v>
      </c>
      <c r="B160" s="46" t="s">
        <v>68</v>
      </c>
      <c r="C160" s="37"/>
      <c r="D160" s="35"/>
      <c r="E160" s="35"/>
      <c r="F160" s="35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38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 t="s">
        <v>360</v>
      </c>
      <c r="AN160" s="38"/>
      <c r="AO160" s="38"/>
      <c r="AP160" s="38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38"/>
      <c r="BJ160" s="38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 t="s">
        <v>352</v>
      </c>
      <c r="BU160" s="57"/>
      <c r="BV160" s="57"/>
      <c r="BW160" s="57" t="s">
        <v>351</v>
      </c>
      <c r="BX160" s="57" t="s">
        <v>351</v>
      </c>
      <c r="BY160" s="57" t="s">
        <v>351</v>
      </c>
      <c r="BZ160" s="57" t="s">
        <v>351</v>
      </c>
      <c r="CA160" s="57"/>
      <c r="CB160" s="57"/>
      <c r="CC160" s="57" t="s">
        <v>351</v>
      </c>
      <c r="CD160" s="57"/>
      <c r="CE160" s="57"/>
      <c r="CF160" s="57"/>
      <c r="CG160" s="57" t="s">
        <v>352</v>
      </c>
      <c r="CH160" s="57" t="s">
        <v>352</v>
      </c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38"/>
      <c r="CX160" s="38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 t="s">
        <v>351</v>
      </c>
      <c r="DJ160" s="57"/>
      <c r="DK160" s="57"/>
      <c r="DL160" s="57"/>
      <c r="DM160" s="57"/>
      <c r="DN160" s="57"/>
      <c r="DO160" s="57" t="s">
        <v>351</v>
      </c>
      <c r="DP160" s="38"/>
      <c r="DQ160" s="38"/>
      <c r="DR160" s="38"/>
      <c r="DS160" s="57"/>
      <c r="DT160" s="57"/>
      <c r="DU160" s="57"/>
      <c r="DV160" s="57"/>
      <c r="DW160" s="57" t="s">
        <v>351</v>
      </c>
      <c r="DX160" s="57" t="s">
        <v>351</v>
      </c>
      <c r="DY160" s="57" t="s">
        <v>351</v>
      </c>
      <c r="DZ160" s="57" t="s">
        <v>351</v>
      </c>
      <c r="EA160" s="57"/>
      <c r="EB160" s="57"/>
      <c r="EC160" s="57" t="s">
        <v>351</v>
      </c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/>
      <c r="EP160" s="57"/>
      <c r="EQ160" s="57" t="s">
        <v>351</v>
      </c>
      <c r="ER160" s="57" t="s">
        <v>351</v>
      </c>
      <c r="ES160" s="57" t="s">
        <v>351</v>
      </c>
      <c r="ET160" s="57"/>
      <c r="EU160" s="57"/>
      <c r="EV160" s="57"/>
      <c r="EW160" s="57"/>
      <c r="EX160" s="57"/>
      <c r="EY160" s="57"/>
      <c r="EZ160" s="57"/>
      <c r="FA160" s="57"/>
      <c r="FB160" s="57"/>
      <c r="FC160" s="57"/>
      <c r="FD160" s="57"/>
      <c r="FE160" s="38"/>
      <c r="FF160" s="38"/>
      <c r="FG160" s="61"/>
      <c r="FH160" s="57"/>
      <c r="FI160" s="57"/>
      <c r="FJ160" s="57"/>
      <c r="FK160" s="57" t="s">
        <v>359</v>
      </c>
      <c r="FL160" s="57" t="s">
        <v>359</v>
      </c>
      <c r="FM160" s="57" t="s">
        <v>351</v>
      </c>
      <c r="FN160" s="57" t="s">
        <v>351</v>
      </c>
      <c r="FO160" s="57"/>
      <c r="FP160" s="57"/>
      <c r="FQ160" s="57" t="s">
        <v>351</v>
      </c>
      <c r="FR160" s="57"/>
      <c r="FS160" s="57"/>
      <c r="FT160" s="57"/>
      <c r="FU160" s="57"/>
      <c r="FV160" s="57"/>
      <c r="FW160" s="57"/>
      <c r="FX160" s="57"/>
      <c r="FY160" s="57"/>
      <c r="FZ160" s="57"/>
      <c r="GA160" s="61"/>
      <c r="GB160" s="57" t="s">
        <v>351</v>
      </c>
      <c r="GC160" s="57" t="s">
        <v>351</v>
      </c>
      <c r="GD160" s="57" t="s">
        <v>351</v>
      </c>
      <c r="GE160" s="57"/>
      <c r="GF160" s="57"/>
      <c r="GG160" s="57"/>
      <c r="GH160" s="57"/>
      <c r="GI160" s="57"/>
      <c r="GJ160" s="57"/>
      <c r="GK160" s="57"/>
      <c r="GL160" s="57"/>
      <c r="GM160" s="57"/>
      <c r="GN160" s="57"/>
      <c r="GO160" s="57"/>
      <c r="GP160" s="57"/>
      <c r="GQ160" s="57" t="s">
        <v>351</v>
      </c>
      <c r="GR160" s="57" t="s">
        <v>351</v>
      </c>
      <c r="GS160" s="38"/>
      <c r="GT160" s="38"/>
      <c r="GU160" s="61"/>
      <c r="GV160" s="57" t="s">
        <v>351</v>
      </c>
      <c r="GW160" s="57" t="s">
        <v>351</v>
      </c>
      <c r="GX160" s="57" t="s">
        <v>351</v>
      </c>
      <c r="GY160" s="57"/>
      <c r="GZ160" s="57"/>
      <c r="HA160" s="57" t="s">
        <v>351</v>
      </c>
      <c r="HB160" s="57" t="s">
        <v>351</v>
      </c>
      <c r="HC160" s="57"/>
      <c r="HD160" s="57"/>
      <c r="HE160" s="57"/>
      <c r="HF160" s="57"/>
      <c r="HG160" s="57" t="s">
        <v>351</v>
      </c>
      <c r="HH160" s="57"/>
      <c r="HI160" s="57"/>
      <c r="HJ160" s="57"/>
      <c r="HK160" s="57" t="s">
        <v>351</v>
      </c>
      <c r="HL160" s="57" t="s">
        <v>351</v>
      </c>
      <c r="HM160" s="38"/>
      <c r="HN160" s="38"/>
      <c r="HO160" s="57" t="s">
        <v>351</v>
      </c>
      <c r="HP160" s="57" t="s">
        <v>351</v>
      </c>
      <c r="HQ160" s="57" t="s">
        <v>351</v>
      </c>
      <c r="HR160" s="57" t="s">
        <v>351</v>
      </c>
      <c r="HS160" s="57"/>
      <c r="HT160" s="57"/>
      <c r="HU160" s="57"/>
      <c r="HV160" s="57" t="s">
        <v>351</v>
      </c>
      <c r="HW160" s="57"/>
      <c r="HX160" s="57"/>
      <c r="HY160" s="57"/>
      <c r="HZ160" s="57"/>
      <c r="IA160" s="57"/>
      <c r="IB160" s="57"/>
      <c r="IC160" s="57"/>
      <c r="ID160" s="57"/>
      <c r="IE160" s="57" t="s">
        <v>351</v>
      </c>
      <c r="IF160" s="57" t="s">
        <v>351</v>
      </c>
      <c r="IG160" s="57"/>
      <c r="IH160" s="38"/>
      <c r="II160" s="37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  <c r="IW160" s="38"/>
      <c r="IX160" s="38"/>
      <c r="IY160" s="38"/>
      <c r="IZ160" s="38"/>
      <c r="JA160" s="38"/>
      <c r="JB160" s="38"/>
      <c r="JC160" s="37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57"/>
      <c r="JX160" s="57"/>
      <c r="JY160" s="57"/>
      <c r="JZ160" s="57"/>
      <c r="KA160" s="57"/>
      <c r="KB160" s="57"/>
      <c r="KC160" s="57"/>
      <c r="KD160" s="57"/>
      <c r="KE160" s="57"/>
      <c r="KF160" s="57"/>
      <c r="KG160" s="57"/>
      <c r="KH160" s="57"/>
      <c r="KI160" s="57"/>
      <c r="KJ160" s="57"/>
      <c r="KK160" s="57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57"/>
      <c r="NT160" s="57" t="s">
        <v>351</v>
      </c>
      <c r="NU160" s="57" t="s">
        <v>351</v>
      </c>
      <c r="NV160" s="57"/>
      <c r="NW160" s="57"/>
      <c r="NX160" s="57"/>
      <c r="NY160" s="57"/>
      <c r="NZ160" s="57"/>
      <c r="OA160" s="57"/>
      <c r="OB160" s="57"/>
      <c r="OC160" s="57"/>
      <c r="OD160" s="57"/>
      <c r="OE160" s="57" t="s">
        <v>351</v>
      </c>
      <c r="OF160" s="57" t="s">
        <v>351</v>
      </c>
      <c r="OG160" s="57" t="s">
        <v>351</v>
      </c>
      <c r="OH160" s="57" t="s">
        <v>351</v>
      </c>
      <c r="OI160" s="38"/>
      <c r="OJ160" s="38"/>
      <c r="OK160" s="38"/>
      <c r="OL160" s="38"/>
      <c r="OM160" s="61"/>
      <c r="ON160" s="61"/>
      <c r="OO160" s="57"/>
      <c r="OP160" s="57"/>
      <c r="OQ160" s="57"/>
      <c r="OR160" s="57"/>
      <c r="OS160" s="57"/>
      <c r="OT160" s="57"/>
      <c r="OU160" s="57"/>
      <c r="OV160" s="57"/>
      <c r="OW160" s="57"/>
      <c r="OX160" s="57" t="s">
        <v>351</v>
      </c>
      <c r="OY160" s="57"/>
      <c r="OZ160" s="57" t="s">
        <v>351</v>
      </c>
      <c r="PA160" s="57" t="s">
        <v>351</v>
      </c>
      <c r="PB160" s="57" t="s">
        <v>351</v>
      </c>
      <c r="PC160" s="57" t="s">
        <v>351</v>
      </c>
      <c r="PD160" s="57"/>
      <c r="PE160" s="57"/>
      <c r="PF160" s="57"/>
      <c r="PG160" s="57" t="s">
        <v>351</v>
      </c>
      <c r="PH160" s="57" t="s">
        <v>351</v>
      </c>
      <c r="PI160" s="57" t="s">
        <v>351</v>
      </c>
      <c r="PJ160" s="57"/>
      <c r="PK160" s="57" t="s">
        <v>351</v>
      </c>
      <c r="PL160" s="57"/>
      <c r="PM160" s="57" t="s">
        <v>351</v>
      </c>
      <c r="PN160" s="57"/>
      <c r="PO160" s="57"/>
      <c r="PP160" s="57"/>
      <c r="PQ160" s="57"/>
      <c r="PR160" s="57"/>
      <c r="PS160" s="57"/>
      <c r="PT160" s="57"/>
      <c r="PU160" s="57" t="s">
        <v>351</v>
      </c>
      <c r="PV160" s="57" t="s">
        <v>351</v>
      </c>
      <c r="PW160" s="57"/>
      <c r="PX160" s="38"/>
      <c r="PY160" s="38"/>
      <c r="PZ160" s="38"/>
      <c r="QA160" s="57"/>
      <c r="QB160" s="57"/>
      <c r="QC160" s="57"/>
      <c r="QD160" s="57"/>
      <c r="QE160" s="57"/>
      <c r="QF160" s="57" t="s">
        <v>351</v>
      </c>
      <c r="QG160" s="57" t="s">
        <v>351</v>
      </c>
      <c r="QH160" s="57" t="s">
        <v>351</v>
      </c>
      <c r="QI160" s="57"/>
      <c r="QJ160" s="57"/>
      <c r="QK160" s="57"/>
      <c r="QL160" s="57"/>
      <c r="QM160" s="57"/>
      <c r="QN160" s="57"/>
      <c r="QO160" s="57"/>
      <c r="QP160" s="57"/>
      <c r="QQ160" s="57" t="s">
        <v>351</v>
      </c>
      <c r="QR160" s="38"/>
      <c r="QS160" s="38"/>
      <c r="QT160" s="38"/>
      <c r="QU160" s="57"/>
      <c r="QV160" s="57"/>
      <c r="QW160" s="57"/>
      <c r="QX160" s="57"/>
      <c r="QY160" s="57"/>
      <c r="QZ160" s="57"/>
      <c r="RA160" s="57"/>
      <c r="RB160" s="57"/>
      <c r="RC160" s="57"/>
      <c r="RD160" s="57"/>
      <c r="RE160" s="57"/>
      <c r="RF160" s="57"/>
      <c r="RG160" s="57"/>
      <c r="RH160" s="57"/>
      <c r="RI160" s="57"/>
      <c r="RJ160" s="57"/>
      <c r="RK160" s="57"/>
      <c r="RL160" s="38"/>
      <c r="RM160" s="38"/>
      <c r="RN160" s="38"/>
      <c r="RO160" s="61"/>
      <c r="RP160" s="57"/>
      <c r="RQ160" s="57"/>
      <c r="RR160" s="57"/>
      <c r="RS160" s="57"/>
      <c r="RT160" s="57" t="s">
        <v>351</v>
      </c>
      <c r="RU160" s="57" t="s">
        <v>351</v>
      </c>
      <c r="RV160" s="57" t="s">
        <v>351</v>
      </c>
      <c r="RW160" s="57"/>
      <c r="RX160" s="57" t="s">
        <v>351</v>
      </c>
      <c r="RY160" s="57" t="s">
        <v>351</v>
      </c>
      <c r="RZ160" s="57"/>
      <c r="SA160" s="57" t="s">
        <v>359</v>
      </c>
      <c r="SB160" s="57" t="s">
        <v>359</v>
      </c>
      <c r="SC160" s="57" t="s">
        <v>359</v>
      </c>
      <c r="SD160" s="57" t="s">
        <v>359</v>
      </c>
      <c r="SE160" s="57" t="s">
        <v>359</v>
      </c>
      <c r="SF160" s="57" t="s">
        <v>359</v>
      </c>
      <c r="SG160" s="57"/>
      <c r="SH160" s="57"/>
      <c r="SI160" s="57" t="s">
        <v>359</v>
      </c>
      <c r="SJ160" s="57" t="s">
        <v>359</v>
      </c>
      <c r="SK160" s="57" t="s">
        <v>359</v>
      </c>
      <c r="SL160" s="38"/>
      <c r="SM160" s="61"/>
      <c r="SN160" s="57"/>
      <c r="SO160" s="57"/>
      <c r="SP160" s="57"/>
      <c r="SQ160" s="57"/>
      <c r="SR160" s="57"/>
      <c r="SS160" s="57"/>
      <c r="ST160" s="57"/>
      <c r="SU160" s="57" t="s">
        <v>359</v>
      </c>
      <c r="SV160" s="57" t="s">
        <v>359</v>
      </c>
      <c r="SW160" s="57" t="s">
        <v>359</v>
      </c>
      <c r="SX160" s="57" t="s">
        <v>359</v>
      </c>
      <c r="SY160" s="57" t="s">
        <v>359</v>
      </c>
      <c r="SZ160" s="57" t="s">
        <v>359</v>
      </c>
      <c r="TA160" s="57" t="s">
        <v>359</v>
      </c>
      <c r="TB160" s="57" t="s">
        <v>359</v>
      </c>
      <c r="TC160" s="57" t="s">
        <v>359</v>
      </c>
      <c r="TD160" s="57" t="s">
        <v>359</v>
      </c>
      <c r="TE160" s="38"/>
      <c r="TF160" s="38"/>
      <c r="TG160" s="57" t="s">
        <v>359</v>
      </c>
      <c r="TH160" s="57" t="s">
        <v>359</v>
      </c>
      <c r="TI160" s="57" t="s">
        <v>359</v>
      </c>
      <c r="TJ160" s="57"/>
      <c r="TK160" s="57"/>
      <c r="TL160" s="57"/>
      <c r="TM160" s="57" t="s">
        <v>359</v>
      </c>
      <c r="TN160" s="57" t="s">
        <v>359</v>
      </c>
      <c r="TO160" s="38"/>
      <c r="TP160" s="38"/>
      <c r="TQ160" s="38"/>
      <c r="TR160" s="38"/>
      <c r="TS160" s="38"/>
      <c r="TT160" s="38"/>
      <c r="TU160" s="38"/>
      <c r="TV160" s="38"/>
      <c r="TW160" s="38"/>
      <c r="TX160" s="38"/>
      <c r="TY160" s="38"/>
      <c r="TZ160" s="38"/>
      <c r="UA160" s="37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8"/>
      <c r="UR160" s="38"/>
      <c r="US160" s="38"/>
      <c r="UT160" s="38"/>
      <c r="UU160" s="37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8"/>
      <c r="VL160" s="38"/>
      <c r="VM160" s="38"/>
      <c r="VN160" s="38"/>
      <c r="VO160" s="37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8"/>
      <c r="WF160" s="38"/>
      <c r="WG160" s="38"/>
      <c r="WH160" s="38"/>
      <c r="WI160" s="37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8"/>
      <c r="WZ160" s="38"/>
      <c r="XA160" s="38"/>
      <c r="XB160" s="38"/>
      <c r="XC160" s="37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8"/>
      <c r="XT160" s="38"/>
      <c r="XU160" s="38"/>
      <c r="XV160" s="38"/>
      <c r="XW160" s="37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8"/>
      <c r="YN160" s="38"/>
      <c r="YO160" s="38"/>
      <c r="YP160" s="38"/>
      <c r="YQ160" s="37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8"/>
      <c r="ZH160" s="38"/>
      <c r="ZI160" s="38"/>
      <c r="ZJ160" s="38"/>
      <c r="ZK160" s="37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8"/>
      <c r="AAB160" s="38"/>
      <c r="AAC160" s="38"/>
      <c r="AAD160" s="38"/>
      <c r="AAE160" s="37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8"/>
      <c r="AAV160" s="38"/>
      <c r="AAW160" s="38"/>
      <c r="AAX160" s="38"/>
      <c r="AAY160" s="37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8"/>
      <c r="ABP160" s="38"/>
      <c r="ABQ160" s="38"/>
      <c r="ABR160" s="38"/>
      <c r="ABS160" s="37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8"/>
      <c r="ACJ160" s="38"/>
      <c r="ACK160" s="38"/>
      <c r="ACL160" s="38"/>
      <c r="ACM160" s="37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8"/>
      <c r="ADD160" s="38"/>
      <c r="ADE160" s="38"/>
      <c r="ADF160" s="38"/>
      <c r="ADG160" s="37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8"/>
      <c r="ADX160" s="38"/>
      <c r="ADY160" s="38"/>
      <c r="ADZ160" s="38"/>
      <c r="AEA160" s="37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8"/>
      <c r="AER160" s="38"/>
      <c r="AES160" s="38"/>
      <c r="AET160" s="38"/>
      <c r="AEU160" s="37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8"/>
      <c r="AFL160" s="38"/>
      <c r="AFM160" s="38"/>
      <c r="AFN160" s="38"/>
      <c r="AFO160" s="37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E160" s="38"/>
      <c r="AGF160" s="38"/>
      <c r="AGG160" s="38"/>
      <c r="AGH160" s="38"/>
      <c r="AGJ160" s="85">
        <f t="shared" si="713"/>
        <v>5</v>
      </c>
      <c r="AGK160" s="85" t="str">
        <f t="shared" si="714"/>
        <v/>
      </c>
      <c r="AGL160" s="85" t="str">
        <f t="shared" si="715"/>
        <v/>
      </c>
      <c r="AGP160" s="36" t="str">
        <f t="shared" si="726"/>
        <v/>
      </c>
      <c r="AGQ160" s="36">
        <f t="shared" si="716"/>
        <v>3</v>
      </c>
      <c r="AGR160" s="39">
        <f t="shared" si="727"/>
        <v>6</v>
      </c>
      <c r="AGS160" s="36">
        <f t="shared" si="728"/>
        <v>2</v>
      </c>
      <c r="AGT160" s="36" t="str">
        <f t="shared" si="717"/>
        <v/>
      </c>
      <c r="AGU160" s="39">
        <f t="shared" si="729"/>
        <v>13</v>
      </c>
      <c r="AGV160" s="36" t="str">
        <f t="shared" si="730"/>
        <v/>
      </c>
      <c r="AGW160" s="36" t="str">
        <f t="shared" si="718"/>
        <v/>
      </c>
      <c r="AGX160" s="39">
        <f t="shared" si="731"/>
        <v>20</v>
      </c>
      <c r="AGY160" s="36" t="str">
        <f t="shared" si="732"/>
        <v/>
      </c>
      <c r="AGZ160" s="36" t="str">
        <f t="shared" si="719"/>
        <v/>
      </c>
      <c r="AHA160" s="39" t="str">
        <f t="shared" si="733"/>
        <v/>
      </c>
      <c r="AHB160" s="36" t="str">
        <f t="shared" si="734"/>
        <v/>
      </c>
      <c r="AHC160" s="36" t="str">
        <f t="shared" si="720"/>
        <v/>
      </c>
      <c r="AHD160" s="39">
        <f t="shared" si="735"/>
        <v>18</v>
      </c>
      <c r="AHE160" s="36">
        <f t="shared" si="736"/>
        <v>16</v>
      </c>
      <c r="AHF160" s="36" t="str">
        <f t="shared" si="721"/>
        <v/>
      </c>
      <c r="AHG160" s="39">
        <f t="shared" si="737"/>
        <v>9</v>
      </c>
      <c r="AHH160" s="36">
        <f t="shared" si="738"/>
        <v>5</v>
      </c>
      <c r="AHI160" s="36" t="str">
        <f t="shared" si="722"/>
        <v/>
      </c>
      <c r="AHJ160" s="39" t="str">
        <f t="shared" si="739"/>
        <v/>
      </c>
      <c r="AHK160" s="36" t="str">
        <f t="shared" si="740"/>
        <v/>
      </c>
      <c r="AHL160" s="36" t="str">
        <f t="shared" si="723"/>
        <v/>
      </c>
      <c r="AHM160" s="39" t="str">
        <f t="shared" si="741"/>
        <v/>
      </c>
      <c r="AHN160" s="36" t="str">
        <f t="shared" si="742"/>
        <v/>
      </c>
      <c r="AHO160" s="36" t="str">
        <f t="shared" si="724"/>
        <v/>
      </c>
      <c r="AHP160" s="39" t="str">
        <f t="shared" si="743"/>
        <v/>
      </c>
      <c r="AHQ160" s="36" t="str">
        <f t="shared" si="744"/>
        <v/>
      </c>
      <c r="AHR160" s="36" t="str">
        <f t="shared" si="725"/>
        <v/>
      </c>
      <c r="AHS160" s="39" t="str">
        <f t="shared" si="745"/>
        <v/>
      </c>
    </row>
    <row r="161" spans="1:922" s="5" customFormat="1" outlineLevel="1" x14ac:dyDescent="0.25">
      <c r="A161" s="35">
        <f t="shared" si="746"/>
        <v>8</v>
      </c>
      <c r="B161" s="46" t="s">
        <v>69</v>
      </c>
      <c r="C161" s="37"/>
      <c r="D161" s="35"/>
      <c r="E161" s="35"/>
      <c r="F161" s="35"/>
      <c r="G161" s="57"/>
      <c r="H161" s="57"/>
      <c r="I161" s="57"/>
      <c r="J161" s="57"/>
      <c r="K161" s="57" t="s">
        <v>351</v>
      </c>
      <c r="L161" s="57"/>
      <c r="M161" s="57"/>
      <c r="N161" s="57"/>
      <c r="O161" s="57" t="s">
        <v>351</v>
      </c>
      <c r="P161" s="57"/>
      <c r="Q161" s="57"/>
      <c r="R161" s="57"/>
      <c r="S161" s="57" t="s">
        <v>351</v>
      </c>
      <c r="T161" s="57" t="s">
        <v>351</v>
      </c>
      <c r="U161" s="57"/>
      <c r="V161" s="38"/>
      <c r="W161" s="62" t="s">
        <v>351</v>
      </c>
      <c r="X161" s="62" t="s">
        <v>351</v>
      </c>
      <c r="Y161" s="62" t="s">
        <v>351</v>
      </c>
      <c r="Z161" s="62" t="s">
        <v>351</v>
      </c>
      <c r="AA161" s="62" t="s">
        <v>351</v>
      </c>
      <c r="AB161" s="62" t="s">
        <v>351</v>
      </c>
      <c r="AC161" s="62" t="s">
        <v>351</v>
      </c>
      <c r="AD161" s="62" t="s">
        <v>351</v>
      </c>
      <c r="AE161" s="62"/>
      <c r="AF161" s="62"/>
      <c r="AG161" s="62"/>
      <c r="AH161" s="62"/>
      <c r="AI161" s="62"/>
      <c r="AJ161" s="62" t="s">
        <v>351</v>
      </c>
      <c r="AK161" s="62"/>
      <c r="AL161" s="62"/>
      <c r="AM161" s="62"/>
      <c r="AN161" s="38"/>
      <c r="AO161" s="38"/>
      <c r="AP161" s="38"/>
      <c r="AQ161" s="62"/>
      <c r="AR161" s="62" t="s">
        <v>351</v>
      </c>
      <c r="AS161" s="62" t="s">
        <v>351</v>
      </c>
      <c r="AT161" s="62" t="s">
        <v>351</v>
      </c>
      <c r="AU161" s="62" t="s">
        <v>351</v>
      </c>
      <c r="AV161" s="62" t="s">
        <v>351</v>
      </c>
      <c r="AW161" s="62" t="s">
        <v>351</v>
      </c>
      <c r="AX161" s="62"/>
      <c r="AY161" s="62"/>
      <c r="AZ161" s="62"/>
      <c r="BA161" s="62"/>
      <c r="BB161" s="62"/>
      <c r="BC161" s="62" t="s">
        <v>351</v>
      </c>
      <c r="BD161" s="62" t="s">
        <v>351</v>
      </c>
      <c r="BE161" s="62"/>
      <c r="BF161" s="62"/>
      <c r="BG161" s="62"/>
      <c r="BH161" s="62" t="s">
        <v>360</v>
      </c>
      <c r="BI161" s="38"/>
      <c r="BJ161" s="38"/>
      <c r="BK161" s="57" t="s">
        <v>351</v>
      </c>
      <c r="BL161" s="57"/>
      <c r="BM161" s="57"/>
      <c r="BN161" s="57" t="s">
        <v>351</v>
      </c>
      <c r="BO161" s="57" t="s">
        <v>351</v>
      </c>
      <c r="BP161" s="57" t="s">
        <v>351</v>
      </c>
      <c r="BQ161" s="57" t="s">
        <v>351</v>
      </c>
      <c r="BR161" s="57" t="s">
        <v>351</v>
      </c>
      <c r="BS161" s="57" t="s">
        <v>351</v>
      </c>
      <c r="BT161" s="57"/>
      <c r="BU161" s="57" t="s">
        <v>351</v>
      </c>
      <c r="BV161" s="57" t="s">
        <v>351</v>
      </c>
      <c r="BW161" s="57" t="s">
        <v>351</v>
      </c>
      <c r="BX161" s="57" t="s">
        <v>351</v>
      </c>
      <c r="BY161" s="57" t="s">
        <v>351</v>
      </c>
      <c r="BZ161" s="57" t="s">
        <v>351</v>
      </c>
      <c r="CA161" s="57"/>
      <c r="CB161" s="57"/>
      <c r="CC161" s="57" t="s">
        <v>351</v>
      </c>
      <c r="CD161" s="57"/>
      <c r="CE161" s="57"/>
      <c r="CF161" s="57"/>
      <c r="CG161" s="57"/>
      <c r="CH161" s="57"/>
      <c r="CI161" s="57" t="s">
        <v>351</v>
      </c>
      <c r="CJ161" s="57" t="s">
        <v>351</v>
      </c>
      <c r="CK161" s="57" t="s">
        <v>351</v>
      </c>
      <c r="CL161" s="57"/>
      <c r="CM161" s="57" t="s">
        <v>351</v>
      </c>
      <c r="CN161" s="57" t="s">
        <v>351</v>
      </c>
      <c r="CO161" s="57" t="s">
        <v>351</v>
      </c>
      <c r="CP161" s="57"/>
      <c r="CQ161" s="57"/>
      <c r="CR161" s="57"/>
      <c r="CS161" s="57"/>
      <c r="CT161" s="57"/>
      <c r="CU161" s="57" t="s">
        <v>351</v>
      </c>
      <c r="CV161" s="57" t="s">
        <v>351</v>
      </c>
      <c r="CW161" s="38"/>
      <c r="CX161" s="38"/>
      <c r="CY161" s="57" t="s">
        <v>351</v>
      </c>
      <c r="CZ161" s="57" t="s">
        <v>351</v>
      </c>
      <c r="DA161" s="57" t="s">
        <v>351</v>
      </c>
      <c r="DB161" s="57" t="s">
        <v>351</v>
      </c>
      <c r="DC161" s="57" t="s">
        <v>351</v>
      </c>
      <c r="DD161" s="57"/>
      <c r="DE161" s="57"/>
      <c r="DF161" s="57"/>
      <c r="DG161" s="57" t="s">
        <v>351</v>
      </c>
      <c r="DH161" s="57" t="s">
        <v>351</v>
      </c>
      <c r="DI161" s="57" t="s">
        <v>351</v>
      </c>
      <c r="DJ161" s="57"/>
      <c r="DK161" s="57" t="s">
        <v>351</v>
      </c>
      <c r="DL161" s="57"/>
      <c r="DM161" s="57"/>
      <c r="DN161" s="57"/>
      <c r="DO161" s="57" t="s">
        <v>351</v>
      </c>
      <c r="DP161" s="38"/>
      <c r="DQ161" s="38"/>
      <c r="DR161" s="38"/>
      <c r="DS161" s="57" t="s">
        <v>351</v>
      </c>
      <c r="DT161" s="57"/>
      <c r="DU161" s="57"/>
      <c r="DV161" s="57"/>
      <c r="DW161" s="57" t="s">
        <v>351</v>
      </c>
      <c r="DX161" s="57" t="s">
        <v>351</v>
      </c>
      <c r="DY161" s="57" t="s">
        <v>351</v>
      </c>
      <c r="DZ161" s="57" t="s">
        <v>351</v>
      </c>
      <c r="EA161" s="57" t="s">
        <v>351</v>
      </c>
      <c r="EB161" s="57" t="s">
        <v>351</v>
      </c>
      <c r="EC161" s="57" t="s">
        <v>351</v>
      </c>
      <c r="ED161" s="57"/>
      <c r="EE161" s="57"/>
      <c r="EF161" s="57"/>
      <c r="EG161" s="57"/>
      <c r="EH161" s="57"/>
      <c r="EI161" s="57"/>
      <c r="EJ161" s="57"/>
      <c r="EK161" s="57"/>
      <c r="EL161" s="57"/>
      <c r="EM161" s="57"/>
      <c r="EN161" s="57"/>
      <c r="EO161" s="57"/>
      <c r="EP161" s="57"/>
      <c r="EQ161" s="57"/>
      <c r="ER161" s="57"/>
      <c r="ES161" s="57" t="s">
        <v>352</v>
      </c>
      <c r="ET161" s="57"/>
      <c r="EU161" s="57"/>
      <c r="EV161" s="57"/>
      <c r="EW161" s="57"/>
      <c r="EX161" s="57"/>
      <c r="EY161" s="57"/>
      <c r="EZ161" s="57"/>
      <c r="FA161" s="57"/>
      <c r="FB161" s="57"/>
      <c r="FC161" s="57"/>
      <c r="FD161" s="57" t="s">
        <v>351</v>
      </c>
      <c r="FE161" s="38"/>
      <c r="FF161" s="38"/>
      <c r="FG161" s="61"/>
      <c r="FH161" s="57"/>
      <c r="FI161" s="57"/>
      <c r="FJ161" s="57"/>
      <c r="FK161" s="57" t="s">
        <v>351</v>
      </c>
      <c r="FL161" s="57" t="s">
        <v>351</v>
      </c>
      <c r="FM161" s="57" t="s">
        <v>351</v>
      </c>
      <c r="FN161" s="57" t="s">
        <v>351</v>
      </c>
      <c r="FO161" s="57" t="s">
        <v>351</v>
      </c>
      <c r="FP161" s="57" t="s">
        <v>351</v>
      </c>
      <c r="FQ161" s="57" t="s">
        <v>351</v>
      </c>
      <c r="FR161" s="57"/>
      <c r="FS161" s="57" t="s">
        <v>351</v>
      </c>
      <c r="FT161" s="57"/>
      <c r="FU161" s="57"/>
      <c r="FV161" s="57"/>
      <c r="FW161" s="57" t="s">
        <v>351</v>
      </c>
      <c r="FX161" s="57" t="s">
        <v>351</v>
      </c>
      <c r="FY161" s="57"/>
      <c r="FZ161" s="57"/>
      <c r="GA161" s="61"/>
      <c r="GB161" s="57" t="s">
        <v>351</v>
      </c>
      <c r="GC161" s="57" t="s">
        <v>351</v>
      </c>
      <c r="GD161" s="57" t="s">
        <v>351</v>
      </c>
      <c r="GE161" s="57" t="s">
        <v>351</v>
      </c>
      <c r="GF161" s="57" t="s">
        <v>351</v>
      </c>
      <c r="GG161" s="57"/>
      <c r="GH161" s="57"/>
      <c r="GI161" s="57"/>
      <c r="GJ161" s="57"/>
      <c r="GK161" s="57"/>
      <c r="GL161" s="57"/>
      <c r="GM161" s="57" t="s">
        <v>351</v>
      </c>
      <c r="GN161" s="57"/>
      <c r="GO161" s="57"/>
      <c r="GP161" s="57"/>
      <c r="GQ161" s="57" t="s">
        <v>351</v>
      </c>
      <c r="GR161" s="57" t="s">
        <v>351</v>
      </c>
      <c r="GS161" s="38"/>
      <c r="GT161" s="38"/>
      <c r="GU161" s="61"/>
      <c r="GV161" s="57" t="s">
        <v>351</v>
      </c>
      <c r="GW161" s="57" t="s">
        <v>351</v>
      </c>
      <c r="GX161" s="57" t="s">
        <v>351</v>
      </c>
      <c r="GY161" s="57" t="s">
        <v>351</v>
      </c>
      <c r="GZ161" s="57" t="s">
        <v>351</v>
      </c>
      <c r="HA161" s="57" t="s">
        <v>351</v>
      </c>
      <c r="HB161" s="57" t="s">
        <v>351</v>
      </c>
      <c r="HC161" s="57" t="s">
        <v>351</v>
      </c>
      <c r="HD161" s="57" t="s">
        <v>351</v>
      </c>
      <c r="HE161" s="57" t="s">
        <v>351</v>
      </c>
      <c r="HF161" s="57"/>
      <c r="HG161" s="57" t="s">
        <v>351</v>
      </c>
      <c r="HH161" s="57"/>
      <c r="HI161" s="57"/>
      <c r="HJ161" s="57"/>
      <c r="HK161" s="57" t="s">
        <v>351</v>
      </c>
      <c r="HL161" s="57" t="s">
        <v>351</v>
      </c>
      <c r="HM161" s="38"/>
      <c r="HN161" s="38"/>
      <c r="HO161" s="57" t="s">
        <v>351</v>
      </c>
      <c r="HP161" s="57" t="s">
        <v>351</v>
      </c>
      <c r="HQ161" s="57" t="s">
        <v>351</v>
      </c>
      <c r="HR161" s="57" t="s">
        <v>351</v>
      </c>
      <c r="HS161" s="57" t="s">
        <v>351</v>
      </c>
      <c r="HT161" s="57" t="s">
        <v>351</v>
      </c>
      <c r="HU161" s="57" t="s">
        <v>351</v>
      </c>
      <c r="HV161" s="57" t="s">
        <v>351</v>
      </c>
      <c r="HW161" s="57" t="s">
        <v>351</v>
      </c>
      <c r="HX161" s="57" t="s">
        <v>351</v>
      </c>
      <c r="HY161" s="57"/>
      <c r="HZ161" s="57"/>
      <c r="IA161" s="57" t="s">
        <v>351</v>
      </c>
      <c r="IB161" s="57" t="s">
        <v>351</v>
      </c>
      <c r="IC161" s="57"/>
      <c r="ID161" s="57"/>
      <c r="IE161" s="57" t="s">
        <v>351</v>
      </c>
      <c r="IF161" s="57" t="s">
        <v>351</v>
      </c>
      <c r="IG161" s="57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57"/>
      <c r="JX161" s="57"/>
      <c r="JY161" s="57" t="s">
        <v>351</v>
      </c>
      <c r="JZ161" s="57" t="s">
        <v>351</v>
      </c>
      <c r="KA161" s="57"/>
      <c r="KB161" s="57"/>
      <c r="KC161" s="57" t="s">
        <v>351</v>
      </c>
      <c r="KD161" s="57"/>
      <c r="KE161" s="57" t="s">
        <v>351</v>
      </c>
      <c r="KF161" s="57"/>
      <c r="KG161" s="57"/>
      <c r="KH161" s="57"/>
      <c r="KI161" s="57"/>
      <c r="KJ161" s="57"/>
      <c r="KK161" s="57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57"/>
      <c r="NT161" s="57"/>
      <c r="NU161" s="57"/>
      <c r="NV161" s="57"/>
      <c r="NW161" s="57"/>
      <c r="NX161" s="57"/>
      <c r="NY161" s="57"/>
      <c r="NZ161" s="57"/>
      <c r="OA161" s="57"/>
      <c r="OB161" s="57"/>
      <c r="OC161" s="57"/>
      <c r="OD161" s="57"/>
      <c r="OE161" s="57"/>
      <c r="OF161" s="57"/>
      <c r="OG161" s="57"/>
      <c r="OH161" s="57"/>
      <c r="OI161" s="38"/>
      <c r="OJ161" s="38"/>
      <c r="OK161" s="38"/>
      <c r="OL161" s="38"/>
      <c r="OM161" s="57" t="s">
        <v>351</v>
      </c>
      <c r="ON161" s="57"/>
      <c r="OO161" s="57"/>
      <c r="OP161" s="57"/>
      <c r="OQ161" s="57"/>
      <c r="OR161" s="57"/>
      <c r="OS161" s="57" t="s">
        <v>351</v>
      </c>
      <c r="OT161" s="57" t="s">
        <v>351</v>
      </c>
      <c r="OU161" s="57" t="s">
        <v>351</v>
      </c>
      <c r="OV161" s="57"/>
      <c r="OW161" s="57" t="s">
        <v>351</v>
      </c>
      <c r="OX161" s="57" t="s">
        <v>351</v>
      </c>
      <c r="OY161" s="57"/>
      <c r="OZ161" s="57" t="s">
        <v>351</v>
      </c>
      <c r="PA161" s="57" t="s">
        <v>351</v>
      </c>
      <c r="PB161" s="57" t="s">
        <v>351</v>
      </c>
      <c r="PC161" s="57" t="s">
        <v>351</v>
      </c>
      <c r="PD161" s="57" t="s">
        <v>351</v>
      </c>
      <c r="PE161" s="57" t="s">
        <v>351</v>
      </c>
      <c r="PF161" s="57"/>
      <c r="PG161" s="57" t="s">
        <v>351</v>
      </c>
      <c r="PH161" s="57" t="s">
        <v>351</v>
      </c>
      <c r="PI161" s="57" t="s">
        <v>351</v>
      </c>
      <c r="PJ161" s="57"/>
      <c r="PK161" s="57" t="s">
        <v>351</v>
      </c>
      <c r="PL161" s="57" t="s">
        <v>351</v>
      </c>
      <c r="PM161" s="57" t="s">
        <v>351</v>
      </c>
      <c r="PN161" s="57"/>
      <c r="PO161" s="57" t="s">
        <v>351</v>
      </c>
      <c r="PP161" s="57" t="s">
        <v>351</v>
      </c>
      <c r="PQ161" s="57" t="s">
        <v>351</v>
      </c>
      <c r="PR161" s="57" t="s">
        <v>351</v>
      </c>
      <c r="PS161" s="57" t="s">
        <v>351</v>
      </c>
      <c r="PT161" s="57" t="s">
        <v>351</v>
      </c>
      <c r="PU161" s="57" t="s">
        <v>351</v>
      </c>
      <c r="PV161" s="57" t="s">
        <v>351</v>
      </c>
      <c r="PW161" s="57"/>
      <c r="PX161" s="38"/>
      <c r="PY161" s="38"/>
      <c r="PZ161" s="38"/>
      <c r="QA161" s="57" t="s">
        <v>351</v>
      </c>
      <c r="QB161" s="57" t="s">
        <v>351</v>
      </c>
      <c r="QC161" s="57" t="s">
        <v>351</v>
      </c>
      <c r="QD161" s="57"/>
      <c r="QE161" s="57"/>
      <c r="QF161" s="57" t="s">
        <v>351</v>
      </c>
      <c r="QG161" s="57" t="s">
        <v>351</v>
      </c>
      <c r="QH161" s="57" t="s">
        <v>351</v>
      </c>
      <c r="QI161" s="57"/>
      <c r="QJ161" s="57" t="s">
        <v>351</v>
      </c>
      <c r="QK161" s="57" t="s">
        <v>351</v>
      </c>
      <c r="QL161" s="57"/>
      <c r="QM161" s="57" t="s">
        <v>351</v>
      </c>
      <c r="QN161" s="57" t="s">
        <v>351</v>
      </c>
      <c r="QO161" s="57"/>
      <c r="QP161" s="57"/>
      <c r="QQ161" s="57" t="s">
        <v>351</v>
      </c>
      <c r="QR161" s="38"/>
      <c r="QS161" s="38"/>
      <c r="QT161" s="38"/>
      <c r="QU161" s="57"/>
      <c r="QV161" s="57"/>
      <c r="QW161" s="57" t="s">
        <v>351</v>
      </c>
      <c r="QX161" s="57"/>
      <c r="QY161" s="57"/>
      <c r="QZ161" s="57"/>
      <c r="RA161" s="57" t="s">
        <v>351</v>
      </c>
      <c r="RB161" s="57"/>
      <c r="RC161" s="57"/>
      <c r="RD161" s="57"/>
      <c r="RE161" s="57"/>
      <c r="RF161" s="57"/>
      <c r="RG161" s="57"/>
      <c r="RH161" s="57"/>
      <c r="RI161" s="57"/>
      <c r="RJ161" s="57"/>
      <c r="RK161" s="57"/>
      <c r="RL161" s="38"/>
      <c r="RM161" s="38"/>
      <c r="RN161" s="38"/>
      <c r="RO161" s="61"/>
      <c r="RP161" s="57" t="s">
        <v>351</v>
      </c>
      <c r="RQ161" s="57" t="s">
        <v>351</v>
      </c>
      <c r="RR161" s="57"/>
      <c r="RS161" s="57"/>
      <c r="RT161" s="57" t="s">
        <v>351</v>
      </c>
      <c r="RU161" s="57" t="s">
        <v>351</v>
      </c>
      <c r="RV161" s="57" t="s">
        <v>351</v>
      </c>
      <c r="RW161" s="57"/>
      <c r="RX161" s="57" t="s">
        <v>351</v>
      </c>
      <c r="RY161" s="57"/>
      <c r="RZ161" s="57"/>
      <c r="SA161" s="57"/>
      <c r="SB161" s="57"/>
      <c r="SC161" s="57" t="s">
        <v>351</v>
      </c>
      <c r="SD161" s="57" t="s">
        <v>351</v>
      </c>
      <c r="SE161" s="57" t="s">
        <v>351</v>
      </c>
      <c r="SF161" s="57" t="s">
        <v>351</v>
      </c>
      <c r="SG161" s="57"/>
      <c r="SH161" s="57"/>
      <c r="SI161" s="57"/>
      <c r="SJ161" s="57"/>
      <c r="SK161" s="57"/>
      <c r="SL161" s="38"/>
      <c r="SM161" s="61"/>
      <c r="SN161" s="57"/>
      <c r="SO161" s="57"/>
      <c r="SP161" s="57"/>
      <c r="SQ161" s="57"/>
      <c r="SR161" s="57"/>
      <c r="SS161" s="57"/>
      <c r="ST161" s="57"/>
      <c r="SU161" s="57"/>
      <c r="SV161" s="57"/>
      <c r="SW161" s="57"/>
      <c r="SX161" s="57"/>
      <c r="SY161" s="57" t="s">
        <v>351</v>
      </c>
      <c r="SZ161" s="57"/>
      <c r="TA161" s="57"/>
      <c r="TB161" s="57"/>
      <c r="TC161" s="57" t="s">
        <v>351</v>
      </c>
      <c r="TD161" s="57" t="s">
        <v>351</v>
      </c>
      <c r="TE161" s="38"/>
      <c r="TF161" s="38"/>
      <c r="TG161" s="57"/>
      <c r="TH161" s="57" t="s">
        <v>351</v>
      </c>
      <c r="TI161" s="57"/>
      <c r="TJ161" s="57"/>
      <c r="TK161" s="57"/>
      <c r="TL161" s="57"/>
      <c r="TM161" s="57"/>
      <c r="TN161" s="57"/>
      <c r="TO161" s="38"/>
      <c r="TP161" s="38"/>
      <c r="TQ161" s="38"/>
      <c r="TR161" s="38"/>
      <c r="TS161" s="38"/>
      <c r="TT161" s="38"/>
      <c r="TU161" s="38"/>
      <c r="TV161" s="38"/>
      <c r="TW161" s="38"/>
      <c r="TX161" s="38"/>
      <c r="TY161" s="38"/>
      <c r="TZ161" s="38"/>
      <c r="UA161" s="37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8"/>
      <c r="UR161" s="38"/>
      <c r="US161" s="38"/>
      <c r="UT161" s="38"/>
      <c r="UU161" s="37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8"/>
      <c r="VL161" s="38"/>
      <c r="VM161" s="38"/>
      <c r="VN161" s="38"/>
      <c r="VO161" s="37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8"/>
      <c r="WF161" s="38"/>
      <c r="WG161" s="38"/>
      <c r="WH161" s="38"/>
      <c r="WI161" s="37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8"/>
      <c r="WZ161" s="38"/>
      <c r="XA161" s="38"/>
      <c r="XB161" s="38"/>
      <c r="XC161" s="37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8"/>
      <c r="XT161" s="38"/>
      <c r="XU161" s="38"/>
      <c r="XV161" s="38"/>
      <c r="XW161" s="37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8"/>
      <c r="YN161" s="38"/>
      <c r="YO161" s="38"/>
      <c r="YP161" s="38"/>
      <c r="YQ161" s="37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8"/>
      <c r="ZH161" s="38"/>
      <c r="ZI161" s="38"/>
      <c r="ZJ161" s="38"/>
      <c r="ZK161" s="37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8"/>
      <c r="AAB161" s="38"/>
      <c r="AAC161" s="38"/>
      <c r="AAD161" s="38"/>
      <c r="AAE161" s="37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8"/>
      <c r="AAV161" s="38"/>
      <c r="AAW161" s="38"/>
      <c r="AAX161" s="38"/>
      <c r="AAY161" s="37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8"/>
      <c r="ABP161" s="38"/>
      <c r="ABQ161" s="38"/>
      <c r="ABR161" s="38"/>
      <c r="ABS161" s="37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8"/>
      <c r="ACJ161" s="38"/>
      <c r="ACK161" s="38"/>
      <c r="ACL161" s="38"/>
      <c r="ACM161" s="37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8"/>
      <c r="ADD161" s="38"/>
      <c r="ADE161" s="38"/>
      <c r="ADF161" s="38"/>
      <c r="ADG161" s="37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8"/>
      <c r="ADX161" s="38"/>
      <c r="ADY161" s="38"/>
      <c r="ADZ161" s="38"/>
      <c r="AEA161" s="37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8"/>
      <c r="AER161" s="38"/>
      <c r="AES161" s="38"/>
      <c r="AET161" s="38"/>
      <c r="AEU161" s="37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8"/>
      <c r="AFL161" s="38"/>
      <c r="AFM161" s="38"/>
      <c r="AFN161" s="38"/>
      <c r="AFO161" s="37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E161" s="38"/>
      <c r="AGF161" s="38"/>
      <c r="AGG161" s="38"/>
      <c r="AGH161" s="38"/>
      <c r="AGJ161" s="85" t="str">
        <f t="shared" si="713"/>
        <v/>
      </c>
      <c r="AGK161" s="85" t="str">
        <f t="shared" si="714"/>
        <v/>
      </c>
      <c r="AGL161" s="85">
        <f t="shared" si="715"/>
        <v>1</v>
      </c>
      <c r="AGP161" s="36" t="str">
        <f t="shared" si="726"/>
        <v/>
      </c>
      <c r="AGQ161" s="36" t="str">
        <f t="shared" si="716"/>
        <v/>
      </c>
      <c r="AGR161" s="39">
        <f t="shared" si="727"/>
        <v>42</v>
      </c>
      <c r="AGS161" s="36" t="str">
        <f t="shared" si="728"/>
        <v/>
      </c>
      <c r="AGT161" s="36">
        <f t="shared" si="717"/>
        <v>1</v>
      </c>
      <c r="AGU161" s="39">
        <f t="shared" si="729"/>
        <v>31</v>
      </c>
      <c r="AGV161" s="36" t="str">
        <f t="shared" si="730"/>
        <v/>
      </c>
      <c r="AGW161" s="36" t="str">
        <f t="shared" si="718"/>
        <v/>
      </c>
      <c r="AGX161" s="39">
        <f t="shared" si="731"/>
        <v>35</v>
      </c>
      <c r="AGY161" s="36" t="str">
        <f t="shared" si="732"/>
        <v/>
      </c>
      <c r="AGZ161" s="36" t="str">
        <f t="shared" si="719"/>
        <v/>
      </c>
      <c r="AHA161" s="39">
        <f t="shared" si="733"/>
        <v>4</v>
      </c>
      <c r="AHB161" s="36" t="str">
        <f t="shared" si="734"/>
        <v/>
      </c>
      <c r="AHC161" s="36" t="str">
        <f t="shared" si="720"/>
        <v/>
      </c>
      <c r="AHD161" s="39">
        <f t="shared" si="735"/>
        <v>26</v>
      </c>
      <c r="AHE161" s="36" t="str">
        <f t="shared" si="736"/>
        <v/>
      </c>
      <c r="AHF161" s="36" t="str">
        <f t="shared" si="721"/>
        <v/>
      </c>
      <c r="AHG161" s="39">
        <f t="shared" si="737"/>
        <v>26</v>
      </c>
      <c r="AHH161" s="36" t="str">
        <f t="shared" si="738"/>
        <v/>
      </c>
      <c r="AHI161" s="36" t="str">
        <f t="shared" si="722"/>
        <v/>
      </c>
      <c r="AHJ161" s="39">
        <f t="shared" si="739"/>
        <v>1</v>
      </c>
      <c r="AHK161" s="36" t="str">
        <f t="shared" si="740"/>
        <v/>
      </c>
      <c r="AHL161" s="36" t="str">
        <f t="shared" si="723"/>
        <v/>
      </c>
      <c r="AHM161" s="39" t="str">
        <f t="shared" si="741"/>
        <v/>
      </c>
      <c r="AHN161" s="36" t="str">
        <f t="shared" si="742"/>
        <v/>
      </c>
      <c r="AHO161" s="36" t="str">
        <f t="shared" si="724"/>
        <v/>
      </c>
      <c r="AHP161" s="39" t="str">
        <f t="shared" si="743"/>
        <v/>
      </c>
      <c r="AHQ161" s="36" t="str">
        <f t="shared" si="744"/>
        <v/>
      </c>
      <c r="AHR161" s="36" t="str">
        <f t="shared" si="725"/>
        <v/>
      </c>
      <c r="AHS161" s="39" t="str">
        <f t="shared" si="745"/>
        <v/>
      </c>
    </row>
    <row r="162" spans="1:922" s="5" customFormat="1" outlineLevel="1" x14ac:dyDescent="0.25">
      <c r="A162" s="35">
        <f t="shared" si="746"/>
        <v>9</v>
      </c>
      <c r="B162" s="46" t="s">
        <v>70</v>
      </c>
      <c r="C162" s="37"/>
      <c r="D162" s="35"/>
      <c r="E162" s="35"/>
      <c r="F162" s="35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38"/>
      <c r="W162" s="62" t="s">
        <v>351</v>
      </c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38"/>
      <c r="AO162" s="38"/>
      <c r="AP162" s="38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38"/>
      <c r="BJ162" s="38"/>
      <c r="BK162" s="57" t="s">
        <v>351</v>
      </c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38"/>
      <c r="CX162" s="38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38"/>
      <c r="DQ162" s="38"/>
      <c r="DR162" s="38"/>
      <c r="DS162" s="57"/>
      <c r="DT162" s="57"/>
      <c r="DU162" s="57"/>
      <c r="DV162" s="57"/>
      <c r="DW162" s="57" t="s">
        <v>351</v>
      </c>
      <c r="DX162" s="57"/>
      <c r="DY162" s="57"/>
      <c r="DZ162" s="57" t="s">
        <v>351</v>
      </c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 t="s">
        <v>351</v>
      </c>
      <c r="EO162" s="57" t="s">
        <v>351</v>
      </c>
      <c r="EP162" s="57" t="s">
        <v>351</v>
      </c>
      <c r="EQ162" s="57" t="s">
        <v>351</v>
      </c>
      <c r="ER162" s="57" t="s">
        <v>351</v>
      </c>
      <c r="ES162" s="57" t="s">
        <v>351</v>
      </c>
      <c r="ET162" s="57"/>
      <c r="EU162" s="57" t="s">
        <v>351</v>
      </c>
      <c r="EV162" s="57" t="s">
        <v>351</v>
      </c>
      <c r="EW162" s="57"/>
      <c r="EX162" s="57"/>
      <c r="EY162" s="57" t="s">
        <v>351</v>
      </c>
      <c r="EZ162" s="57"/>
      <c r="FA162" s="57"/>
      <c r="FB162" s="57"/>
      <c r="FC162" s="57"/>
      <c r="FD162" s="57" t="s">
        <v>351</v>
      </c>
      <c r="FE162" s="38"/>
      <c r="FF162" s="38"/>
      <c r="FG162" s="61"/>
      <c r="FH162" s="57"/>
      <c r="FI162" s="57"/>
      <c r="FJ162" s="57"/>
      <c r="FK162" s="57"/>
      <c r="FL162" s="57"/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61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  <c r="GO162" s="57"/>
      <c r="GP162" s="57"/>
      <c r="GQ162" s="57"/>
      <c r="GR162" s="57"/>
      <c r="GS162" s="38"/>
      <c r="GT162" s="38"/>
      <c r="GU162" s="61"/>
      <c r="GV162" s="57"/>
      <c r="GW162" s="57"/>
      <c r="GX162" s="57"/>
      <c r="GY162" s="57"/>
      <c r="GZ162" s="57"/>
      <c r="HA162" s="57"/>
      <c r="HB162" s="57"/>
      <c r="HC162" s="57"/>
      <c r="HD162" s="57"/>
      <c r="HE162" s="57"/>
      <c r="HF162" s="57"/>
      <c r="HG162" s="57"/>
      <c r="HH162" s="57"/>
      <c r="HI162" s="57"/>
      <c r="HJ162" s="57"/>
      <c r="HK162" s="57"/>
      <c r="HL162" s="57"/>
      <c r="HM162" s="38"/>
      <c r="HN162" s="38"/>
      <c r="HO162" s="57"/>
      <c r="HP162" s="57"/>
      <c r="HQ162" s="57"/>
      <c r="HR162" s="57"/>
      <c r="HS162" s="57"/>
      <c r="HT162" s="57"/>
      <c r="HU162" s="57"/>
      <c r="HV162" s="57"/>
      <c r="HW162" s="57"/>
      <c r="HX162" s="57"/>
      <c r="HY162" s="57"/>
      <c r="HZ162" s="57"/>
      <c r="IA162" s="57"/>
      <c r="IB162" s="57"/>
      <c r="IC162" s="57"/>
      <c r="ID162" s="57"/>
      <c r="IE162" s="57"/>
      <c r="IF162" s="57"/>
      <c r="IG162" s="57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57"/>
      <c r="JX162" s="57"/>
      <c r="JY162" s="57"/>
      <c r="JZ162" s="57"/>
      <c r="KA162" s="57"/>
      <c r="KB162" s="57"/>
      <c r="KC162" s="57"/>
      <c r="KD162" s="57"/>
      <c r="KE162" s="57"/>
      <c r="KF162" s="57"/>
      <c r="KG162" s="57"/>
      <c r="KH162" s="57"/>
      <c r="KI162" s="57"/>
      <c r="KJ162" s="57"/>
      <c r="KK162" s="57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57" t="s">
        <v>351</v>
      </c>
      <c r="NT162" s="57" t="s">
        <v>351</v>
      </c>
      <c r="NU162" s="57" t="s">
        <v>351</v>
      </c>
      <c r="NV162" s="57"/>
      <c r="NW162" s="57" t="s">
        <v>351</v>
      </c>
      <c r="NX162" s="57" t="s">
        <v>351</v>
      </c>
      <c r="NY162" s="57" t="s">
        <v>351</v>
      </c>
      <c r="NZ162" s="57"/>
      <c r="OA162" s="57"/>
      <c r="OB162" s="57" t="s">
        <v>351</v>
      </c>
      <c r="OC162" s="57"/>
      <c r="OD162" s="57"/>
      <c r="OE162" s="57" t="s">
        <v>351</v>
      </c>
      <c r="OF162" s="57" t="s">
        <v>351</v>
      </c>
      <c r="OG162" s="57" t="s">
        <v>351</v>
      </c>
      <c r="OH162" s="57" t="s">
        <v>351</v>
      </c>
      <c r="OI162" s="38"/>
      <c r="OJ162" s="38"/>
      <c r="OK162" s="38"/>
      <c r="OL162" s="38"/>
      <c r="OM162" s="57"/>
      <c r="ON162" s="57"/>
      <c r="OO162" s="57"/>
      <c r="OP162" s="57"/>
      <c r="OQ162" s="57"/>
      <c r="OR162" s="57"/>
      <c r="OS162" s="57"/>
      <c r="OT162" s="57"/>
      <c r="OU162" s="57"/>
      <c r="OV162" s="57"/>
      <c r="OW162" s="57"/>
      <c r="OX162" s="57"/>
      <c r="OY162" s="57"/>
      <c r="OZ162" s="57"/>
      <c r="PA162" s="57"/>
      <c r="PB162" s="57"/>
      <c r="PC162" s="57"/>
      <c r="PD162" s="57"/>
      <c r="PE162" s="57"/>
      <c r="PF162" s="57"/>
      <c r="PG162" s="57"/>
      <c r="PH162" s="57"/>
      <c r="PI162" s="57"/>
      <c r="PJ162" s="57"/>
      <c r="PK162" s="57"/>
      <c r="PL162" s="57"/>
      <c r="PM162" s="57"/>
      <c r="PN162" s="57"/>
      <c r="PO162" s="57"/>
      <c r="PP162" s="57"/>
      <c r="PQ162" s="57"/>
      <c r="PR162" s="57"/>
      <c r="PS162" s="57"/>
      <c r="PT162" s="57"/>
      <c r="PU162" s="57"/>
      <c r="PV162" s="57"/>
      <c r="PW162" s="57"/>
      <c r="PX162" s="38"/>
      <c r="PY162" s="38"/>
      <c r="PZ162" s="38"/>
      <c r="QA162" s="57"/>
      <c r="QB162" s="57"/>
      <c r="QC162" s="57"/>
      <c r="QD162" s="57"/>
      <c r="QE162" s="57"/>
      <c r="QF162" s="57"/>
      <c r="QG162" s="57" t="s">
        <v>351</v>
      </c>
      <c r="QH162" s="57" t="s">
        <v>351</v>
      </c>
      <c r="QI162" s="57"/>
      <c r="QJ162" s="57"/>
      <c r="QK162" s="57"/>
      <c r="QL162" s="57"/>
      <c r="QM162" s="57"/>
      <c r="QN162" s="57"/>
      <c r="QO162" s="57"/>
      <c r="QP162" s="57"/>
      <c r="QQ162" s="57"/>
      <c r="QR162" s="38"/>
      <c r="QS162" s="38"/>
      <c r="QT162" s="38"/>
      <c r="QU162" s="57"/>
      <c r="QV162" s="57"/>
      <c r="QW162" s="57"/>
      <c r="QX162" s="57"/>
      <c r="QY162" s="57"/>
      <c r="QZ162" s="57"/>
      <c r="RA162" s="57" t="s">
        <v>351</v>
      </c>
      <c r="RB162" s="57"/>
      <c r="RC162" s="57" t="s">
        <v>351</v>
      </c>
      <c r="RD162" s="57" t="s">
        <v>351</v>
      </c>
      <c r="RE162" s="57" t="s">
        <v>351</v>
      </c>
      <c r="RF162" s="57" t="s">
        <v>351</v>
      </c>
      <c r="RG162" s="57" t="s">
        <v>351</v>
      </c>
      <c r="RH162" s="57" t="s">
        <v>351</v>
      </c>
      <c r="RI162" s="57"/>
      <c r="RJ162" s="57"/>
      <c r="RK162" s="57" t="s">
        <v>351</v>
      </c>
      <c r="RL162" s="38"/>
      <c r="RM162" s="38"/>
      <c r="RN162" s="38"/>
      <c r="RO162" s="61"/>
      <c r="RP162" s="57"/>
      <c r="RQ162" s="57"/>
      <c r="RR162" s="57"/>
      <c r="RS162" s="57"/>
      <c r="RT162" s="57"/>
      <c r="RU162" s="57"/>
      <c r="RV162" s="57"/>
      <c r="RW162" s="57"/>
      <c r="RX162" s="57"/>
      <c r="RY162" s="57"/>
      <c r="RZ162" s="57"/>
      <c r="SA162" s="57"/>
      <c r="SB162" s="57"/>
      <c r="SC162" s="57"/>
      <c r="SD162" s="57"/>
      <c r="SE162" s="57"/>
      <c r="SF162" s="57"/>
      <c r="SG162" s="57"/>
      <c r="SH162" s="57"/>
      <c r="SI162" s="57"/>
      <c r="SJ162" s="57"/>
      <c r="SK162" s="57"/>
      <c r="SL162" s="38"/>
      <c r="SM162" s="61"/>
      <c r="SN162" s="57"/>
      <c r="SO162" s="57"/>
      <c r="SP162" s="57"/>
      <c r="SQ162" s="57"/>
      <c r="SR162" s="57"/>
      <c r="SS162" s="57"/>
      <c r="ST162" s="57"/>
      <c r="SU162" s="57" t="s">
        <v>351</v>
      </c>
      <c r="SV162" s="57" t="s">
        <v>351</v>
      </c>
      <c r="SW162" s="57"/>
      <c r="SX162" s="57"/>
      <c r="SY162" s="57"/>
      <c r="SZ162" s="57"/>
      <c r="TA162" s="57"/>
      <c r="TB162" s="57"/>
      <c r="TC162" s="57"/>
      <c r="TD162" s="57"/>
      <c r="TE162" s="38"/>
      <c r="TF162" s="38"/>
      <c r="TG162" s="57"/>
      <c r="TH162" s="57"/>
      <c r="TI162" s="57"/>
      <c r="TJ162" s="57"/>
      <c r="TK162" s="57"/>
      <c r="TL162" s="57"/>
      <c r="TM162" s="57"/>
      <c r="TN162" s="57"/>
      <c r="TO162" s="38"/>
      <c r="TP162" s="38"/>
      <c r="TQ162" s="38"/>
      <c r="TR162" s="38"/>
      <c r="TS162" s="38"/>
      <c r="TT162" s="38"/>
      <c r="TU162" s="38"/>
      <c r="TV162" s="38"/>
      <c r="TW162" s="38"/>
      <c r="TX162" s="38"/>
      <c r="TY162" s="38"/>
      <c r="TZ162" s="38"/>
      <c r="UA162" s="37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8"/>
      <c r="UR162" s="38"/>
      <c r="US162" s="38"/>
      <c r="UT162" s="38"/>
      <c r="UU162" s="37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8"/>
      <c r="VL162" s="38"/>
      <c r="VM162" s="38"/>
      <c r="VN162" s="38"/>
      <c r="VO162" s="37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8"/>
      <c r="WF162" s="38"/>
      <c r="WG162" s="38"/>
      <c r="WH162" s="38"/>
      <c r="WI162" s="37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8"/>
      <c r="WZ162" s="38"/>
      <c r="XA162" s="38"/>
      <c r="XB162" s="38"/>
      <c r="XC162" s="37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8"/>
      <c r="XT162" s="38"/>
      <c r="XU162" s="38"/>
      <c r="XV162" s="38"/>
      <c r="XW162" s="37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8"/>
      <c r="YN162" s="38"/>
      <c r="YO162" s="38"/>
      <c r="YP162" s="38"/>
      <c r="YQ162" s="37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8"/>
      <c r="ZH162" s="38"/>
      <c r="ZI162" s="38"/>
      <c r="ZJ162" s="38"/>
      <c r="ZK162" s="37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8"/>
      <c r="AAB162" s="38"/>
      <c r="AAC162" s="38"/>
      <c r="AAD162" s="38"/>
      <c r="AAE162" s="37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8"/>
      <c r="AAV162" s="38"/>
      <c r="AAW162" s="38"/>
      <c r="AAX162" s="38"/>
      <c r="AAY162" s="37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8"/>
      <c r="ABP162" s="38"/>
      <c r="ABQ162" s="38"/>
      <c r="ABR162" s="38"/>
      <c r="ABS162" s="37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8"/>
      <c r="ACJ162" s="38"/>
      <c r="ACK162" s="38"/>
      <c r="ACL162" s="38"/>
      <c r="ACM162" s="37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8"/>
      <c r="ADD162" s="38"/>
      <c r="ADE162" s="38"/>
      <c r="ADF162" s="38"/>
      <c r="ADG162" s="37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8"/>
      <c r="ADX162" s="38"/>
      <c r="ADY162" s="38"/>
      <c r="ADZ162" s="38"/>
      <c r="AEA162" s="37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8"/>
      <c r="AER162" s="38"/>
      <c r="AES162" s="38"/>
      <c r="AET162" s="38"/>
      <c r="AEU162" s="37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8"/>
      <c r="AFL162" s="38"/>
      <c r="AFM162" s="38"/>
      <c r="AFN162" s="38"/>
      <c r="AFO162" s="37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E162" s="38"/>
      <c r="AGF162" s="38"/>
      <c r="AGG162" s="38"/>
      <c r="AGH162" s="38"/>
      <c r="AGJ162" s="85" t="str">
        <f t="shared" si="713"/>
        <v/>
      </c>
      <c r="AGK162" s="85" t="str">
        <f t="shared" si="714"/>
        <v/>
      </c>
      <c r="AGL162" s="85" t="str">
        <f t="shared" si="715"/>
        <v/>
      </c>
      <c r="AGP162" s="36" t="str">
        <f t="shared" si="726"/>
        <v/>
      </c>
      <c r="AGQ162" s="36" t="str">
        <f t="shared" si="716"/>
        <v/>
      </c>
      <c r="AGR162" s="39">
        <f t="shared" si="727"/>
        <v>2</v>
      </c>
      <c r="AGS162" s="36" t="str">
        <f t="shared" si="728"/>
        <v/>
      </c>
      <c r="AGT162" s="36" t="str">
        <f t="shared" si="717"/>
        <v/>
      </c>
      <c r="AGU162" s="39">
        <f t="shared" si="729"/>
        <v>12</v>
      </c>
      <c r="AGV162" s="36" t="str">
        <f t="shared" si="730"/>
        <v/>
      </c>
      <c r="AGW162" s="36" t="str">
        <f t="shared" si="718"/>
        <v/>
      </c>
      <c r="AGX162" s="39" t="str">
        <f t="shared" si="731"/>
        <v/>
      </c>
      <c r="AGY162" s="36" t="str">
        <f t="shared" si="732"/>
        <v/>
      </c>
      <c r="AGZ162" s="36" t="str">
        <f t="shared" si="719"/>
        <v/>
      </c>
      <c r="AHA162" s="39" t="str">
        <f t="shared" si="733"/>
        <v/>
      </c>
      <c r="AHB162" s="36" t="str">
        <f t="shared" si="734"/>
        <v/>
      </c>
      <c r="AHC162" s="36" t="str">
        <f t="shared" si="720"/>
        <v/>
      </c>
      <c r="AHD162" s="39">
        <f t="shared" si="735"/>
        <v>11</v>
      </c>
      <c r="AHE162" s="36" t="str">
        <f t="shared" si="736"/>
        <v/>
      </c>
      <c r="AHF162" s="36" t="str">
        <f t="shared" si="721"/>
        <v/>
      </c>
      <c r="AHG162" s="39">
        <f t="shared" si="737"/>
        <v>12</v>
      </c>
      <c r="AHH162" s="36" t="str">
        <f t="shared" si="738"/>
        <v/>
      </c>
      <c r="AHI162" s="36" t="str">
        <f t="shared" si="722"/>
        <v/>
      </c>
      <c r="AHJ162" s="39" t="str">
        <f t="shared" si="739"/>
        <v/>
      </c>
      <c r="AHK162" s="36" t="str">
        <f t="shared" si="740"/>
        <v/>
      </c>
      <c r="AHL162" s="36" t="str">
        <f t="shared" si="723"/>
        <v/>
      </c>
      <c r="AHM162" s="39" t="str">
        <f t="shared" si="741"/>
        <v/>
      </c>
      <c r="AHN162" s="36" t="str">
        <f t="shared" si="742"/>
        <v/>
      </c>
      <c r="AHO162" s="36" t="str">
        <f t="shared" si="724"/>
        <v/>
      </c>
      <c r="AHP162" s="39" t="str">
        <f t="shared" si="743"/>
        <v/>
      </c>
      <c r="AHQ162" s="36" t="str">
        <f t="shared" si="744"/>
        <v/>
      </c>
      <c r="AHR162" s="36" t="str">
        <f t="shared" si="725"/>
        <v/>
      </c>
      <c r="AHS162" s="39" t="str">
        <f t="shared" si="745"/>
        <v/>
      </c>
    </row>
    <row r="163" spans="1:922" s="5" customFormat="1" outlineLevel="1" x14ac:dyDescent="0.25">
      <c r="A163" s="35">
        <f t="shared" si="746"/>
        <v>10</v>
      </c>
      <c r="B163" s="47" t="s">
        <v>71</v>
      </c>
      <c r="C163" s="37"/>
      <c r="D163" s="35"/>
      <c r="E163" s="35"/>
      <c r="F163" s="35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38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38"/>
      <c r="AO163" s="38"/>
      <c r="AP163" s="38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38"/>
      <c r="BJ163" s="38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  <c r="CO163" s="57"/>
      <c r="CP163" s="57"/>
      <c r="CQ163" s="57"/>
      <c r="CR163" s="57"/>
      <c r="CS163" s="57"/>
      <c r="CT163" s="57"/>
      <c r="CU163" s="57"/>
      <c r="CV163" s="57"/>
      <c r="CW163" s="38"/>
      <c r="CX163" s="38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/>
      <c r="DI163" s="57"/>
      <c r="DJ163" s="57"/>
      <c r="DK163" s="57"/>
      <c r="DL163" s="57"/>
      <c r="DM163" s="57"/>
      <c r="DN163" s="57"/>
      <c r="DO163" s="57"/>
      <c r="DP163" s="38"/>
      <c r="DQ163" s="38"/>
      <c r="DR163" s="38"/>
      <c r="DS163" s="57"/>
      <c r="DT163" s="57"/>
      <c r="DU163" s="57"/>
      <c r="DV163" s="57"/>
      <c r="DW163" s="57"/>
      <c r="DX163" s="57"/>
      <c r="DY163" s="57"/>
      <c r="DZ163" s="57"/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/>
      <c r="EN163" s="57"/>
      <c r="EO163" s="57"/>
      <c r="EP163" s="57"/>
      <c r="EQ163" s="57"/>
      <c r="ER163" s="57"/>
      <c r="ES163" s="57"/>
      <c r="ET163" s="57"/>
      <c r="EU163" s="57"/>
      <c r="EV163" s="57"/>
      <c r="EW163" s="57"/>
      <c r="EX163" s="57"/>
      <c r="EY163" s="57"/>
      <c r="EZ163" s="57"/>
      <c r="FA163" s="57"/>
      <c r="FB163" s="57"/>
      <c r="FC163" s="57"/>
      <c r="FD163" s="57"/>
      <c r="FE163" s="38"/>
      <c r="FF163" s="38"/>
      <c r="FG163" s="61"/>
      <c r="FH163" s="57"/>
      <c r="FI163" s="57"/>
      <c r="FJ163" s="57"/>
      <c r="FK163" s="57"/>
      <c r="FL163" s="57"/>
      <c r="FM163" s="57"/>
      <c r="FN163" s="57"/>
      <c r="FO163" s="57"/>
      <c r="FP163" s="57"/>
      <c r="FQ163" s="57"/>
      <c r="FR163" s="57"/>
      <c r="FS163" s="57"/>
      <c r="FT163" s="57"/>
      <c r="FU163" s="57"/>
      <c r="FV163" s="57"/>
      <c r="FW163" s="57"/>
      <c r="FX163" s="57"/>
      <c r="FY163" s="57"/>
      <c r="FZ163" s="57"/>
      <c r="GA163" s="61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  <c r="GO163" s="57"/>
      <c r="GP163" s="57"/>
      <c r="GQ163" s="57"/>
      <c r="GR163" s="57"/>
      <c r="GS163" s="38"/>
      <c r="GT163" s="38"/>
      <c r="GU163" s="61"/>
      <c r="GV163" s="57"/>
      <c r="GW163" s="57"/>
      <c r="GX163" s="57"/>
      <c r="GY163" s="57"/>
      <c r="GZ163" s="57"/>
      <c r="HA163" s="57"/>
      <c r="HB163" s="57"/>
      <c r="HC163" s="57"/>
      <c r="HD163" s="57"/>
      <c r="HE163" s="57"/>
      <c r="HF163" s="57"/>
      <c r="HG163" s="57"/>
      <c r="HH163" s="57"/>
      <c r="HI163" s="57"/>
      <c r="HJ163" s="57"/>
      <c r="HK163" s="57"/>
      <c r="HL163" s="57"/>
      <c r="HM163" s="38"/>
      <c r="HN163" s="38"/>
      <c r="HO163" s="57"/>
      <c r="HP163" s="57"/>
      <c r="HQ163" s="57"/>
      <c r="HR163" s="57"/>
      <c r="HS163" s="57"/>
      <c r="HT163" s="57"/>
      <c r="HU163" s="57"/>
      <c r="HV163" s="57"/>
      <c r="HW163" s="57"/>
      <c r="HX163" s="57"/>
      <c r="HY163" s="57"/>
      <c r="HZ163" s="57"/>
      <c r="IA163" s="57"/>
      <c r="IB163" s="57"/>
      <c r="IC163" s="57"/>
      <c r="ID163" s="57"/>
      <c r="IE163" s="57"/>
      <c r="IF163" s="57"/>
      <c r="IG163" s="57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57"/>
      <c r="JX163" s="57"/>
      <c r="JY163" s="57"/>
      <c r="JZ163" s="57"/>
      <c r="KA163" s="57"/>
      <c r="KB163" s="57"/>
      <c r="KC163" s="57"/>
      <c r="KD163" s="57"/>
      <c r="KE163" s="57"/>
      <c r="KF163" s="57"/>
      <c r="KG163" s="57"/>
      <c r="KH163" s="57"/>
      <c r="KI163" s="57"/>
      <c r="KJ163" s="57"/>
      <c r="KK163" s="57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57"/>
      <c r="NT163" s="57"/>
      <c r="NU163" s="57"/>
      <c r="NV163" s="57"/>
      <c r="NW163" s="57"/>
      <c r="NX163" s="57"/>
      <c r="NY163" s="57"/>
      <c r="NZ163" s="57"/>
      <c r="OA163" s="57"/>
      <c r="OB163" s="57"/>
      <c r="OC163" s="57"/>
      <c r="OD163" s="57"/>
      <c r="OE163" s="57"/>
      <c r="OF163" s="57"/>
      <c r="OG163" s="57"/>
      <c r="OH163" s="57"/>
      <c r="OI163" s="38"/>
      <c r="OJ163" s="38"/>
      <c r="OK163" s="38"/>
      <c r="OL163" s="38"/>
      <c r="OM163" s="57"/>
      <c r="ON163" s="57"/>
      <c r="OO163" s="57"/>
      <c r="OP163" s="57"/>
      <c r="OQ163" s="57"/>
      <c r="OR163" s="57"/>
      <c r="OS163" s="57"/>
      <c r="OT163" s="57"/>
      <c r="OU163" s="57"/>
      <c r="OV163" s="57"/>
      <c r="OW163" s="57"/>
      <c r="OX163" s="57"/>
      <c r="OY163" s="57"/>
      <c r="OZ163" s="57"/>
      <c r="PA163" s="57"/>
      <c r="PB163" s="57"/>
      <c r="PC163" s="57"/>
      <c r="PD163" s="57"/>
      <c r="PE163" s="57"/>
      <c r="PF163" s="57"/>
      <c r="PG163" s="57"/>
      <c r="PH163" s="57"/>
      <c r="PI163" s="57"/>
      <c r="PJ163" s="57"/>
      <c r="PK163" s="57"/>
      <c r="PL163" s="57"/>
      <c r="PM163" s="57"/>
      <c r="PN163" s="57"/>
      <c r="PO163" s="57"/>
      <c r="PP163" s="57"/>
      <c r="PQ163" s="57"/>
      <c r="PR163" s="57"/>
      <c r="PS163" s="57"/>
      <c r="PT163" s="57"/>
      <c r="PU163" s="57"/>
      <c r="PV163" s="57"/>
      <c r="PW163" s="57"/>
      <c r="PX163" s="38"/>
      <c r="PY163" s="38"/>
      <c r="PZ163" s="38"/>
      <c r="QA163" s="57"/>
      <c r="QB163" s="57"/>
      <c r="QC163" s="57"/>
      <c r="QD163" s="57"/>
      <c r="QE163" s="57"/>
      <c r="QF163" s="57"/>
      <c r="QG163" s="57"/>
      <c r="QH163" s="57"/>
      <c r="QI163" s="57"/>
      <c r="QJ163" s="57"/>
      <c r="QK163" s="57"/>
      <c r="QL163" s="57"/>
      <c r="QM163" s="57"/>
      <c r="QN163" s="57"/>
      <c r="QO163" s="57"/>
      <c r="QP163" s="57"/>
      <c r="QQ163" s="57"/>
      <c r="QR163" s="38"/>
      <c r="QS163" s="38"/>
      <c r="QT163" s="38"/>
      <c r="QU163" s="57"/>
      <c r="QV163" s="57"/>
      <c r="QW163" s="57"/>
      <c r="QX163" s="57"/>
      <c r="QY163" s="57" t="s">
        <v>351</v>
      </c>
      <c r="QZ163" s="57"/>
      <c r="RA163" s="57"/>
      <c r="RB163" s="57"/>
      <c r="RC163" s="57"/>
      <c r="RD163" s="57"/>
      <c r="RE163" s="57" t="s">
        <v>351</v>
      </c>
      <c r="RF163" s="57" t="s">
        <v>351</v>
      </c>
      <c r="RG163" s="57"/>
      <c r="RH163" s="57"/>
      <c r="RI163" s="57"/>
      <c r="RJ163" s="57"/>
      <c r="RK163" s="57"/>
      <c r="RL163" s="38"/>
      <c r="RM163" s="38"/>
      <c r="RN163" s="38"/>
      <c r="RO163" s="61"/>
      <c r="RP163" s="57"/>
      <c r="RQ163" s="57"/>
      <c r="RR163" s="57"/>
      <c r="RS163" s="57"/>
      <c r="RT163" s="57"/>
      <c r="RU163" s="57"/>
      <c r="RV163" s="57"/>
      <c r="RW163" s="57"/>
      <c r="RX163" s="57"/>
      <c r="RY163" s="57"/>
      <c r="RZ163" s="57"/>
      <c r="SA163" s="57"/>
      <c r="SB163" s="57"/>
      <c r="SC163" s="57"/>
      <c r="SD163" s="57"/>
      <c r="SE163" s="57"/>
      <c r="SF163" s="57"/>
      <c r="SG163" s="57"/>
      <c r="SH163" s="57"/>
      <c r="SI163" s="57"/>
      <c r="SJ163" s="57"/>
      <c r="SK163" s="57"/>
      <c r="SL163" s="38"/>
      <c r="SM163" s="61"/>
      <c r="SN163" s="57"/>
      <c r="SO163" s="57"/>
      <c r="SP163" s="57"/>
      <c r="SQ163" s="57"/>
      <c r="SR163" s="57"/>
      <c r="SS163" s="57"/>
      <c r="ST163" s="57"/>
      <c r="SU163" s="57"/>
      <c r="SV163" s="57"/>
      <c r="SW163" s="57"/>
      <c r="SX163" s="57"/>
      <c r="SY163" s="57"/>
      <c r="SZ163" s="57"/>
      <c r="TA163" s="57"/>
      <c r="TB163" s="57"/>
      <c r="TC163" s="57"/>
      <c r="TD163" s="57"/>
      <c r="TE163" s="38"/>
      <c r="TF163" s="38"/>
      <c r="TG163" s="57"/>
      <c r="TH163" s="57"/>
      <c r="TI163" s="57"/>
      <c r="TJ163" s="57"/>
      <c r="TK163" s="57"/>
      <c r="TL163" s="57"/>
      <c r="TM163" s="57"/>
      <c r="TN163" s="57"/>
      <c r="TO163" s="38"/>
      <c r="TP163" s="38"/>
      <c r="TQ163" s="38"/>
      <c r="TR163" s="38"/>
      <c r="TS163" s="38"/>
      <c r="TT163" s="38"/>
      <c r="TU163" s="38"/>
      <c r="TV163" s="38"/>
      <c r="TW163" s="38"/>
      <c r="TX163" s="38"/>
      <c r="TY163" s="38"/>
      <c r="TZ163" s="38"/>
      <c r="UA163" s="37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8"/>
      <c r="UR163" s="38"/>
      <c r="US163" s="38"/>
      <c r="UT163" s="38"/>
      <c r="UU163" s="37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8"/>
      <c r="VL163" s="38"/>
      <c r="VM163" s="38"/>
      <c r="VN163" s="38"/>
      <c r="VO163" s="37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8"/>
      <c r="WF163" s="38"/>
      <c r="WG163" s="38"/>
      <c r="WH163" s="38"/>
      <c r="WI163" s="37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8"/>
      <c r="WZ163" s="38"/>
      <c r="XA163" s="38"/>
      <c r="XB163" s="38"/>
      <c r="XC163" s="37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8"/>
      <c r="XT163" s="38"/>
      <c r="XU163" s="38"/>
      <c r="XV163" s="38"/>
      <c r="XW163" s="37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8"/>
      <c r="YN163" s="38"/>
      <c r="YO163" s="38"/>
      <c r="YP163" s="38"/>
      <c r="YQ163" s="37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8"/>
      <c r="ZH163" s="38"/>
      <c r="ZI163" s="38"/>
      <c r="ZJ163" s="38"/>
      <c r="ZK163" s="37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8"/>
      <c r="AAB163" s="38"/>
      <c r="AAC163" s="38"/>
      <c r="AAD163" s="38"/>
      <c r="AAE163" s="37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8"/>
      <c r="AAV163" s="38"/>
      <c r="AAW163" s="38"/>
      <c r="AAX163" s="38"/>
      <c r="AAY163" s="37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8"/>
      <c r="ABP163" s="38"/>
      <c r="ABQ163" s="38"/>
      <c r="ABR163" s="38"/>
      <c r="ABS163" s="37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8"/>
      <c r="ACJ163" s="38"/>
      <c r="ACK163" s="38"/>
      <c r="ACL163" s="38"/>
      <c r="ACM163" s="37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8"/>
      <c r="ADD163" s="38"/>
      <c r="ADE163" s="38"/>
      <c r="ADF163" s="38"/>
      <c r="ADG163" s="37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8"/>
      <c r="ADX163" s="38"/>
      <c r="ADY163" s="38"/>
      <c r="ADZ163" s="38"/>
      <c r="AEA163" s="37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8"/>
      <c r="AER163" s="38"/>
      <c r="AES163" s="38"/>
      <c r="AET163" s="38"/>
      <c r="AEU163" s="37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8"/>
      <c r="AFL163" s="38"/>
      <c r="AFM163" s="38"/>
      <c r="AFN163" s="38"/>
      <c r="AFO163" s="37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E163" s="38"/>
      <c r="AGF163" s="38"/>
      <c r="AGG163" s="38"/>
      <c r="AGH163" s="38"/>
      <c r="AGJ163" s="85" t="str">
        <f t="shared" si="713"/>
        <v/>
      </c>
      <c r="AGK163" s="85" t="str">
        <f t="shared" si="714"/>
        <v/>
      </c>
      <c r="AGL163" s="85" t="str">
        <f t="shared" si="715"/>
        <v/>
      </c>
      <c r="AGP163" s="36" t="str">
        <f t="shared" si="726"/>
        <v/>
      </c>
      <c r="AGQ163" s="36" t="str">
        <f t="shared" si="716"/>
        <v/>
      </c>
      <c r="AGR163" s="39" t="str">
        <f t="shared" si="727"/>
        <v/>
      </c>
      <c r="AGS163" s="36" t="str">
        <f t="shared" si="728"/>
        <v/>
      </c>
      <c r="AGT163" s="36" t="str">
        <f t="shared" si="717"/>
        <v/>
      </c>
      <c r="AGU163" s="39" t="str">
        <f t="shared" si="729"/>
        <v/>
      </c>
      <c r="AGV163" s="36" t="str">
        <f t="shared" si="730"/>
        <v/>
      </c>
      <c r="AGW163" s="36" t="str">
        <f t="shared" si="718"/>
        <v/>
      </c>
      <c r="AGX163" s="39" t="str">
        <f t="shared" si="731"/>
        <v/>
      </c>
      <c r="AGY163" s="36" t="str">
        <f t="shared" si="732"/>
        <v/>
      </c>
      <c r="AGZ163" s="36" t="str">
        <f t="shared" si="719"/>
        <v/>
      </c>
      <c r="AHA163" s="39" t="str">
        <f t="shared" si="733"/>
        <v/>
      </c>
      <c r="AHB163" s="36" t="str">
        <f t="shared" si="734"/>
        <v/>
      </c>
      <c r="AHC163" s="36" t="str">
        <f t="shared" si="720"/>
        <v/>
      </c>
      <c r="AHD163" s="39" t="str">
        <f t="shared" si="735"/>
        <v/>
      </c>
      <c r="AHE163" s="36" t="str">
        <f t="shared" si="736"/>
        <v/>
      </c>
      <c r="AHF163" s="36" t="str">
        <f t="shared" si="721"/>
        <v/>
      </c>
      <c r="AHG163" s="39">
        <f t="shared" si="737"/>
        <v>3</v>
      </c>
      <c r="AHH163" s="36" t="str">
        <f t="shared" si="738"/>
        <v/>
      </c>
      <c r="AHI163" s="36" t="str">
        <f t="shared" si="722"/>
        <v/>
      </c>
      <c r="AHJ163" s="39" t="str">
        <f t="shared" si="739"/>
        <v/>
      </c>
      <c r="AHK163" s="36" t="str">
        <f t="shared" si="740"/>
        <v/>
      </c>
      <c r="AHL163" s="36" t="str">
        <f t="shared" si="723"/>
        <v/>
      </c>
      <c r="AHM163" s="39" t="str">
        <f t="shared" si="741"/>
        <v/>
      </c>
      <c r="AHN163" s="36" t="str">
        <f t="shared" si="742"/>
        <v/>
      </c>
      <c r="AHO163" s="36" t="str">
        <f t="shared" si="724"/>
        <v/>
      </c>
      <c r="AHP163" s="39" t="str">
        <f t="shared" si="743"/>
        <v/>
      </c>
      <c r="AHQ163" s="36" t="str">
        <f t="shared" si="744"/>
        <v/>
      </c>
      <c r="AHR163" s="36" t="str">
        <f t="shared" si="725"/>
        <v/>
      </c>
      <c r="AHS163" s="39" t="str">
        <f t="shared" si="745"/>
        <v/>
      </c>
    </row>
    <row r="164" spans="1:922" s="5" customFormat="1" outlineLevel="1" x14ac:dyDescent="0.25">
      <c r="A164" s="35">
        <f t="shared" si="746"/>
        <v>11</v>
      </c>
      <c r="B164" s="46" t="s">
        <v>72</v>
      </c>
      <c r="C164" s="37"/>
      <c r="D164" s="35"/>
      <c r="E164" s="35"/>
      <c r="F164" s="35"/>
      <c r="G164" s="57"/>
      <c r="H164" s="57"/>
      <c r="I164" s="57"/>
      <c r="J164" s="57"/>
      <c r="K164" s="57"/>
      <c r="L164" s="57"/>
      <c r="M164" s="57" t="s">
        <v>351</v>
      </c>
      <c r="N164" s="57"/>
      <c r="O164" s="57"/>
      <c r="P164" s="57"/>
      <c r="Q164" s="57"/>
      <c r="R164" s="57"/>
      <c r="S164" s="57"/>
      <c r="T164" s="57"/>
      <c r="U164" s="57"/>
      <c r="V164" s="38"/>
      <c r="W164" s="62" t="s">
        <v>351</v>
      </c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 t="s">
        <v>359</v>
      </c>
      <c r="AN164" s="38"/>
      <c r="AO164" s="38"/>
      <c r="AP164" s="38"/>
      <c r="AQ164" s="62"/>
      <c r="AR164" s="62"/>
      <c r="AS164" s="62" t="s">
        <v>351</v>
      </c>
      <c r="AT164" s="62" t="s">
        <v>351</v>
      </c>
      <c r="AU164" s="62"/>
      <c r="AV164" s="62"/>
      <c r="AW164" s="62"/>
      <c r="AX164" s="62"/>
      <c r="AY164" s="62"/>
      <c r="AZ164" s="62"/>
      <c r="BA164" s="62"/>
      <c r="BB164" s="62"/>
      <c r="BC164" s="62" t="s">
        <v>351</v>
      </c>
      <c r="BD164" s="62" t="s">
        <v>351</v>
      </c>
      <c r="BE164" s="62"/>
      <c r="BF164" s="62"/>
      <c r="BG164" s="62" t="s">
        <v>351</v>
      </c>
      <c r="BH164" s="62" t="s">
        <v>351</v>
      </c>
      <c r="BI164" s="38"/>
      <c r="BJ164" s="38"/>
      <c r="BK164" s="57" t="s">
        <v>351</v>
      </c>
      <c r="BL164" s="57"/>
      <c r="BM164" s="57"/>
      <c r="BN164" s="57"/>
      <c r="BO164" s="57"/>
      <c r="BP164" s="57"/>
      <c r="BQ164" s="57" t="s">
        <v>359</v>
      </c>
      <c r="BR164" s="57"/>
      <c r="BS164" s="57"/>
      <c r="BT164" s="57" t="s">
        <v>351</v>
      </c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 t="s">
        <v>351</v>
      </c>
      <c r="CJ164" s="57"/>
      <c r="CK164" s="57"/>
      <c r="CL164" s="57"/>
      <c r="CM164" s="57" t="s">
        <v>359</v>
      </c>
      <c r="CN164" s="57" t="s">
        <v>359</v>
      </c>
      <c r="CO164" s="57" t="s">
        <v>359</v>
      </c>
      <c r="CP164" s="57"/>
      <c r="CQ164" s="57"/>
      <c r="CR164" s="57"/>
      <c r="CS164" s="57"/>
      <c r="CT164" s="57"/>
      <c r="CU164" s="57" t="s">
        <v>351</v>
      </c>
      <c r="CV164" s="57"/>
      <c r="CW164" s="38"/>
      <c r="CX164" s="38"/>
      <c r="CY164" s="57"/>
      <c r="CZ164" s="57"/>
      <c r="DA164" s="57"/>
      <c r="DB164" s="57"/>
      <c r="DC164" s="57"/>
      <c r="DD164" s="57" t="s">
        <v>351</v>
      </c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/>
      <c r="DP164" s="38"/>
      <c r="DQ164" s="38"/>
      <c r="DR164" s="38"/>
      <c r="DS164" s="57" t="s">
        <v>351</v>
      </c>
      <c r="DT164" s="57" t="s">
        <v>351</v>
      </c>
      <c r="DU164" s="57"/>
      <c r="DV164" s="57"/>
      <c r="DW164" s="57"/>
      <c r="DX164" s="57" t="s">
        <v>351</v>
      </c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/>
      <c r="EP164" s="57"/>
      <c r="EQ164" s="57"/>
      <c r="ER164" s="57"/>
      <c r="ES164" s="57"/>
      <c r="ET164" s="57"/>
      <c r="EU164" s="57"/>
      <c r="EV164" s="57"/>
      <c r="EW164" s="57"/>
      <c r="EX164" s="57"/>
      <c r="EY164" s="57"/>
      <c r="EZ164" s="57"/>
      <c r="FA164" s="57"/>
      <c r="FB164" s="57"/>
      <c r="FC164" s="57"/>
      <c r="FD164" s="57"/>
      <c r="FE164" s="38"/>
      <c r="FF164" s="38"/>
      <c r="FG164" s="61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 t="s">
        <v>351</v>
      </c>
      <c r="FR164" s="57"/>
      <c r="FS164" s="57"/>
      <c r="FT164" s="57"/>
      <c r="FU164" s="57"/>
      <c r="FV164" s="57"/>
      <c r="FW164" s="57" t="s">
        <v>351</v>
      </c>
      <c r="FX164" s="57" t="s">
        <v>351</v>
      </c>
      <c r="FY164" s="57"/>
      <c r="FZ164" s="57"/>
      <c r="GA164" s="61"/>
      <c r="GB164" s="57" t="s">
        <v>351</v>
      </c>
      <c r="GC164" s="57" t="s">
        <v>351</v>
      </c>
      <c r="GD164" s="57" t="s">
        <v>351</v>
      </c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  <c r="GO164" s="57"/>
      <c r="GP164" s="57"/>
      <c r="GQ164" s="57"/>
      <c r="GR164" s="57"/>
      <c r="GS164" s="38"/>
      <c r="GT164" s="38"/>
      <c r="GU164" s="61"/>
      <c r="GV164" s="57"/>
      <c r="GW164" s="57"/>
      <c r="GX164" s="57" t="s">
        <v>351</v>
      </c>
      <c r="GY164" s="57" t="s">
        <v>351</v>
      </c>
      <c r="GZ164" s="57"/>
      <c r="HA164" s="57" t="s">
        <v>351</v>
      </c>
      <c r="HB164" s="57" t="s">
        <v>351</v>
      </c>
      <c r="HC164" s="57" t="s">
        <v>352</v>
      </c>
      <c r="HD164" s="57" t="s">
        <v>352</v>
      </c>
      <c r="HE164" s="57" t="s">
        <v>352</v>
      </c>
      <c r="HF164" s="57"/>
      <c r="HG164" s="57"/>
      <c r="HH164" s="57"/>
      <c r="HI164" s="57"/>
      <c r="HJ164" s="57"/>
      <c r="HK164" s="57" t="s">
        <v>351</v>
      </c>
      <c r="HL164" s="57" t="s">
        <v>351</v>
      </c>
      <c r="HM164" s="38"/>
      <c r="HN164" s="38"/>
      <c r="HO164" s="57"/>
      <c r="HP164" s="57"/>
      <c r="HQ164" s="57"/>
      <c r="HR164" s="57"/>
      <c r="HS164" s="57" t="s">
        <v>351</v>
      </c>
      <c r="HT164" s="57"/>
      <c r="HU164" s="57"/>
      <c r="HV164" s="57"/>
      <c r="HW164" s="57" t="s">
        <v>351</v>
      </c>
      <c r="HX164" s="57"/>
      <c r="HY164" s="57"/>
      <c r="HZ164" s="57"/>
      <c r="IA164" s="57" t="s">
        <v>351</v>
      </c>
      <c r="IB164" s="57"/>
      <c r="IC164" s="57"/>
      <c r="ID164" s="57"/>
      <c r="IE164" s="57"/>
      <c r="IF164" s="57"/>
      <c r="IG164" s="57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57"/>
      <c r="JX164" s="57"/>
      <c r="JY164" s="57"/>
      <c r="JZ164" s="57"/>
      <c r="KA164" s="57" t="s">
        <v>351</v>
      </c>
      <c r="KB164" s="57"/>
      <c r="KC164" s="57" t="s">
        <v>351</v>
      </c>
      <c r="KD164" s="57"/>
      <c r="KE164" s="57" t="s">
        <v>351</v>
      </c>
      <c r="KF164" s="57"/>
      <c r="KG164" s="57"/>
      <c r="KH164" s="57"/>
      <c r="KI164" s="57"/>
      <c r="KJ164" s="57"/>
      <c r="KK164" s="57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57"/>
      <c r="NT164" s="57"/>
      <c r="NU164" s="57"/>
      <c r="NV164" s="57"/>
      <c r="NW164" s="57"/>
      <c r="NX164" s="57"/>
      <c r="NY164" s="57"/>
      <c r="NZ164" s="57"/>
      <c r="OA164" s="57"/>
      <c r="OB164" s="57"/>
      <c r="OC164" s="57"/>
      <c r="OD164" s="57"/>
      <c r="OE164" s="57"/>
      <c r="OF164" s="57"/>
      <c r="OG164" s="57"/>
      <c r="OH164" s="57"/>
      <c r="OI164" s="38"/>
      <c r="OJ164" s="38"/>
      <c r="OK164" s="38"/>
      <c r="OL164" s="38"/>
      <c r="OM164" s="57"/>
      <c r="ON164" s="57"/>
      <c r="OO164" s="57"/>
      <c r="OP164" s="57"/>
      <c r="OQ164" s="57"/>
      <c r="OR164" s="57"/>
      <c r="OS164" s="57" t="s">
        <v>359</v>
      </c>
      <c r="OT164" s="57" t="s">
        <v>359</v>
      </c>
      <c r="OU164" s="57" t="s">
        <v>359</v>
      </c>
      <c r="OV164" s="57"/>
      <c r="OW164" s="57" t="s">
        <v>359</v>
      </c>
      <c r="OX164" s="57" t="s">
        <v>359</v>
      </c>
      <c r="OY164" s="57"/>
      <c r="OZ164" s="57" t="s">
        <v>359</v>
      </c>
      <c r="PA164" s="57" t="s">
        <v>359</v>
      </c>
      <c r="PB164" s="57" t="s">
        <v>359</v>
      </c>
      <c r="PC164" s="57" t="s">
        <v>359</v>
      </c>
      <c r="PD164" s="57" t="s">
        <v>351</v>
      </c>
      <c r="PE164" s="57" t="s">
        <v>351</v>
      </c>
      <c r="PF164" s="57"/>
      <c r="PG164" s="57" t="s">
        <v>351</v>
      </c>
      <c r="PH164" s="57" t="s">
        <v>351</v>
      </c>
      <c r="PI164" s="57" t="s">
        <v>351</v>
      </c>
      <c r="PJ164" s="57"/>
      <c r="PK164" s="57" t="s">
        <v>351</v>
      </c>
      <c r="PL164" s="57" t="s">
        <v>351</v>
      </c>
      <c r="PM164" s="57" t="s">
        <v>351</v>
      </c>
      <c r="PN164" s="57"/>
      <c r="PO164" s="57"/>
      <c r="PP164" s="57" t="s">
        <v>351</v>
      </c>
      <c r="PQ164" s="57" t="s">
        <v>351</v>
      </c>
      <c r="PR164" s="57" t="s">
        <v>351</v>
      </c>
      <c r="PS164" s="57"/>
      <c r="PT164" s="57"/>
      <c r="PU164" s="57" t="s">
        <v>351</v>
      </c>
      <c r="PV164" s="57" t="s">
        <v>351</v>
      </c>
      <c r="PW164" s="57"/>
      <c r="PX164" s="38"/>
      <c r="PY164" s="38"/>
      <c r="PZ164" s="38"/>
      <c r="QA164" s="57"/>
      <c r="QB164" s="57"/>
      <c r="QC164" s="57"/>
      <c r="QD164" s="57"/>
      <c r="QE164" s="57"/>
      <c r="QF164" s="57" t="s">
        <v>351</v>
      </c>
      <c r="QG164" s="57"/>
      <c r="QH164" s="57"/>
      <c r="QI164" s="57"/>
      <c r="QJ164" s="57"/>
      <c r="QK164" s="57"/>
      <c r="QL164" s="57"/>
      <c r="QM164" s="57" t="s">
        <v>351</v>
      </c>
      <c r="QN164" s="57"/>
      <c r="QO164" s="57"/>
      <c r="QP164" s="57"/>
      <c r="QQ164" s="57" t="s">
        <v>351</v>
      </c>
      <c r="QR164" s="38"/>
      <c r="QS164" s="38"/>
      <c r="QT164" s="38"/>
      <c r="QU164" s="57"/>
      <c r="QV164" s="57"/>
      <c r="QW164" s="57"/>
      <c r="QX164" s="57"/>
      <c r="QY164" s="57"/>
      <c r="QZ164" s="57"/>
      <c r="RA164" s="57"/>
      <c r="RB164" s="57"/>
      <c r="RC164" s="57"/>
      <c r="RD164" s="57"/>
      <c r="RE164" s="57"/>
      <c r="RF164" s="57"/>
      <c r="RG164" s="57"/>
      <c r="RH164" s="57"/>
      <c r="RI164" s="57"/>
      <c r="RJ164" s="57"/>
      <c r="RK164" s="57"/>
      <c r="RL164" s="38"/>
      <c r="RM164" s="38"/>
      <c r="RN164" s="38"/>
      <c r="RO164" s="61"/>
      <c r="RP164" s="57"/>
      <c r="RQ164" s="57" t="s">
        <v>351</v>
      </c>
      <c r="RR164" s="57"/>
      <c r="RS164" s="57"/>
      <c r="RT164" s="57" t="s">
        <v>351</v>
      </c>
      <c r="RU164" s="57"/>
      <c r="RV164" s="57"/>
      <c r="RW164" s="57"/>
      <c r="RX164" s="57"/>
      <c r="RY164" s="57"/>
      <c r="RZ164" s="57"/>
      <c r="SA164" s="57" t="s">
        <v>351</v>
      </c>
      <c r="SB164" s="57" t="s">
        <v>351</v>
      </c>
      <c r="SC164" s="57" t="s">
        <v>351</v>
      </c>
      <c r="SD164" s="57" t="s">
        <v>351</v>
      </c>
      <c r="SE164" s="57"/>
      <c r="SF164" s="57"/>
      <c r="SG164" s="57"/>
      <c r="SH164" s="57"/>
      <c r="SI164" s="57" t="s">
        <v>351</v>
      </c>
      <c r="SJ164" s="57" t="s">
        <v>351</v>
      </c>
      <c r="SK164" s="57" t="s">
        <v>351</v>
      </c>
      <c r="SL164" s="38"/>
      <c r="SM164" s="61"/>
      <c r="SN164" s="57"/>
      <c r="SO164" s="57"/>
      <c r="SP164" s="57"/>
      <c r="SQ164" s="57"/>
      <c r="SR164" s="57"/>
      <c r="SS164" s="57"/>
      <c r="ST164" s="57"/>
      <c r="SU164" s="57" t="s">
        <v>351</v>
      </c>
      <c r="SV164" s="57" t="s">
        <v>351</v>
      </c>
      <c r="SW164" s="57"/>
      <c r="SX164" s="57"/>
      <c r="SY164" s="57" t="s">
        <v>351</v>
      </c>
      <c r="SZ164" s="57" t="s">
        <v>351</v>
      </c>
      <c r="TA164" s="57" t="s">
        <v>351</v>
      </c>
      <c r="TB164" s="57" t="s">
        <v>351</v>
      </c>
      <c r="TC164" s="57" t="s">
        <v>351</v>
      </c>
      <c r="TD164" s="57" t="s">
        <v>351</v>
      </c>
      <c r="TE164" s="38"/>
      <c r="TF164" s="38"/>
      <c r="TG164" s="57"/>
      <c r="TH164" s="57"/>
      <c r="TI164" s="57"/>
      <c r="TJ164" s="57"/>
      <c r="TK164" s="57"/>
      <c r="TL164" s="57"/>
      <c r="TM164" s="57" t="s">
        <v>351</v>
      </c>
      <c r="TN164" s="57"/>
      <c r="TO164" s="38"/>
      <c r="TP164" s="38"/>
      <c r="TQ164" s="38"/>
      <c r="TR164" s="38"/>
      <c r="TS164" s="38"/>
      <c r="TT164" s="38"/>
      <c r="TU164" s="38"/>
      <c r="TV164" s="38"/>
      <c r="TW164" s="38"/>
      <c r="TX164" s="38"/>
      <c r="TY164" s="38"/>
      <c r="TZ164" s="38"/>
      <c r="UA164" s="37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8"/>
      <c r="UR164" s="38"/>
      <c r="US164" s="38"/>
      <c r="UT164" s="38"/>
      <c r="UU164" s="37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8"/>
      <c r="VL164" s="38"/>
      <c r="VM164" s="38"/>
      <c r="VN164" s="38"/>
      <c r="VO164" s="37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8"/>
      <c r="WF164" s="38"/>
      <c r="WG164" s="38"/>
      <c r="WH164" s="38"/>
      <c r="WI164" s="37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8"/>
      <c r="WZ164" s="38"/>
      <c r="XA164" s="38"/>
      <c r="XB164" s="38"/>
      <c r="XC164" s="37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8"/>
      <c r="XT164" s="38"/>
      <c r="XU164" s="38"/>
      <c r="XV164" s="38"/>
      <c r="XW164" s="37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8"/>
      <c r="YN164" s="38"/>
      <c r="YO164" s="38"/>
      <c r="YP164" s="38"/>
      <c r="YQ164" s="37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8"/>
      <c r="ZH164" s="38"/>
      <c r="ZI164" s="38"/>
      <c r="ZJ164" s="38"/>
      <c r="ZK164" s="37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8"/>
      <c r="AAB164" s="38"/>
      <c r="AAC164" s="38"/>
      <c r="AAD164" s="38"/>
      <c r="AAE164" s="37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8"/>
      <c r="AAV164" s="38"/>
      <c r="AAW164" s="38"/>
      <c r="AAX164" s="38"/>
      <c r="AAY164" s="37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8"/>
      <c r="ABP164" s="38"/>
      <c r="ABQ164" s="38"/>
      <c r="ABR164" s="38"/>
      <c r="ABS164" s="37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8"/>
      <c r="ACJ164" s="38"/>
      <c r="ACK164" s="38"/>
      <c r="ACL164" s="38"/>
      <c r="ACM164" s="37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8"/>
      <c r="ADD164" s="38"/>
      <c r="ADE164" s="38"/>
      <c r="ADF164" s="38"/>
      <c r="ADG164" s="37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8"/>
      <c r="ADX164" s="38"/>
      <c r="ADY164" s="38"/>
      <c r="ADZ164" s="38"/>
      <c r="AEA164" s="37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8"/>
      <c r="AER164" s="38"/>
      <c r="AES164" s="38"/>
      <c r="AET164" s="38"/>
      <c r="AEU164" s="37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8"/>
      <c r="AFL164" s="38"/>
      <c r="AFM164" s="38"/>
      <c r="AFN164" s="38"/>
      <c r="AFO164" s="37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E164" s="38"/>
      <c r="AGF164" s="38"/>
      <c r="AGG164" s="38"/>
      <c r="AGH164" s="38"/>
      <c r="AGJ164" s="85" t="str">
        <f t="shared" si="713"/>
        <v/>
      </c>
      <c r="AGK164" s="85" t="str">
        <f t="shared" si="714"/>
        <v/>
      </c>
      <c r="AGL164" s="85">
        <f t="shared" si="715"/>
        <v>1</v>
      </c>
      <c r="AGP164" s="36">
        <f t="shared" si="726"/>
        <v>5</v>
      </c>
      <c r="AGQ164" s="36" t="str">
        <f t="shared" si="716"/>
        <v/>
      </c>
      <c r="AGR164" s="39">
        <f t="shared" si="727"/>
        <v>11</v>
      </c>
      <c r="AGS164" s="36" t="str">
        <f t="shared" si="728"/>
        <v/>
      </c>
      <c r="AGT164" s="36" t="str">
        <f t="shared" si="717"/>
        <v/>
      </c>
      <c r="AGU164" s="39">
        <f t="shared" si="729"/>
        <v>8</v>
      </c>
      <c r="AGV164" s="36" t="str">
        <f t="shared" si="730"/>
        <v/>
      </c>
      <c r="AGW164" s="36">
        <f t="shared" si="718"/>
        <v>3</v>
      </c>
      <c r="AGX164" s="39">
        <f t="shared" si="731"/>
        <v>12</v>
      </c>
      <c r="AGY164" s="36" t="str">
        <f t="shared" si="732"/>
        <v/>
      </c>
      <c r="AGZ164" s="36" t="str">
        <f t="shared" si="719"/>
        <v/>
      </c>
      <c r="AHA164" s="39">
        <f t="shared" si="733"/>
        <v>3</v>
      </c>
      <c r="AHB164" s="36">
        <f t="shared" si="734"/>
        <v>9</v>
      </c>
      <c r="AHC164" s="36" t="str">
        <f t="shared" si="720"/>
        <v/>
      </c>
      <c r="AHD164" s="39">
        <f t="shared" si="735"/>
        <v>13</v>
      </c>
      <c r="AHE164" s="36" t="str">
        <f t="shared" si="736"/>
        <v/>
      </c>
      <c r="AHF164" s="36" t="str">
        <f t="shared" si="721"/>
        <v/>
      </c>
      <c r="AHG164" s="39">
        <f t="shared" si="737"/>
        <v>17</v>
      </c>
      <c r="AHH164" s="36" t="str">
        <f t="shared" si="738"/>
        <v/>
      </c>
      <c r="AHI164" s="36" t="str">
        <f t="shared" si="722"/>
        <v/>
      </c>
      <c r="AHJ164" s="39">
        <f t="shared" si="739"/>
        <v>1</v>
      </c>
      <c r="AHK164" s="36" t="str">
        <f t="shared" si="740"/>
        <v/>
      </c>
      <c r="AHL164" s="36" t="str">
        <f t="shared" si="723"/>
        <v/>
      </c>
      <c r="AHM164" s="39" t="str">
        <f t="shared" si="741"/>
        <v/>
      </c>
      <c r="AHN164" s="36" t="str">
        <f t="shared" si="742"/>
        <v/>
      </c>
      <c r="AHO164" s="36" t="str">
        <f t="shared" si="724"/>
        <v/>
      </c>
      <c r="AHP164" s="39" t="str">
        <f t="shared" si="743"/>
        <v/>
      </c>
      <c r="AHQ164" s="36" t="str">
        <f t="shared" si="744"/>
        <v/>
      </c>
      <c r="AHR164" s="36" t="str">
        <f t="shared" si="725"/>
        <v/>
      </c>
      <c r="AHS164" s="39" t="str">
        <f t="shared" si="745"/>
        <v/>
      </c>
    </row>
    <row r="165" spans="1:922" s="5" customFormat="1" outlineLevel="1" x14ac:dyDescent="0.25">
      <c r="A165" s="35">
        <v>12</v>
      </c>
      <c r="B165" s="46" t="s">
        <v>73</v>
      </c>
      <c r="C165" s="37"/>
      <c r="D165" s="35"/>
      <c r="E165" s="35"/>
      <c r="F165" s="35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38"/>
      <c r="W165" s="62" t="s">
        <v>351</v>
      </c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38"/>
      <c r="AO165" s="38"/>
      <c r="AP165" s="38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38"/>
      <c r="BJ165" s="38"/>
      <c r="BK165" s="57" t="s">
        <v>351</v>
      </c>
      <c r="BL165" s="57"/>
      <c r="BM165" s="57"/>
      <c r="BN165" s="57"/>
      <c r="BO165" s="57"/>
      <c r="BP165" s="57"/>
      <c r="BQ165" s="57" t="s">
        <v>352</v>
      </c>
      <c r="BR165" s="57" t="s">
        <v>352</v>
      </c>
      <c r="BS165" s="57" t="s">
        <v>352</v>
      </c>
      <c r="BT165" s="57" t="s">
        <v>352</v>
      </c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38"/>
      <c r="CX165" s="38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38"/>
      <c r="DQ165" s="38"/>
      <c r="DR165" s="38"/>
      <c r="DS165" s="57"/>
      <c r="DT165" s="57"/>
      <c r="DU165" s="57"/>
      <c r="DV165" s="57"/>
      <c r="DW165" s="57" t="s">
        <v>351</v>
      </c>
      <c r="DX165" s="57"/>
      <c r="DY165" s="57"/>
      <c r="DZ165" s="57" t="s">
        <v>351</v>
      </c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 t="s">
        <v>351</v>
      </c>
      <c r="EN165" s="57" t="s">
        <v>351</v>
      </c>
      <c r="EO165" s="57" t="s">
        <v>351</v>
      </c>
      <c r="EP165" s="57" t="s">
        <v>351</v>
      </c>
      <c r="EQ165" s="57" t="s">
        <v>351</v>
      </c>
      <c r="ER165" s="57" t="s">
        <v>351</v>
      </c>
      <c r="ES165" s="57" t="s">
        <v>351</v>
      </c>
      <c r="ET165" s="57"/>
      <c r="EU165" s="57" t="s">
        <v>351</v>
      </c>
      <c r="EV165" s="57" t="s">
        <v>351</v>
      </c>
      <c r="EW165" s="57"/>
      <c r="EX165" s="57"/>
      <c r="EY165" s="57" t="s">
        <v>351</v>
      </c>
      <c r="EZ165" s="57" t="s">
        <v>351</v>
      </c>
      <c r="FA165" s="57"/>
      <c r="FB165" s="57"/>
      <c r="FC165" s="57"/>
      <c r="FD165" s="57" t="s">
        <v>351</v>
      </c>
      <c r="FE165" s="38"/>
      <c r="FF165" s="38"/>
      <c r="FG165" s="61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61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38"/>
      <c r="GT165" s="38"/>
      <c r="GU165" s="61"/>
      <c r="GV165" s="57"/>
      <c r="GW165" s="57"/>
      <c r="GX165" s="57"/>
      <c r="GY165" s="57" t="s">
        <v>351</v>
      </c>
      <c r="GZ165" s="57"/>
      <c r="HA165" s="57" t="s">
        <v>351</v>
      </c>
      <c r="HB165" s="57" t="s">
        <v>351</v>
      </c>
      <c r="HC165" s="57"/>
      <c r="HD165" s="57"/>
      <c r="HE165" s="57"/>
      <c r="HF165" s="57"/>
      <c r="HG165" s="57"/>
      <c r="HH165" s="57"/>
      <c r="HI165" s="57"/>
      <c r="HJ165" s="57"/>
      <c r="HK165" s="57" t="s">
        <v>351</v>
      </c>
      <c r="HL165" s="57"/>
      <c r="HM165" s="38"/>
      <c r="HN165" s="38"/>
      <c r="HO165" s="57"/>
      <c r="HP165" s="57"/>
      <c r="HQ165" s="57"/>
      <c r="HR165" s="57"/>
      <c r="HS165" s="57"/>
      <c r="HT165" s="57"/>
      <c r="HU165" s="57"/>
      <c r="HV165" s="57" t="s">
        <v>351</v>
      </c>
      <c r="HW165" s="57"/>
      <c r="HX165" s="57"/>
      <c r="HY165" s="57"/>
      <c r="HZ165" s="57"/>
      <c r="IA165" s="57"/>
      <c r="IB165" s="57"/>
      <c r="IC165" s="57"/>
      <c r="ID165" s="57"/>
      <c r="IE165" s="57"/>
      <c r="IF165" s="57"/>
      <c r="IG165" s="57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57"/>
      <c r="JX165" s="57"/>
      <c r="JY165" s="57"/>
      <c r="JZ165" s="57"/>
      <c r="KA165" s="57"/>
      <c r="KB165" s="57"/>
      <c r="KC165" s="57"/>
      <c r="KD165" s="57"/>
      <c r="KE165" s="57"/>
      <c r="KF165" s="57"/>
      <c r="KG165" s="57"/>
      <c r="KH165" s="57"/>
      <c r="KI165" s="57"/>
      <c r="KJ165" s="57"/>
      <c r="KK165" s="57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57"/>
      <c r="NT165" s="57"/>
      <c r="NU165" s="57"/>
      <c r="NV165" s="57"/>
      <c r="NW165" s="57"/>
      <c r="NX165" s="57"/>
      <c r="NY165" s="57"/>
      <c r="NZ165" s="57"/>
      <c r="OA165" s="57"/>
      <c r="OB165" s="57"/>
      <c r="OC165" s="57"/>
      <c r="OD165" s="57"/>
      <c r="OE165" s="57"/>
      <c r="OF165" s="57"/>
      <c r="OG165" s="57"/>
      <c r="OH165" s="57"/>
      <c r="OI165" s="38"/>
      <c r="OJ165" s="38"/>
      <c r="OK165" s="38"/>
      <c r="OL165" s="38"/>
      <c r="OM165" s="57"/>
      <c r="ON165" s="57"/>
      <c r="OO165" s="57"/>
      <c r="OP165" s="57"/>
      <c r="OQ165" s="57"/>
      <c r="OR165" s="57"/>
      <c r="OS165" s="57"/>
      <c r="OT165" s="57"/>
      <c r="OU165" s="57"/>
      <c r="OV165" s="57"/>
      <c r="OW165" s="57"/>
      <c r="OX165" s="57" t="s">
        <v>351</v>
      </c>
      <c r="OY165" s="57"/>
      <c r="OZ165" s="57" t="s">
        <v>351</v>
      </c>
      <c r="PA165" s="57" t="s">
        <v>351</v>
      </c>
      <c r="PB165" s="57" t="s">
        <v>351</v>
      </c>
      <c r="PC165" s="57" t="s">
        <v>351</v>
      </c>
      <c r="PD165" s="57"/>
      <c r="PE165" s="57"/>
      <c r="PF165" s="57"/>
      <c r="PG165" s="57"/>
      <c r="PH165" s="57"/>
      <c r="PI165" s="57"/>
      <c r="PJ165" s="57"/>
      <c r="PK165" s="57"/>
      <c r="PL165" s="57"/>
      <c r="PM165" s="57"/>
      <c r="PN165" s="57"/>
      <c r="PO165" s="57"/>
      <c r="PP165" s="57"/>
      <c r="PQ165" s="57"/>
      <c r="PR165" s="57"/>
      <c r="PS165" s="57"/>
      <c r="PT165" s="57"/>
      <c r="PU165" s="57"/>
      <c r="PV165" s="57"/>
      <c r="PW165" s="57"/>
      <c r="PX165" s="38"/>
      <c r="PY165" s="38"/>
      <c r="PZ165" s="38"/>
      <c r="QA165" s="57"/>
      <c r="QB165" s="57"/>
      <c r="QC165" s="57"/>
      <c r="QD165" s="57"/>
      <c r="QE165" s="57"/>
      <c r="QF165" s="57" t="s">
        <v>351</v>
      </c>
      <c r="QG165" s="57" t="s">
        <v>351</v>
      </c>
      <c r="QH165" s="57" t="s">
        <v>351</v>
      </c>
      <c r="QI165" s="57"/>
      <c r="QJ165" s="57"/>
      <c r="QK165" s="57"/>
      <c r="QL165" s="57"/>
      <c r="QM165" s="57"/>
      <c r="QN165" s="57"/>
      <c r="QO165" s="57"/>
      <c r="QP165" s="57"/>
      <c r="QQ165" s="57"/>
      <c r="QR165" s="38"/>
      <c r="QS165" s="38"/>
      <c r="QT165" s="38"/>
      <c r="QU165" s="57"/>
      <c r="QV165" s="57"/>
      <c r="QW165" s="57" t="s">
        <v>351</v>
      </c>
      <c r="QX165" s="57"/>
      <c r="QY165" s="57" t="s">
        <v>351</v>
      </c>
      <c r="QZ165" s="57" t="s">
        <v>351</v>
      </c>
      <c r="RA165" s="57"/>
      <c r="RB165" s="57"/>
      <c r="RC165" s="57" t="s">
        <v>351</v>
      </c>
      <c r="RD165" s="57" t="s">
        <v>351</v>
      </c>
      <c r="RE165" s="57" t="s">
        <v>351</v>
      </c>
      <c r="RF165" s="57" t="s">
        <v>351</v>
      </c>
      <c r="RG165" s="57" t="s">
        <v>351</v>
      </c>
      <c r="RH165" s="57" t="s">
        <v>351</v>
      </c>
      <c r="RI165" s="57"/>
      <c r="RJ165" s="57"/>
      <c r="RK165" s="57" t="s">
        <v>351</v>
      </c>
      <c r="RL165" s="38"/>
      <c r="RM165" s="38"/>
      <c r="RN165" s="38"/>
      <c r="RO165" s="61"/>
      <c r="RP165" s="57"/>
      <c r="RQ165" s="57"/>
      <c r="RR165" s="57"/>
      <c r="RS165" s="57"/>
      <c r="RT165" s="57"/>
      <c r="RU165" s="57"/>
      <c r="RV165" s="57"/>
      <c r="RW165" s="57"/>
      <c r="RX165" s="57"/>
      <c r="RY165" s="57"/>
      <c r="RZ165" s="57"/>
      <c r="SA165" s="57"/>
      <c r="SB165" s="57"/>
      <c r="SC165" s="57"/>
      <c r="SD165" s="57"/>
      <c r="SE165" s="57"/>
      <c r="SF165" s="57"/>
      <c r="SG165" s="57"/>
      <c r="SH165" s="57"/>
      <c r="SI165" s="57"/>
      <c r="SJ165" s="57"/>
      <c r="SK165" s="57"/>
      <c r="SL165" s="38"/>
      <c r="SM165" s="61"/>
      <c r="SN165" s="57"/>
      <c r="SO165" s="57"/>
      <c r="SP165" s="57"/>
      <c r="SQ165" s="57"/>
      <c r="SR165" s="57"/>
      <c r="SS165" s="57"/>
      <c r="ST165" s="57"/>
      <c r="SU165" s="57"/>
      <c r="SV165" s="57"/>
      <c r="SW165" s="57"/>
      <c r="SX165" s="57"/>
      <c r="SY165" s="57"/>
      <c r="SZ165" s="57"/>
      <c r="TA165" s="57"/>
      <c r="TB165" s="57"/>
      <c r="TC165" s="57"/>
      <c r="TD165" s="57"/>
      <c r="TE165" s="38"/>
      <c r="TF165" s="38"/>
      <c r="TG165" s="57"/>
      <c r="TH165" s="57"/>
      <c r="TI165" s="57"/>
      <c r="TJ165" s="57"/>
      <c r="TK165" s="57"/>
      <c r="TL165" s="57"/>
      <c r="TM165" s="57"/>
      <c r="TN165" s="57"/>
      <c r="TO165" s="38"/>
      <c r="TP165" s="38"/>
      <c r="TQ165" s="38"/>
      <c r="TR165" s="38"/>
      <c r="TS165" s="38"/>
      <c r="TT165" s="38"/>
      <c r="TU165" s="38"/>
      <c r="TV165" s="38"/>
      <c r="TW165" s="38"/>
      <c r="TX165" s="38"/>
      <c r="TY165" s="38"/>
      <c r="TZ165" s="38"/>
      <c r="UA165" s="37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8"/>
      <c r="UR165" s="38"/>
      <c r="US165" s="38"/>
      <c r="UT165" s="38"/>
      <c r="UU165" s="37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8"/>
      <c r="VL165" s="38"/>
      <c r="VM165" s="38"/>
      <c r="VN165" s="38"/>
      <c r="VO165" s="37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8"/>
      <c r="WF165" s="38"/>
      <c r="WG165" s="38"/>
      <c r="WH165" s="38"/>
      <c r="WI165" s="37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8"/>
      <c r="WZ165" s="38"/>
      <c r="XA165" s="38"/>
      <c r="XB165" s="38"/>
      <c r="XC165" s="37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8"/>
      <c r="XT165" s="38"/>
      <c r="XU165" s="38"/>
      <c r="XV165" s="38"/>
      <c r="XW165" s="37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8"/>
      <c r="YN165" s="38"/>
      <c r="YO165" s="38"/>
      <c r="YP165" s="38"/>
      <c r="YQ165" s="37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8"/>
      <c r="ZH165" s="38"/>
      <c r="ZI165" s="38"/>
      <c r="ZJ165" s="38"/>
      <c r="ZK165" s="37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8"/>
      <c r="AAB165" s="38"/>
      <c r="AAC165" s="38"/>
      <c r="AAD165" s="38"/>
      <c r="AAE165" s="37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8"/>
      <c r="AAV165" s="38"/>
      <c r="AAW165" s="38"/>
      <c r="AAX165" s="38"/>
      <c r="AAY165" s="37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8"/>
      <c r="ABP165" s="38"/>
      <c r="ABQ165" s="38"/>
      <c r="ABR165" s="38"/>
      <c r="ABS165" s="37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8"/>
      <c r="ACJ165" s="38"/>
      <c r="ACK165" s="38"/>
      <c r="ACL165" s="38"/>
      <c r="ACM165" s="37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8"/>
      <c r="ADD165" s="38"/>
      <c r="ADE165" s="38"/>
      <c r="ADF165" s="38"/>
      <c r="ADG165" s="37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8"/>
      <c r="ADX165" s="38"/>
      <c r="ADY165" s="38"/>
      <c r="ADZ165" s="38"/>
      <c r="AEA165" s="37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8"/>
      <c r="AER165" s="38"/>
      <c r="AES165" s="38"/>
      <c r="AET165" s="38"/>
      <c r="AEU165" s="37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8"/>
      <c r="AFL165" s="38"/>
      <c r="AFM165" s="38"/>
      <c r="AFN165" s="38"/>
      <c r="AFO165" s="37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E165" s="38"/>
      <c r="AGF165" s="38"/>
      <c r="AGG165" s="38"/>
      <c r="AGH165" s="38"/>
      <c r="AGJ165" s="85" t="str">
        <f t="shared" si="713"/>
        <v/>
      </c>
      <c r="AGK165" s="85" t="str">
        <f t="shared" si="714"/>
        <v/>
      </c>
      <c r="AGL165" s="85" t="str">
        <f t="shared" si="715"/>
        <v/>
      </c>
      <c r="AGP165" s="36" t="str">
        <f t="shared" si="726"/>
        <v/>
      </c>
      <c r="AGQ165" s="36">
        <f t="shared" si="716"/>
        <v>4</v>
      </c>
      <c r="AGR165" s="39">
        <f t="shared" si="727"/>
        <v>2</v>
      </c>
      <c r="AGS165" s="36" t="str">
        <f t="shared" si="728"/>
        <v/>
      </c>
      <c r="AGT165" s="36" t="str">
        <f t="shared" si="717"/>
        <v/>
      </c>
      <c r="AGU165" s="39">
        <f t="shared" si="729"/>
        <v>14</v>
      </c>
      <c r="AGV165" s="36" t="str">
        <f t="shared" si="730"/>
        <v/>
      </c>
      <c r="AGW165" s="36" t="str">
        <f t="shared" si="718"/>
        <v/>
      </c>
      <c r="AGX165" s="39">
        <f t="shared" si="731"/>
        <v>5</v>
      </c>
      <c r="AGY165" s="36" t="str">
        <f t="shared" si="732"/>
        <v/>
      </c>
      <c r="AGZ165" s="36" t="str">
        <f t="shared" si="719"/>
        <v/>
      </c>
      <c r="AHA165" s="39" t="str">
        <f t="shared" si="733"/>
        <v/>
      </c>
      <c r="AHB165" s="36" t="str">
        <f t="shared" si="734"/>
        <v/>
      </c>
      <c r="AHC165" s="36" t="str">
        <f t="shared" si="720"/>
        <v/>
      </c>
      <c r="AHD165" s="39">
        <f t="shared" si="735"/>
        <v>5</v>
      </c>
      <c r="AHE165" s="36" t="str">
        <f t="shared" si="736"/>
        <v/>
      </c>
      <c r="AHF165" s="36" t="str">
        <f t="shared" si="721"/>
        <v/>
      </c>
      <c r="AHG165" s="39">
        <f t="shared" si="737"/>
        <v>13</v>
      </c>
      <c r="AHH165" s="36" t="str">
        <f t="shared" si="738"/>
        <v/>
      </c>
      <c r="AHI165" s="36" t="str">
        <f t="shared" si="722"/>
        <v/>
      </c>
      <c r="AHJ165" s="39" t="str">
        <f t="shared" si="739"/>
        <v/>
      </c>
      <c r="AHK165" s="36" t="str">
        <f t="shared" si="740"/>
        <v/>
      </c>
      <c r="AHL165" s="36" t="str">
        <f t="shared" si="723"/>
        <v/>
      </c>
      <c r="AHM165" s="39" t="str">
        <f t="shared" si="741"/>
        <v/>
      </c>
      <c r="AHN165" s="36" t="str">
        <f t="shared" si="742"/>
        <v/>
      </c>
      <c r="AHO165" s="36" t="str">
        <f t="shared" si="724"/>
        <v/>
      </c>
      <c r="AHP165" s="39" t="str">
        <f t="shared" si="743"/>
        <v/>
      </c>
      <c r="AHQ165" s="36" t="str">
        <f t="shared" si="744"/>
        <v/>
      </c>
      <c r="AHR165" s="36" t="str">
        <f t="shared" si="725"/>
        <v/>
      </c>
      <c r="AHS165" s="39" t="str">
        <f t="shared" si="745"/>
        <v/>
      </c>
    </row>
    <row r="166" spans="1:922" s="5" customFormat="1" outlineLevel="1" x14ac:dyDescent="0.25">
      <c r="A166" s="35">
        <f t="shared" si="746"/>
        <v>13</v>
      </c>
      <c r="B166" s="46" t="s">
        <v>74</v>
      </c>
      <c r="C166" s="37"/>
      <c r="D166" s="35"/>
      <c r="E166" s="35"/>
      <c r="F166" s="35"/>
      <c r="G166" s="57"/>
      <c r="H166" s="57"/>
      <c r="I166" s="57"/>
      <c r="J166" s="57"/>
      <c r="K166" s="57"/>
      <c r="L166" s="57"/>
      <c r="M166" s="57" t="s">
        <v>351</v>
      </c>
      <c r="N166" s="57"/>
      <c r="O166" s="57"/>
      <c r="P166" s="57"/>
      <c r="Q166" s="57"/>
      <c r="R166" s="57"/>
      <c r="S166" s="57"/>
      <c r="T166" s="57"/>
      <c r="U166" s="57"/>
      <c r="V166" s="38"/>
      <c r="W166" s="62"/>
      <c r="X166" s="62" t="s">
        <v>351</v>
      </c>
      <c r="Y166" s="62"/>
      <c r="Z166" s="62"/>
      <c r="AA166" s="62"/>
      <c r="AB166" s="62"/>
      <c r="AC166" s="62" t="s">
        <v>351</v>
      </c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38"/>
      <c r="AO166" s="38"/>
      <c r="AP166" s="38"/>
      <c r="AQ166" s="62"/>
      <c r="AR166" s="62" t="s">
        <v>351</v>
      </c>
      <c r="AS166" s="62" t="s">
        <v>351</v>
      </c>
      <c r="AT166" s="62" t="s">
        <v>351</v>
      </c>
      <c r="AU166" s="62"/>
      <c r="AV166" s="62"/>
      <c r="AW166" s="62" t="s">
        <v>351</v>
      </c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38"/>
      <c r="BJ166" s="38"/>
      <c r="BK166" s="57"/>
      <c r="BL166" s="57"/>
      <c r="BM166" s="57"/>
      <c r="BN166" s="57" t="s">
        <v>359</v>
      </c>
      <c r="BO166" s="57" t="s">
        <v>359</v>
      </c>
      <c r="BP166" s="57" t="s">
        <v>359</v>
      </c>
      <c r="BQ166" s="57" t="s">
        <v>359</v>
      </c>
      <c r="BR166" s="57"/>
      <c r="BS166" s="57" t="s">
        <v>359</v>
      </c>
      <c r="BT166" s="57" t="s">
        <v>359</v>
      </c>
      <c r="BU166" s="57" t="s">
        <v>359</v>
      </c>
      <c r="BV166" s="57" t="s">
        <v>359</v>
      </c>
      <c r="BW166" s="57" t="s">
        <v>359</v>
      </c>
      <c r="BX166" s="57" t="s">
        <v>359</v>
      </c>
      <c r="BY166" s="57" t="s">
        <v>359</v>
      </c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 t="s">
        <v>351</v>
      </c>
      <c r="CR166" s="57"/>
      <c r="CS166" s="57"/>
      <c r="CT166" s="57"/>
      <c r="CU166" s="57" t="s">
        <v>351</v>
      </c>
      <c r="CV166" s="57"/>
      <c r="CW166" s="38"/>
      <c r="CX166" s="38"/>
      <c r="CY166" s="57"/>
      <c r="CZ166" s="57"/>
      <c r="DA166" s="57"/>
      <c r="DB166" s="57"/>
      <c r="DC166" s="57"/>
      <c r="DD166" s="57" t="s">
        <v>351</v>
      </c>
      <c r="DE166" s="57" t="s">
        <v>351</v>
      </c>
      <c r="DF166" s="57"/>
      <c r="DG166" s="57" t="s">
        <v>351</v>
      </c>
      <c r="DH166" s="57" t="s">
        <v>351</v>
      </c>
      <c r="DI166" s="57"/>
      <c r="DJ166" s="57"/>
      <c r="DK166" s="57" t="s">
        <v>351</v>
      </c>
      <c r="DL166" s="57"/>
      <c r="DM166" s="57"/>
      <c r="DN166" s="57"/>
      <c r="DO166" s="57"/>
      <c r="DP166" s="38"/>
      <c r="DQ166" s="38"/>
      <c r="DR166" s="38"/>
      <c r="DS166" s="57"/>
      <c r="DT166" s="57"/>
      <c r="DU166" s="57"/>
      <c r="DV166" s="57"/>
      <c r="DW166" s="57"/>
      <c r="DX166" s="57"/>
      <c r="DY166" s="57"/>
      <c r="DZ166" s="57"/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 t="s">
        <v>352</v>
      </c>
      <c r="EV166" s="57" t="s">
        <v>352</v>
      </c>
      <c r="EW166" s="57"/>
      <c r="EX166" s="57"/>
      <c r="EY166" s="57"/>
      <c r="EZ166" s="57"/>
      <c r="FA166" s="57"/>
      <c r="FB166" s="57"/>
      <c r="FC166" s="57"/>
      <c r="FD166" s="57"/>
      <c r="FE166" s="38"/>
      <c r="FF166" s="38"/>
      <c r="FG166" s="61"/>
      <c r="FH166" s="57"/>
      <c r="FI166" s="57"/>
      <c r="FJ166" s="57"/>
      <c r="FK166" s="57"/>
      <c r="FL166" s="57"/>
      <c r="FM166" s="57" t="s">
        <v>351</v>
      </c>
      <c r="FN166" s="57" t="s">
        <v>351</v>
      </c>
      <c r="FO166" s="57"/>
      <c r="FP166" s="57"/>
      <c r="FQ166" s="57"/>
      <c r="FR166" s="57"/>
      <c r="FS166" s="57"/>
      <c r="FT166" s="57"/>
      <c r="FU166" s="57"/>
      <c r="FV166" s="57"/>
      <c r="FW166" s="57" t="s">
        <v>351</v>
      </c>
      <c r="FX166" s="57"/>
      <c r="FY166" s="57"/>
      <c r="FZ166" s="57"/>
      <c r="GA166" s="61"/>
      <c r="GB166" s="57"/>
      <c r="GC166" s="57"/>
      <c r="GD166" s="57"/>
      <c r="GE166" s="57"/>
      <c r="GF166" s="57" t="s">
        <v>351</v>
      </c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 t="s">
        <v>351</v>
      </c>
      <c r="GS166" s="38"/>
      <c r="GT166" s="38"/>
      <c r="GU166" s="61"/>
      <c r="GV166" s="57"/>
      <c r="GW166" s="57"/>
      <c r="GX166" s="57"/>
      <c r="GY166" s="57"/>
      <c r="GZ166" s="57"/>
      <c r="HA166" s="57"/>
      <c r="HB166" s="57"/>
      <c r="HC166" s="57" t="s">
        <v>351</v>
      </c>
      <c r="HD166" s="57"/>
      <c r="HE166" s="57"/>
      <c r="HF166" s="57"/>
      <c r="HG166" s="57" t="s">
        <v>351</v>
      </c>
      <c r="HH166" s="57"/>
      <c r="HI166" s="57"/>
      <c r="HJ166" s="57"/>
      <c r="HK166" s="57" t="s">
        <v>351</v>
      </c>
      <c r="HL166" s="57"/>
      <c r="HM166" s="38"/>
      <c r="HN166" s="38"/>
      <c r="HO166" s="57"/>
      <c r="HP166" s="57"/>
      <c r="HQ166" s="57"/>
      <c r="HR166" s="57"/>
      <c r="HS166" s="57"/>
      <c r="HT166" s="57" t="s">
        <v>351</v>
      </c>
      <c r="HU166" s="57"/>
      <c r="HV166" s="57" t="s">
        <v>351</v>
      </c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KI166" s="57"/>
      <c r="KJ166" s="57"/>
      <c r="KK166" s="57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57"/>
      <c r="NT166" s="57"/>
      <c r="NU166" s="57"/>
      <c r="NV166" s="57"/>
      <c r="NW166" s="57"/>
      <c r="NX166" s="57"/>
      <c r="NY166" s="57"/>
      <c r="NZ166" s="57"/>
      <c r="OA166" s="57"/>
      <c r="OB166" s="57"/>
      <c r="OC166" s="57"/>
      <c r="OD166" s="57"/>
      <c r="OE166" s="57"/>
      <c r="OF166" s="57"/>
      <c r="OG166" s="57"/>
      <c r="OH166" s="57"/>
      <c r="OI166" s="38"/>
      <c r="OJ166" s="38"/>
      <c r="OK166" s="38"/>
      <c r="OL166" s="38"/>
      <c r="OM166" s="57"/>
      <c r="ON166" s="57"/>
      <c r="OO166" s="57"/>
      <c r="OP166" s="57"/>
      <c r="OQ166" s="57"/>
      <c r="OR166" s="57"/>
      <c r="OS166" s="57" t="s">
        <v>351</v>
      </c>
      <c r="OT166" s="57" t="s">
        <v>351</v>
      </c>
      <c r="OU166" s="57"/>
      <c r="OV166" s="57"/>
      <c r="OW166" s="57" t="s">
        <v>351</v>
      </c>
      <c r="OX166" s="57" t="s">
        <v>351</v>
      </c>
      <c r="OY166" s="57"/>
      <c r="OZ166" s="57" t="s">
        <v>351</v>
      </c>
      <c r="PA166" s="57"/>
      <c r="PB166" s="57"/>
      <c r="PC166" s="57"/>
      <c r="PD166" s="57" t="s">
        <v>351</v>
      </c>
      <c r="PE166" s="57" t="s">
        <v>351</v>
      </c>
      <c r="PF166" s="57"/>
      <c r="PG166" s="57"/>
      <c r="PH166" s="57" t="s">
        <v>351</v>
      </c>
      <c r="PI166" s="57" t="s">
        <v>351</v>
      </c>
      <c r="PJ166" s="57"/>
      <c r="PK166" s="57" t="s">
        <v>351</v>
      </c>
      <c r="PL166" s="57" t="s">
        <v>351</v>
      </c>
      <c r="PM166" s="57" t="s">
        <v>351</v>
      </c>
      <c r="PN166" s="57"/>
      <c r="PO166" s="57" t="s">
        <v>351</v>
      </c>
      <c r="PP166" s="57" t="s">
        <v>351</v>
      </c>
      <c r="PQ166" s="57" t="s">
        <v>351</v>
      </c>
      <c r="PR166" s="57" t="s">
        <v>351</v>
      </c>
      <c r="PS166" s="57" t="s">
        <v>351</v>
      </c>
      <c r="PT166" s="57"/>
      <c r="PU166" s="57" t="s">
        <v>351</v>
      </c>
      <c r="PV166" s="57" t="s">
        <v>351</v>
      </c>
      <c r="PW166" s="57"/>
      <c r="PX166" s="38"/>
      <c r="PY166" s="38"/>
      <c r="PZ166" s="38"/>
      <c r="QA166" s="57"/>
      <c r="QB166" s="57"/>
      <c r="QC166" s="57"/>
      <c r="QD166" s="57"/>
      <c r="QE166" s="57"/>
      <c r="QF166" s="57" t="s">
        <v>351</v>
      </c>
      <c r="QG166" s="57" t="s">
        <v>351</v>
      </c>
      <c r="QH166" s="57" t="s">
        <v>351</v>
      </c>
      <c r="QI166" s="57"/>
      <c r="QJ166" s="57"/>
      <c r="QK166" s="57"/>
      <c r="QL166" s="57"/>
      <c r="QM166" s="57"/>
      <c r="QN166" s="57"/>
      <c r="QO166" s="57"/>
      <c r="QP166" s="57"/>
      <c r="QQ166" s="57" t="s">
        <v>351</v>
      </c>
      <c r="QR166" s="38"/>
      <c r="QS166" s="38"/>
      <c r="QT166" s="38"/>
      <c r="QU166" s="57"/>
      <c r="QV166" s="57"/>
      <c r="QW166" s="57"/>
      <c r="QX166" s="57"/>
      <c r="QY166" s="57" t="s">
        <v>351</v>
      </c>
      <c r="QZ166" s="57" t="s">
        <v>351</v>
      </c>
      <c r="RA166" s="57" t="s">
        <v>351</v>
      </c>
      <c r="RB166" s="57"/>
      <c r="RC166" s="57"/>
      <c r="RD166" s="57"/>
      <c r="RE166" s="57" t="s">
        <v>351</v>
      </c>
      <c r="RF166" s="57" t="s">
        <v>351</v>
      </c>
      <c r="RG166" s="57" t="s">
        <v>351</v>
      </c>
      <c r="RH166" s="57" t="s">
        <v>351</v>
      </c>
      <c r="RI166" s="57"/>
      <c r="RJ166" s="57"/>
      <c r="RK166" s="57"/>
      <c r="RL166" s="38"/>
      <c r="RM166" s="38"/>
      <c r="RN166" s="38"/>
      <c r="RO166" s="61"/>
      <c r="RP166" s="57"/>
      <c r="RQ166" s="57"/>
      <c r="RR166" s="57"/>
      <c r="RS166" s="57"/>
      <c r="RT166" s="57"/>
      <c r="RU166" s="57"/>
      <c r="RV166" s="57"/>
      <c r="RW166" s="57"/>
      <c r="RX166" s="57"/>
      <c r="RY166" s="57"/>
      <c r="RZ166" s="57"/>
      <c r="SA166" s="57"/>
      <c r="SB166" s="57"/>
      <c r="SC166" s="57"/>
      <c r="SD166" s="57"/>
      <c r="SE166" s="57" t="s">
        <v>351</v>
      </c>
      <c r="SF166" s="57" t="s">
        <v>351</v>
      </c>
      <c r="SG166" s="57"/>
      <c r="SH166" s="57"/>
      <c r="SI166" s="57"/>
      <c r="SJ166" s="57"/>
      <c r="SK166" s="57"/>
      <c r="SL166" s="38"/>
      <c r="SM166" s="61"/>
      <c r="SN166" s="57"/>
      <c r="SO166" s="57"/>
      <c r="SP166" s="57"/>
      <c r="SQ166" s="57"/>
      <c r="SR166" s="57"/>
      <c r="SS166" s="57"/>
      <c r="ST166" s="57"/>
      <c r="SU166" s="57"/>
      <c r="SV166" s="57"/>
      <c r="SW166" s="57"/>
      <c r="SX166" s="57"/>
      <c r="SY166" s="57"/>
      <c r="SZ166" s="57"/>
      <c r="TA166" s="57"/>
      <c r="TB166" s="57"/>
      <c r="TC166" s="57"/>
      <c r="TD166" s="57"/>
      <c r="TE166" s="38"/>
      <c r="TF166" s="38"/>
      <c r="TG166" s="57"/>
      <c r="TH166" s="57"/>
      <c r="TI166" s="57"/>
      <c r="TJ166" s="57"/>
      <c r="TK166" s="57"/>
      <c r="TL166" s="57"/>
      <c r="TM166" s="57"/>
      <c r="TN166" s="57"/>
      <c r="TO166" s="38"/>
      <c r="TP166" s="38"/>
      <c r="TQ166" s="38"/>
      <c r="TR166" s="38"/>
      <c r="TS166" s="38"/>
      <c r="TT166" s="38"/>
      <c r="TU166" s="38"/>
      <c r="TV166" s="38"/>
      <c r="TW166" s="38"/>
      <c r="TX166" s="38"/>
      <c r="TY166" s="38"/>
      <c r="TZ166" s="38"/>
      <c r="UA166" s="37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8"/>
      <c r="UR166" s="38"/>
      <c r="US166" s="38"/>
      <c r="UT166" s="38"/>
      <c r="UU166" s="37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8"/>
      <c r="VL166" s="38"/>
      <c r="VM166" s="38"/>
      <c r="VN166" s="38"/>
      <c r="VO166" s="37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8"/>
      <c r="WF166" s="38"/>
      <c r="WG166" s="38"/>
      <c r="WH166" s="38"/>
      <c r="WI166" s="37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8"/>
      <c r="WZ166" s="38"/>
      <c r="XA166" s="38"/>
      <c r="XB166" s="38"/>
      <c r="XC166" s="37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8"/>
      <c r="XT166" s="38"/>
      <c r="XU166" s="38"/>
      <c r="XV166" s="38"/>
      <c r="XW166" s="37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8"/>
      <c r="YN166" s="38"/>
      <c r="YO166" s="38"/>
      <c r="YP166" s="38"/>
      <c r="YQ166" s="37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8"/>
      <c r="ZH166" s="38"/>
      <c r="ZI166" s="38"/>
      <c r="ZJ166" s="38"/>
      <c r="ZK166" s="37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8"/>
      <c r="AAB166" s="38"/>
      <c r="AAC166" s="38"/>
      <c r="AAD166" s="38"/>
      <c r="AAE166" s="37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8"/>
      <c r="AAV166" s="38"/>
      <c r="AAW166" s="38"/>
      <c r="AAX166" s="38"/>
      <c r="AAY166" s="37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8"/>
      <c r="ABP166" s="38"/>
      <c r="ABQ166" s="38"/>
      <c r="ABR166" s="38"/>
      <c r="ABS166" s="37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8"/>
      <c r="ACJ166" s="38"/>
      <c r="ACK166" s="38"/>
      <c r="ACL166" s="38"/>
      <c r="ACM166" s="37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8"/>
      <c r="ADD166" s="38"/>
      <c r="ADE166" s="38"/>
      <c r="ADF166" s="38"/>
      <c r="ADG166" s="37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8"/>
      <c r="ADX166" s="38"/>
      <c r="ADY166" s="38"/>
      <c r="ADZ166" s="38"/>
      <c r="AEA166" s="37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8"/>
      <c r="AER166" s="38"/>
      <c r="AES166" s="38"/>
      <c r="AET166" s="38"/>
      <c r="AEU166" s="37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8"/>
      <c r="AFL166" s="38"/>
      <c r="AFM166" s="38"/>
      <c r="AFN166" s="38"/>
      <c r="AFO166" s="37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E166" s="38"/>
      <c r="AGF166" s="38"/>
      <c r="AGG166" s="38"/>
      <c r="AGH166" s="38"/>
      <c r="AGJ166" s="85" t="str">
        <f t="shared" si="713"/>
        <v/>
      </c>
      <c r="AGK166" s="85" t="str">
        <f t="shared" si="714"/>
        <v/>
      </c>
      <c r="AGL166" s="85" t="str">
        <f t="shared" si="715"/>
        <v/>
      </c>
      <c r="AGP166" s="36">
        <f t="shared" si="726"/>
        <v>11</v>
      </c>
      <c r="AGQ166" s="36" t="str">
        <f t="shared" si="716"/>
        <v/>
      </c>
      <c r="AGR166" s="39">
        <f t="shared" si="727"/>
        <v>7</v>
      </c>
      <c r="AGS166" s="36" t="str">
        <f t="shared" si="728"/>
        <v/>
      </c>
      <c r="AGT166" s="36">
        <f t="shared" si="717"/>
        <v>2</v>
      </c>
      <c r="AGU166" s="39">
        <f t="shared" si="729"/>
        <v>10</v>
      </c>
      <c r="AGV166" s="36" t="str">
        <f t="shared" si="730"/>
        <v/>
      </c>
      <c r="AGW166" s="36" t="str">
        <f t="shared" si="718"/>
        <v/>
      </c>
      <c r="AGX166" s="39">
        <f t="shared" si="731"/>
        <v>7</v>
      </c>
      <c r="AGY166" s="36" t="str">
        <f t="shared" si="732"/>
        <v/>
      </c>
      <c r="AGZ166" s="36" t="str">
        <f t="shared" si="719"/>
        <v/>
      </c>
      <c r="AHA166" s="39" t="str">
        <f t="shared" si="733"/>
        <v/>
      </c>
      <c r="AHB166" s="36" t="str">
        <f t="shared" si="734"/>
        <v/>
      </c>
      <c r="AHC166" s="36" t="str">
        <f t="shared" si="720"/>
        <v/>
      </c>
      <c r="AHD166" s="39">
        <f t="shared" si="735"/>
        <v>19</v>
      </c>
      <c r="AHE166" s="36" t="str">
        <f t="shared" si="736"/>
        <v/>
      </c>
      <c r="AHF166" s="36" t="str">
        <f t="shared" si="721"/>
        <v/>
      </c>
      <c r="AHG166" s="39">
        <f t="shared" si="737"/>
        <v>13</v>
      </c>
      <c r="AHH166" s="36" t="str">
        <f t="shared" si="738"/>
        <v/>
      </c>
      <c r="AHI166" s="36" t="str">
        <f t="shared" si="722"/>
        <v/>
      </c>
      <c r="AHJ166" s="39" t="str">
        <f t="shared" si="739"/>
        <v/>
      </c>
      <c r="AHK166" s="36" t="str">
        <f t="shared" si="740"/>
        <v/>
      </c>
      <c r="AHL166" s="36" t="str">
        <f t="shared" si="723"/>
        <v/>
      </c>
      <c r="AHM166" s="39" t="str">
        <f t="shared" si="741"/>
        <v/>
      </c>
      <c r="AHN166" s="36" t="str">
        <f t="shared" si="742"/>
        <v/>
      </c>
      <c r="AHO166" s="36" t="str">
        <f t="shared" si="724"/>
        <v/>
      </c>
      <c r="AHP166" s="39" t="str">
        <f t="shared" si="743"/>
        <v/>
      </c>
      <c r="AHQ166" s="36" t="str">
        <f t="shared" si="744"/>
        <v/>
      </c>
      <c r="AHR166" s="36" t="str">
        <f t="shared" si="725"/>
        <v/>
      </c>
      <c r="AHS166" s="39" t="str">
        <f t="shared" si="745"/>
        <v/>
      </c>
    </row>
    <row r="167" spans="1:922" s="5" customFormat="1" outlineLevel="1" x14ac:dyDescent="0.25">
      <c r="A167" s="35">
        <v>14</v>
      </c>
      <c r="B167" s="46" t="s">
        <v>75</v>
      </c>
      <c r="C167" s="37"/>
      <c r="D167" s="35"/>
      <c r="E167" s="35"/>
      <c r="F167" s="35"/>
      <c r="G167" s="57"/>
      <c r="H167" s="57"/>
      <c r="I167" s="57"/>
      <c r="J167" s="57" t="s">
        <v>351</v>
      </c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38"/>
      <c r="W167" s="62" t="s">
        <v>351</v>
      </c>
      <c r="X167" s="62"/>
      <c r="Y167" s="62"/>
      <c r="Z167" s="62"/>
      <c r="AA167" s="62" t="s">
        <v>351</v>
      </c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38"/>
      <c r="AO167" s="38"/>
      <c r="AP167" s="38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 t="s">
        <v>351</v>
      </c>
      <c r="BD167" s="62" t="s">
        <v>351</v>
      </c>
      <c r="BE167" s="62"/>
      <c r="BF167" s="62"/>
      <c r="BG167" s="62" t="s">
        <v>360</v>
      </c>
      <c r="BH167" s="62"/>
      <c r="BI167" s="38"/>
      <c r="BJ167" s="38"/>
      <c r="BK167" s="57" t="s">
        <v>351</v>
      </c>
      <c r="BL167" s="57"/>
      <c r="BM167" s="57" t="s">
        <v>351</v>
      </c>
      <c r="BN167" s="57" t="s">
        <v>351</v>
      </c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 t="s">
        <v>351</v>
      </c>
      <c r="CJ167" s="57" t="s">
        <v>351</v>
      </c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57"/>
      <c r="CV167" s="57"/>
      <c r="CW167" s="38"/>
      <c r="CX167" s="38"/>
      <c r="CY167" s="57"/>
      <c r="CZ167" s="57"/>
      <c r="DA167" s="57"/>
      <c r="DB167" s="57"/>
      <c r="DC167" s="57"/>
      <c r="DD167" s="57"/>
      <c r="DE167" s="57"/>
      <c r="DF167" s="57"/>
      <c r="DG167" s="57" t="s">
        <v>351</v>
      </c>
      <c r="DH167" s="57" t="s">
        <v>351</v>
      </c>
      <c r="DI167" s="57"/>
      <c r="DJ167" s="57"/>
      <c r="DK167" s="57"/>
      <c r="DL167" s="57"/>
      <c r="DM167" s="57"/>
      <c r="DN167" s="57"/>
      <c r="DO167" s="57"/>
      <c r="DP167" s="38"/>
      <c r="DQ167" s="38"/>
      <c r="DR167" s="38"/>
      <c r="DS167" s="57"/>
      <c r="DT167" s="57"/>
      <c r="DU167" s="57" t="s">
        <v>351</v>
      </c>
      <c r="DV167" s="57" t="s">
        <v>351</v>
      </c>
      <c r="DW167" s="57" t="s">
        <v>351</v>
      </c>
      <c r="DX167" s="57"/>
      <c r="DY167" s="57" t="s">
        <v>351</v>
      </c>
      <c r="DZ167" s="57" t="s">
        <v>351</v>
      </c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 t="s">
        <v>351</v>
      </c>
      <c r="EO167" s="57" t="s">
        <v>351</v>
      </c>
      <c r="EP167" s="57" t="s">
        <v>351</v>
      </c>
      <c r="EQ167" s="57" t="s">
        <v>351</v>
      </c>
      <c r="ER167" s="57" t="s">
        <v>351</v>
      </c>
      <c r="ES167" s="57" t="s">
        <v>351</v>
      </c>
      <c r="ET167" s="57"/>
      <c r="EU167" s="57" t="s">
        <v>351</v>
      </c>
      <c r="EV167" s="57" t="s">
        <v>351</v>
      </c>
      <c r="EW167" s="57"/>
      <c r="EX167" s="57"/>
      <c r="EY167" s="57" t="s">
        <v>351</v>
      </c>
      <c r="EZ167" s="57"/>
      <c r="FA167" s="57"/>
      <c r="FB167" s="57"/>
      <c r="FC167" s="57"/>
      <c r="FD167" s="57" t="s">
        <v>351</v>
      </c>
      <c r="FE167" s="38"/>
      <c r="FF167" s="38"/>
      <c r="FG167" s="61"/>
      <c r="FH167" s="57" t="s">
        <v>351</v>
      </c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 t="s">
        <v>351</v>
      </c>
      <c r="FX167" s="57" t="s">
        <v>351</v>
      </c>
      <c r="FY167" s="57"/>
      <c r="FZ167" s="57"/>
      <c r="GA167" s="61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 t="s">
        <v>351</v>
      </c>
      <c r="GR167" s="57" t="s">
        <v>351</v>
      </c>
      <c r="GS167" s="38"/>
      <c r="GT167" s="38"/>
      <c r="GU167" s="61"/>
      <c r="GV167" s="57" t="s">
        <v>351</v>
      </c>
      <c r="GW167" s="57"/>
      <c r="GX167" s="57"/>
      <c r="GY167" s="57"/>
      <c r="GZ167" s="57"/>
      <c r="HA167" s="57"/>
      <c r="HB167" s="57"/>
      <c r="HC167" s="57"/>
      <c r="HD167" s="57"/>
      <c r="HE167" s="57"/>
      <c r="HF167" s="57"/>
      <c r="HG167" s="57"/>
      <c r="HH167" s="57"/>
      <c r="HI167" s="57"/>
      <c r="HJ167" s="57"/>
      <c r="HK167" s="57"/>
      <c r="HL167" s="57"/>
      <c r="HM167" s="38"/>
      <c r="HN167" s="38"/>
      <c r="HO167" s="57"/>
      <c r="HP167" s="57"/>
      <c r="HQ167" s="57"/>
      <c r="HR167" s="57"/>
      <c r="HS167" s="57"/>
      <c r="HT167" s="57"/>
      <c r="HU167" s="57"/>
      <c r="HV167" s="57"/>
      <c r="HW167" s="57"/>
      <c r="HX167" s="57"/>
      <c r="HY167" s="57"/>
      <c r="HZ167" s="57"/>
      <c r="IA167" s="57" t="s">
        <v>351</v>
      </c>
      <c r="IB167" s="57"/>
      <c r="IC167" s="57"/>
      <c r="ID167" s="57"/>
      <c r="IE167" s="57"/>
      <c r="IF167" s="57"/>
      <c r="IG167" s="57"/>
      <c r="IH167" s="38"/>
      <c r="II167" s="37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7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57"/>
      <c r="JX167" s="57"/>
      <c r="JY167" s="57"/>
      <c r="JZ167" s="57"/>
      <c r="KA167" s="57"/>
      <c r="KB167" s="57"/>
      <c r="KC167" s="57"/>
      <c r="KD167" s="57"/>
      <c r="KE167" s="57"/>
      <c r="KF167" s="57"/>
      <c r="KG167" s="57"/>
      <c r="KH167" s="57"/>
      <c r="KI167" s="57"/>
      <c r="KJ167" s="57"/>
      <c r="KK167" s="57"/>
      <c r="KL167" s="38"/>
      <c r="KM167" s="38"/>
      <c r="KN167" s="38"/>
      <c r="KO167" s="38"/>
      <c r="KP167" s="38"/>
      <c r="KQ167" s="37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7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7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7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57" t="s">
        <v>351</v>
      </c>
      <c r="NT167" s="57" t="s">
        <v>351</v>
      </c>
      <c r="NU167" s="57" t="s">
        <v>351</v>
      </c>
      <c r="NV167" s="57"/>
      <c r="NW167" s="57" t="s">
        <v>351</v>
      </c>
      <c r="NX167" s="57" t="s">
        <v>351</v>
      </c>
      <c r="NY167" s="57" t="s">
        <v>351</v>
      </c>
      <c r="NZ167" s="57"/>
      <c r="OA167" s="57"/>
      <c r="OB167" s="57" t="s">
        <v>351</v>
      </c>
      <c r="OC167" s="57"/>
      <c r="OD167" s="57"/>
      <c r="OE167" s="57" t="s">
        <v>351</v>
      </c>
      <c r="OF167" s="57" t="s">
        <v>351</v>
      </c>
      <c r="OG167" s="57" t="s">
        <v>351</v>
      </c>
      <c r="OH167" s="57" t="s">
        <v>351</v>
      </c>
      <c r="OI167" s="38"/>
      <c r="OJ167" s="38"/>
      <c r="OK167" s="38"/>
      <c r="OL167" s="38"/>
      <c r="OM167" s="57"/>
      <c r="ON167" s="57"/>
      <c r="OO167" s="57"/>
      <c r="OP167" s="57"/>
      <c r="OQ167" s="57"/>
      <c r="OR167" s="57"/>
      <c r="OS167" s="57"/>
      <c r="OT167" s="57"/>
      <c r="OU167" s="57"/>
      <c r="OV167" s="57"/>
      <c r="OW167" s="57"/>
      <c r="OX167" s="57"/>
      <c r="OY167" s="57"/>
      <c r="OZ167" s="57"/>
      <c r="PA167" s="57"/>
      <c r="PB167" s="57"/>
      <c r="PC167" s="57"/>
      <c r="PD167" s="57"/>
      <c r="PE167" s="57"/>
      <c r="PF167" s="57"/>
      <c r="PG167" s="57"/>
      <c r="PH167" s="57"/>
      <c r="PI167" s="57"/>
      <c r="PJ167" s="57"/>
      <c r="PK167" s="57"/>
      <c r="PL167" s="57"/>
      <c r="PM167" s="57"/>
      <c r="PN167" s="57"/>
      <c r="PO167" s="57"/>
      <c r="PP167" s="57"/>
      <c r="PQ167" s="57"/>
      <c r="PR167" s="57"/>
      <c r="PS167" s="57"/>
      <c r="PT167" s="57"/>
      <c r="PU167" s="57"/>
      <c r="PV167" s="57"/>
      <c r="PW167" s="57"/>
      <c r="PX167" s="38"/>
      <c r="PY167" s="38"/>
      <c r="PZ167" s="38"/>
      <c r="QA167" s="57" t="s">
        <v>351</v>
      </c>
      <c r="QB167" s="57" t="s">
        <v>351</v>
      </c>
      <c r="QC167" s="57"/>
      <c r="QD167" s="57"/>
      <c r="QE167" s="57"/>
      <c r="QF167" s="57"/>
      <c r="QG167" s="57" t="s">
        <v>351</v>
      </c>
      <c r="QH167" s="57" t="s">
        <v>351</v>
      </c>
      <c r="QI167" s="57"/>
      <c r="QJ167" s="57"/>
      <c r="QK167" s="57"/>
      <c r="QL167" s="57"/>
      <c r="QM167" s="57"/>
      <c r="QN167" s="57"/>
      <c r="QO167" s="57"/>
      <c r="QP167" s="57"/>
      <c r="QQ167" s="57"/>
      <c r="QR167" s="38"/>
      <c r="QS167" s="38"/>
      <c r="QT167" s="38"/>
      <c r="QU167" s="57" t="s">
        <v>351</v>
      </c>
      <c r="QV167" s="57" t="s">
        <v>351</v>
      </c>
      <c r="QW167" s="57" t="s">
        <v>351</v>
      </c>
      <c r="QX167" s="57"/>
      <c r="QY167" s="57" t="s">
        <v>351</v>
      </c>
      <c r="QZ167" s="57" t="s">
        <v>351</v>
      </c>
      <c r="RA167" s="57" t="s">
        <v>351</v>
      </c>
      <c r="RB167" s="57"/>
      <c r="RC167" s="57" t="s">
        <v>351</v>
      </c>
      <c r="RD167" s="57" t="s">
        <v>351</v>
      </c>
      <c r="RE167" s="57" t="s">
        <v>351</v>
      </c>
      <c r="RF167" s="57" t="s">
        <v>351</v>
      </c>
      <c r="RG167" s="57" t="s">
        <v>351</v>
      </c>
      <c r="RH167" s="57" t="s">
        <v>351</v>
      </c>
      <c r="RI167" s="57"/>
      <c r="RJ167" s="57"/>
      <c r="RK167" s="57" t="s">
        <v>351</v>
      </c>
      <c r="RL167" s="38"/>
      <c r="RM167" s="38"/>
      <c r="RN167" s="38"/>
      <c r="RO167" s="61"/>
      <c r="RP167" s="57"/>
      <c r="RQ167" s="57"/>
      <c r="RR167" s="57"/>
      <c r="RS167" s="57"/>
      <c r="RT167" s="57"/>
      <c r="RU167" s="57"/>
      <c r="RV167" s="57"/>
      <c r="RW167" s="57"/>
      <c r="RX167" s="57"/>
      <c r="RY167" s="57"/>
      <c r="RZ167" s="57"/>
      <c r="SA167" s="57"/>
      <c r="SB167" s="57"/>
      <c r="SC167" s="57"/>
      <c r="SD167" s="57"/>
      <c r="SE167" s="57"/>
      <c r="SF167" s="57"/>
      <c r="SG167" s="57"/>
      <c r="SH167" s="57"/>
      <c r="SI167" s="57" t="s">
        <v>351</v>
      </c>
      <c r="SJ167" s="57" t="s">
        <v>351</v>
      </c>
      <c r="SK167" s="57" t="s">
        <v>351</v>
      </c>
      <c r="SL167" s="38"/>
      <c r="SM167" s="61"/>
      <c r="SN167" s="57"/>
      <c r="SO167" s="57"/>
      <c r="SP167" s="57"/>
      <c r="SQ167" s="57"/>
      <c r="SR167" s="57"/>
      <c r="SS167" s="57"/>
      <c r="ST167" s="57"/>
      <c r="SU167" s="57"/>
      <c r="SV167" s="57"/>
      <c r="SW167" s="57"/>
      <c r="SX167" s="57"/>
      <c r="SY167" s="57"/>
      <c r="SZ167" s="57"/>
      <c r="TA167" s="57"/>
      <c r="TB167" s="57"/>
      <c r="TC167" s="57"/>
      <c r="TD167" s="57"/>
      <c r="TE167" s="38"/>
      <c r="TF167" s="38"/>
      <c r="TG167" s="57"/>
      <c r="TH167" s="57"/>
      <c r="TI167" s="57"/>
      <c r="TJ167" s="57"/>
      <c r="TK167" s="57"/>
      <c r="TL167" s="57"/>
      <c r="TM167" s="57"/>
      <c r="TN167" s="57"/>
      <c r="TO167" s="38"/>
      <c r="TP167" s="38"/>
      <c r="TQ167" s="38"/>
      <c r="TR167" s="38"/>
      <c r="TS167" s="38"/>
      <c r="TT167" s="38"/>
      <c r="TU167" s="38"/>
      <c r="TV167" s="38"/>
      <c r="TW167" s="38"/>
      <c r="TX167" s="38"/>
      <c r="TY167" s="38"/>
      <c r="TZ167" s="38"/>
      <c r="UA167" s="37"/>
      <c r="UB167" s="38"/>
      <c r="UC167" s="38"/>
      <c r="UD167" s="38"/>
      <c r="UE167" s="38"/>
      <c r="UF167" s="38"/>
      <c r="UG167" s="38"/>
      <c r="UH167" s="38"/>
      <c r="UI167" s="38"/>
      <c r="UJ167" s="38"/>
      <c r="UK167" s="38"/>
      <c r="UL167" s="38"/>
      <c r="UM167" s="38"/>
      <c r="UN167" s="38"/>
      <c r="UO167" s="38"/>
      <c r="UP167" s="38"/>
      <c r="UQ167" s="38"/>
      <c r="UR167" s="38"/>
      <c r="US167" s="38"/>
      <c r="UT167" s="38"/>
      <c r="UU167" s="37"/>
      <c r="UV167" s="38"/>
      <c r="UW167" s="38"/>
      <c r="UX167" s="38"/>
      <c r="UY167" s="38"/>
      <c r="UZ167" s="38"/>
      <c r="VA167" s="38"/>
      <c r="VB167" s="38"/>
      <c r="VC167" s="38"/>
      <c r="VD167" s="38"/>
      <c r="VE167" s="38"/>
      <c r="VF167" s="38"/>
      <c r="VG167" s="38"/>
      <c r="VH167" s="38"/>
      <c r="VI167" s="38"/>
      <c r="VJ167" s="38"/>
      <c r="VK167" s="38"/>
      <c r="VL167" s="38"/>
      <c r="VM167" s="38"/>
      <c r="VN167" s="38"/>
      <c r="VO167" s="37"/>
      <c r="VP167" s="38"/>
      <c r="VQ167" s="38"/>
      <c r="VR167" s="38"/>
      <c r="VS167" s="38"/>
      <c r="VT167" s="38"/>
      <c r="VU167" s="38"/>
      <c r="VV167" s="38"/>
      <c r="VW167" s="38"/>
      <c r="VX167" s="38"/>
      <c r="VY167" s="38"/>
      <c r="VZ167" s="38"/>
      <c r="WA167" s="38"/>
      <c r="WB167" s="38"/>
      <c r="WC167" s="38"/>
      <c r="WD167" s="38"/>
      <c r="WE167" s="38"/>
      <c r="WF167" s="38"/>
      <c r="WG167" s="38"/>
      <c r="WH167" s="38"/>
      <c r="WI167" s="37"/>
      <c r="WJ167" s="38"/>
      <c r="WK167" s="38"/>
      <c r="WL167" s="38"/>
      <c r="WM167" s="38"/>
      <c r="WN167" s="38"/>
      <c r="WO167" s="38"/>
      <c r="WP167" s="38"/>
      <c r="WQ167" s="38"/>
      <c r="WR167" s="38"/>
      <c r="WS167" s="38"/>
      <c r="WT167" s="38"/>
      <c r="WU167" s="38"/>
      <c r="WV167" s="38"/>
      <c r="WW167" s="38"/>
      <c r="WX167" s="38"/>
      <c r="WY167" s="38"/>
      <c r="WZ167" s="38"/>
      <c r="XA167" s="38"/>
      <c r="XB167" s="38"/>
      <c r="XC167" s="37"/>
      <c r="XD167" s="38"/>
      <c r="XE167" s="38"/>
      <c r="XF167" s="38"/>
      <c r="XG167" s="38"/>
      <c r="XH167" s="38"/>
      <c r="XI167" s="38"/>
      <c r="XJ167" s="38"/>
      <c r="XK167" s="38"/>
      <c r="XL167" s="38"/>
      <c r="XM167" s="38"/>
      <c r="XN167" s="38"/>
      <c r="XO167" s="38"/>
      <c r="XP167" s="38"/>
      <c r="XQ167" s="38"/>
      <c r="XR167" s="38"/>
      <c r="XS167" s="38"/>
      <c r="XT167" s="38"/>
      <c r="XU167" s="38"/>
      <c r="XV167" s="38"/>
      <c r="XW167" s="37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8"/>
      <c r="YN167" s="38"/>
      <c r="YO167" s="38"/>
      <c r="YP167" s="38"/>
      <c r="YQ167" s="37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8"/>
      <c r="ZH167" s="38"/>
      <c r="ZI167" s="38"/>
      <c r="ZJ167" s="38"/>
      <c r="ZK167" s="37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8"/>
      <c r="AAB167" s="38"/>
      <c r="AAC167" s="38"/>
      <c r="AAD167" s="38"/>
      <c r="AAE167" s="37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8"/>
      <c r="AAV167" s="38"/>
      <c r="AAW167" s="38"/>
      <c r="AAX167" s="38"/>
      <c r="AAY167" s="37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8"/>
      <c r="ABP167" s="38"/>
      <c r="ABQ167" s="38"/>
      <c r="ABR167" s="38"/>
      <c r="ABS167" s="37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8"/>
      <c r="ACJ167" s="38"/>
      <c r="ACK167" s="38"/>
      <c r="ACL167" s="38"/>
      <c r="ACM167" s="37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8"/>
      <c r="ADD167" s="38"/>
      <c r="ADE167" s="38"/>
      <c r="ADF167" s="38"/>
      <c r="ADG167" s="37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8"/>
      <c r="ADX167" s="38"/>
      <c r="ADY167" s="38"/>
      <c r="ADZ167" s="38"/>
      <c r="AEA167" s="37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8"/>
      <c r="AER167" s="38"/>
      <c r="AES167" s="38"/>
      <c r="AET167" s="38"/>
      <c r="AEU167" s="37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8"/>
      <c r="AFL167" s="38"/>
      <c r="AFM167" s="38"/>
      <c r="AFN167" s="38"/>
      <c r="AFO167" s="37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E167" s="38"/>
      <c r="AGF167" s="38"/>
      <c r="AGG167" s="38"/>
      <c r="AGH167" s="38"/>
      <c r="AGJ167" s="85" t="str">
        <f t="shared" si="713"/>
        <v/>
      </c>
      <c r="AGK167" s="85" t="str">
        <f t="shared" si="714"/>
        <v/>
      </c>
      <c r="AGL167" s="85" t="str">
        <f t="shared" si="715"/>
        <v/>
      </c>
      <c r="AGP167" s="36" t="str">
        <f t="shared" si="726"/>
        <v/>
      </c>
      <c r="AGQ167" s="36" t="str">
        <f t="shared" si="716"/>
        <v/>
      </c>
      <c r="AGR167" s="39">
        <f t="shared" si="727"/>
        <v>11</v>
      </c>
      <c r="AGS167" s="36" t="str">
        <f t="shared" si="728"/>
        <v/>
      </c>
      <c r="AGT167" s="36" t="str">
        <f t="shared" si="717"/>
        <v/>
      </c>
      <c r="AGU167" s="39">
        <f t="shared" si="729"/>
        <v>20</v>
      </c>
      <c r="AGV167" s="36" t="str">
        <f t="shared" si="730"/>
        <v/>
      </c>
      <c r="AGW167" s="36" t="str">
        <f t="shared" si="718"/>
        <v/>
      </c>
      <c r="AGX167" s="39">
        <f t="shared" si="731"/>
        <v>4</v>
      </c>
      <c r="AGY167" s="36" t="str">
        <f t="shared" si="732"/>
        <v/>
      </c>
      <c r="AGZ167" s="36" t="str">
        <f t="shared" si="719"/>
        <v/>
      </c>
      <c r="AHA167" s="39" t="str">
        <f t="shared" si="733"/>
        <v/>
      </c>
      <c r="AHB167" s="36" t="str">
        <f t="shared" si="734"/>
        <v/>
      </c>
      <c r="AHC167" s="36" t="str">
        <f t="shared" si="720"/>
        <v/>
      </c>
      <c r="AHD167" s="39">
        <f t="shared" si="735"/>
        <v>11</v>
      </c>
      <c r="AHE167" s="36" t="str">
        <f t="shared" si="736"/>
        <v/>
      </c>
      <c r="AHF167" s="36" t="str">
        <f t="shared" si="721"/>
        <v/>
      </c>
      <c r="AHG167" s="39">
        <f t="shared" si="737"/>
        <v>17</v>
      </c>
      <c r="AHH167" s="36" t="str">
        <f t="shared" si="738"/>
        <v/>
      </c>
      <c r="AHI167" s="36" t="str">
        <f t="shared" si="722"/>
        <v/>
      </c>
      <c r="AHJ167" s="39" t="str">
        <f t="shared" si="739"/>
        <v/>
      </c>
      <c r="AHK167" s="36" t="str">
        <f t="shared" si="740"/>
        <v/>
      </c>
      <c r="AHL167" s="36" t="str">
        <f t="shared" si="723"/>
        <v/>
      </c>
      <c r="AHM167" s="39" t="str">
        <f t="shared" si="741"/>
        <v/>
      </c>
      <c r="AHN167" s="36" t="str">
        <f t="shared" si="742"/>
        <v/>
      </c>
      <c r="AHO167" s="36" t="str">
        <f t="shared" si="724"/>
        <v/>
      </c>
      <c r="AHP167" s="39" t="str">
        <f t="shared" si="743"/>
        <v/>
      </c>
      <c r="AHQ167" s="36" t="str">
        <f t="shared" si="744"/>
        <v/>
      </c>
      <c r="AHR167" s="36" t="str">
        <f t="shared" si="725"/>
        <v/>
      </c>
      <c r="AHS167" s="39" t="str">
        <f t="shared" si="745"/>
        <v/>
      </c>
    </row>
    <row r="168" spans="1:922" s="5" customFormat="1" outlineLevel="1" x14ac:dyDescent="0.25">
      <c r="A168" s="35">
        <v>15</v>
      </c>
      <c r="B168" s="46" t="s">
        <v>76</v>
      </c>
      <c r="C168" s="37"/>
      <c r="D168" s="35"/>
      <c r="E168" s="35"/>
      <c r="F168" s="35"/>
      <c r="G168" s="57"/>
      <c r="H168" s="57"/>
      <c r="I168" s="57"/>
      <c r="J168" s="57"/>
      <c r="K168" s="57"/>
      <c r="L168" s="57"/>
      <c r="M168" s="57"/>
      <c r="N168" s="57"/>
      <c r="O168" s="57" t="s">
        <v>351</v>
      </c>
      <c r="P168" s="57"/>
      <c r="Q168" s="57"/>
      <c r="R168" s="57"/>
      <c r="S168" s="57"/>
      <c r="T168" s="57"/>
      <c r="U168" s="57"/>
      <c r="V168" s="38"/>
      <c r="W168" s="62" t="s">
        <v>351</v>
      </c>
      <c r="X168" s="62"/>
      <c r="Y168" s="62"/>
      <c r="Z168" s="62"/>
      <c r="AA168" s="62" t="s">
        <v>351</v>
      </c>
      <c r="AB168" s="62" t="s">
        <v>351</v>
      </c>
      <c r="AC168" s="62"/>
      <c r="AD168" s="62" t="s">
        <v>351</v>
      </c>
      <c r="AE168" s="62"/>
      <c r="AF168" s="62"/>
      <c r="AG168" s="62" t="s">
        <v>351</v>
      </c>
      <c r="AH168" s="62" t="s">
        <v>351</v>
      </c>
      <c r="AI168" s="62"/>
      <c r="AJ168" s="62" t="s">
        <v>351</v>
      </c>
      <c r="AK168" s="62"/>
      <c r="AL168" s="62"/>
      <c r="AM168" s="62"/>
      <c r="AN168" s="38"/>
      <c r="AO168" s="38"/>
      <c r="AP168" s="38"/>
      <c r="AQ168" s="62"/>
      <c r="AR168" s="62" t="s">
        <v>351</v>
      </c>
      <c r="AS168" s="62"/>
      <c r="AT168" s="62" t="s">
        <v>351</v>
      </c>
      <c r="AU168" s="62" t="s">
        <v>351</v>
      </c>
      <c r="AV168" s="62"/>
      <c r="AW168" s="62"/>
      <c r="AX168" s="62"/>
      <c r="AY168" s="62"/>
      <c r="AZ168" s="62"/>
      <c r="BA168" s="62"/>
      <c r="BB168" s="62"/>
      <c r="BC168" s="62" t="s">
        <v>351</v>
      </c>
      <c r="BD168" s="62" t="s">
        <v>351</v>
      </c>
      <c r="BE168" s="62"/>
      <c r="BF168" s="62"/>
      <c r="BG168" s="62" t="s">
        <v>360</v>
      </c>
      <c r="BH168" s="62"/>
      <c r="BI168" s="38"/>
      <c r="BJ168" s="38"/>
      <c r="BK168" s="57" t="s">
        <v>351</v>
      </c>
      <c r="BL168" s="57"/>
      <c r="BM168" s="57"/>
      <c r="BN168" s="57"/>
      <c r="BO168" s="57"/>
      <c r="BP168" s="57"/>
      <c r="BQ168" s="57" t="s">
        <v>351</v>
      </c>
      <c r="BR168" s="57"/>
      <c r="BS168" s="57" t="s">
        <v>351</v>
      </c>
      <c r="BT168" s="57" t="s">
        <v>351</v>
      </c>
      <c r="BU168" s="57" t="s">
        <v>351</v>
      </c>
      <c r="BV168" s="57" t="s">
        <v>351</v>
      </c>
      <c r="BW168" s="57" t="s">
        <v>351</v>
      </c>
      <c r="BX168" s="57" t="s">
        <v>351</v>
      </c>
      <c r="BY168" s="57" t="s">
        <v>351</v>
      </c>
      <c r="BZ168" s="57" t="s">
        <v>351</v>
      </c>
      <c r="CA168" s="57"/>
      <c r="CB168" s="57"/>
      <c r="CC168" s="57" t="s">
        <v>351</v>
      </c>
      <c r="CD168" s="57"/>
      <c r="CE168" s="57"/>
      <c r="CF168" s="57"/>
      <c r="CG168" s="57"/>
      <c r="CH168" s="57"/>
      <c r="CI168" s="57" t="s">
        <v>351</v>
      </c>
      <c r="CJ168" s="57"/>
      <c r="CK168" s="57"/>
      <c r="CL168" s="57"/>
      <c r="CM168" s="57"/>
      <c r="CN168" s="57"/>
      <c r="CO168" s="57"/>
      <c r="CP168" s="57"/>
      <c r="CQ168" s="57" t="s">
        <v>351</v>
      </c>
      <c r="CR168" s="57" t="s">
        <v>351</v>
      </c>
      <c r="CS168" s="57"/>
      <c r="CT168" s="57"/>
      <c r="CU168" s="57"/>
      <c r="CV168" s="57"/>
      <c r="CW168" s="38"/>
      <c r="CX168" s="38"/>
      <c r="CY168" s="57"/>
      <c r="CZ168" s="57"/>
      <c r="DA168" s="57"/>
      <c r="DB168" s="57"/>
      <c r="DC168" s="57"/>
      <c r="DD168" s="57"/>
      <c r="DE168" s="57"/>
      <c r="DF168" s="57"/>
      <c r="DG168" s="57" t="s">
        <v>351</v>
      </c>
      <c r="DH168" s="57" t="s">
        <v>351</v>
      </c>
      <c r="DI168" s="57"/>
      <c r="DJ168" s="57"/>
      <c r="DK168" s="57" t="s">
        <v>351</v>
      </c>
      <c r="DL168" s="57"/>
      <c r="DM168" s="57"/>
      <c r="DN168" s="57"/>
      <c r="DO168" s="57"/>
      <c r="DP168" s="38"/>
      <c r="DQ168" s="38"/>
      <c r="DR168" s="38"/>
      <c r="DS168" s="57"/>
      <c r="DT168" s="57"/>
      <c r="DU168" s="57"/>
      <c r="DV168" s="57"/>
      <c r="DW168" s="57" t="s">
        <v>351</v>
      </c>
      <c r="DX168" s="57"/>
      <c r="DY168" s="57" t="s">
        <v>351</v>
      </c>
      <c r="DZ168" s="57" t="s">
        <v>351</v>
      </c>
      <c r="EA168" s="57"/>
      <c r="EB168" s="57"/>
      <c r="EC168" s="57" t="s">
        <v>351</v>
      </c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 t="s">
        <v>351</v>
      </c>
      <c r="ER168" s="57"/>
      <c r="ES168" s="57"/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38"/>
      <c r="FF168" s="38"/>
      <c r="FG168" s="61"/>
      <c r="FH168" s="57"/>
      <c r="FI168" s="57"/>
      <c r="FJ168" s="57"/>
      <c r="FK168" s="57" t="s">
        <v>351</v>
      </c>
      <c r="FL168" s="57" t="s">
        <v>351</v>
      </c>
      <c r="FM168" s="57"/>
      <c r="FN168" s="57"/>
      <c r="FO168" s="57"/>
      <c r="FP168" s="57"/>
      <c r="FQ168" s="57"/>
      <c r="FR168" s="57"/>
      <c r="FS168" s="57"/>
      <c r="FT168" s="57"/>
      <c r="FU168" s="57"/>
      <c r="FV168" s="57"/>
      <c r="FW168" s="57" t="s">
        <v>351</v>
      </c>
      <c r="FX168" s="57"/>
      <c r="FY168" s="57"/>
      <c r="FZ168" s="57"/>
      <c r="GA168" s="61"/>
      <c r="GB168" s="57" t="s">
        <v>351</v>
      </c>
      <c r="GC168" s="57"/>
      <c r="GD168" s="57"/>
      <c r="GE168" s="57"/>
      <c r="GF168" s="57"/>
      <c r="GG168" s="57"/>
      <c r="GH168" s="57"/>
      <c r="GI168" s="57"/>
      <c r="GJ168" s="57"/>
      <c r="GK168" s="57"/>
      <c r="GL168" s="57"/>
      <c r="GM168" s="57" t="s">
        <v>351</v>
      </c>
      <c r="GN168" s="57"/>
      <c r="GO168" s="57"/>
      <c r="GP168" s="57"/>
      <c r="GQ168" s="57" t="s">
        <v>351</v>
      </c>
      <c r="GR168" s="57" t="s">
        <v>351</v>
      </c>
      <c r="GS168" s="38"/>
      <c r="GT168" s="38"/>
      <c r="GU168" s="61"/>
      <c r="GV168" s="57" t="s">
        <v>351</v>
      </c>
      <c r="GW168" s="57" t="s">
        <v>351</v>
      </c>
      <c r="GX168" s="57" t="s">
        <v>351</v>
      </c>
      <c r="GY168" s="57" t="s">
        <v>351</v>
      </c>
      <c r="GZ168" s="57" t="s">
        <v>351</v>
      </c>
      <c r="HA168" s="57"/>
      <c r="HB168" s="57" t="s">
        <v>351</v>
      </c>
      <c r="HC168" s="57"/>
      <c r="HD168" s="57"/>
      <c r="HE168" s="57"/>
      <c r="HF168" s="57"/>
      <c r="HG168" s="57" t="s">
        <v>351</v>
      </c>
      <c r="HH168" s="57"/>
      <c r="HI168" s="57"/>
      <c r="HJ168" s="57"/>
      <c r="HK168" s="57" t="s">
        <v>351</v>
      </c>
      <c r="HL168" s="57"/>
      <c r="HM168" s="38"/>
      <c r="HN168" s="38"/>
      <c r="HO168" s="57"/>
      <c r="HP168" s="57"/>
      <c r="HQ168" s="57"/>
      <c r="HR168" s="57"/>
      <c r="HS168" s="57"/>
      <c r="HT168" s="57"/>
      <c r="HU168" s="57"/>
      <c r="HV168" s="57"/>
      <c r="HW168" s="57"/>
      <c r="HX168" s="57"/>
      <c r="HY168" s="57"/>
      <c r="HZ168" s="57"/>
      <c r="IA168" s="57"/>
      <c r="IB168" s="57"/>
      <c r="IC168" s="57"/>
      <c r="ID168" s="57"/>
      <c r="IE168" s="57"/>
      <c r="IF168" s="57"/>
      <c r="IG168" s="57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57"/>
      <c r="JX168" s="57"/>
      <c r="JY168" s="57"/>
      <c r="JZ168" s="57"/>
      <c r="KA168" s="57"/>
      <c r="KB168" s="57"/>
      <c r="KC168" s="57"/>
      <c r="KD168" s="57"/>
      <c r="KE168" s="57"/>
      <c r="KF168" s="57"/>
      <c r="KG168" s="57"/>
      <c r="KH168" s="57"/>
      <c r="KI168" s="57"/>
      <c r="KJ168" s="57"/>
      <c r="KK168" s="57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57"/>
      <c r="NT168" s="57"/>
      <c r="NU168" s="57"/>
      <c r="NV168" s="57"/>
      <c r="NW168" s="57"/>
      <c r="NX168" s="57"/>
      <c r="NY168" s="57"/>
      <c r="NZ168" s="57"/>
      <c r="OA168" s="57"/>
      <c r="OB168" s="57"/>
      <c r="OC168" s="57"/>
      <c r="OD168" s="57"/>
      <c r="OE168" s="57"/>
      <c r="OF168" s="57"/>
      <c r="OG168" s="57"/>
      <c r="OH168" s="57"/>
      <c r="OI168" s="38"/>
      <c r="OJ168" s="38"/>
      <c r="OK168" s="38"/>
      <c r="OL168" s="38"/>
      <c r="OM168" s="57"/>
      <c r="ON168" s="57"/>
      <c r="OO168" s="57"/>
      <c r="OP168" s="57"/>
      <c r="OQ168" s="57"/>
      <c r="OR168" s="57"/>
      <c r="OS168" s="57"/>
      <c r="OT168" s="57"/>
      <c r="OU168" s="57"/>
      <c r="OV168" s="57"/>
      <c r="OW168" s="57"/>
      <c r="OX168" s="57" t="s">
        <v>351</v>
      </c>
      <c r="OY168" s="57"/>
      <c r="OZ168" s="57" t="s">
        <v>351</v>
      </c>
      <c r="PA168" s="57"/>
      <c r="PB168" s="57"/>
      <c r="PC168" s="57"/>
      <c r="PD168" s="57"/>
      <c r="PE168" s="57"/>
      <c r="PF168" s="57"/>
      <c r="PG168" s="57" t="s">
        <v>351</v>
      </c>
      <c r="PH168" s="57" t="s">
        <v>351</v>
      </c>
      <c r="PI168" s="57" t="s">
        <v>351</v>
      </c>
      <c r="PJ168" s="57"/>
      <c r="PK168" s="57" t="s">
        <v>351</v>
      </c>
      <c r="PL168" s="57"/>
      <c r="PM168" s="57" t="s">
        <v>351</v>
      </c>
      <c r="PN168" s="57"/>
      <c r="PO168" s="57" t="s">
        <v>351</v>
      </c>
      <c r="PP168" s="57"/>
      <c r="PQ168" s="57"/>
      <c r="PR168" s="57"/>
      <c r="PS168" s="57" t="s">
        <v>351</v>
      </c>
      <c r="PT168" s="57" t="s">
        <v>351</v>
      </c>
      <c r="PU168" s="57"/>
      <c r="PV168" s="57"/>
      <c r="PW168" s="57"/>
      <c r="PX168" s="38"/>
      <c r="PY168" s="38"/>
      <c r="PZ168" s="38"/>
      <c r="QA168" s="57"/>
      <c r="QB168" s="57"/>
      <c r="QC168" s="57"/>
      <c r="QD168" s="57"/>
      <c r="QE168" s="57"/>
      <c r="QF168" s="57"/>
      <c r="QG168" s="57"/>
      <c r="QH168" s="57"/>
      <c r="QI168" s="57"/>
      <c r="QJ168" s="57"/>
      <c r="QK168" s="57"/>
      <c r="QL168" s="57"/>
      <c r="QM168" s="57"/>
      <c r="QN168" s="57"/>
      <c r="QO168" s="57"/>
      <c r="QP168" s="57"/>
      <c r="QQ168" s="57" t="s">
        <v>351</v>
      </c>
      <c r="QR168" s="38"/>
      <c r="QS168" s="38"/>
      <c r="QT168" s="38"/>
      <c r="QU168" s="57"/>
      <c r="QV168" s="57"/>
      <c r="QW168" s="57"/>
      <c r="QX168" s="57"/>
      <c r="QY168" s="57" t="s">
        <v>351</v>
      </c>
      <c r="QZ168" s="57"/>
      <c r="RA168" s="57"/>
      <c r="RB168" s="57"/>
      <c r="RC168" s="57"/>
      <c r="RD168" s="57"/>
      <c r="RE168" s="57"/>
      <c r="RF168" s="57"/>
      <c r="RG168" s="57" t="s">
        <v>351</v>
      </c>
      <c r="RH168" s="57" t="s">
        <v>351</v>
      </c>
      <c r="RI168" s="57"/>
      <c r="RJ168" s="57"/>
      <c r="RK168" s="57"/>
      <c r="RL168" s="38"/>
      <c r="RM168" s="38"/>
      <c r="RN168" s="38"/>
      <c r="RO168" s="61"/>
      <c r="RP168" s="57"/>
      <c r="RQ168" s="57"/>
      <c r="RR168" s="57"/>
      <c r="RS168" s="57"/>
      <c r="RT168" s="57"/>
      <c r="RU168" s="57"/>
      <c r="RV168" s="57"/>
      <c r="RW168" s="57"/>
      <c r="RX168" s="57"/>
      <c r="RY168" s="57"/>
      <c r="RZ168" s="57"/>
      <c r="SA168" s="57"/>
      <c r="SB168" s="57"/>
      <c r="SC168" s="57"/>
      <c r="SD168" s="57"/>
      <c r="SE168" s="57" t="s">
        <v>351</v>
      </c>
      <c r="SF168" s="57"/>
      <c r="SG168" s="57"/>
      <c r="SH168" s="57"/>
      <c r="SI168" s="57"/>
      <c r="SJ168" s="57"/>
      <c r="SK168" s="57"/>
      <c r="SL168" s="38"/>
      <c r="SM168" s="61"/>
      <c r="SN168" s="57"/>
      <c r="SO168" s="57"/>
      <c r="SP168" s="57"/>
      <c r="SQ168" s="57"/>
      <c r="SR168" s="57"/>
      <c r="SS168" s="57"/>
      <c r="ST168" s="57"/>
      <c r="SU168" s="57"/>
      <c r="SV168" s="57"/>
      <c r="SW168" s="57"/>
      <c r="SX168" s="57"/>
      <c r="SY168" s="57" t="s">
        <v>351</v>
      </c>
      <c r="SZ168" s="57"/>
      <c r="TA168" s="57"/>
      <c r="TB168" s="57"/>
      <c r="TC168" s="57"/>
      <c r="TD168" s="57"/>
      <c r="TE168" s="38"/>
      <c r="TF168" s="38"/>
      <c r="TG168" s="57"/>
      <c r="TH168" s="57"/>
      <c r="TI168" s="57"/>
      <c r="TJ168" s="57"/>
      <c r="TK168" s="57"/>
      <c r="TL168" s="57"/>
      <c r="TM168" s="57"/>
      <c r="TN168" s="57" t="s">
        <v>351</v>
      </c>
      <c r="TO168" s="38"/>
      <c r="TP168" s="38"/>
      <c r="TQ168" s="38"/>
      <c r="TR168" s="38"/>
      <c r="TS168" s="38"/>
      <c r="TT168" s="38"/>
      <c r="TU168" s="38"/>
      <c r="TV168" s="38"/>
      <c r="TW168" s="38"/>
      <c r="TX168" s="38"/>
      <c r="TY168" s="38"/>
      <c r="TZ168" s="38"/>
      <c r="UA168" s="37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8"/>
      <c r="UR168" s="38"/>
      <c r="US168" s="38"/>
      <c r="UT168" s="38"/>
      <c r="UU168" s="37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8"/>
      <c r="VL168" s="38"/>
      <c r="VM168" s="38"/>
      <c r="VN168" s="38"/>
      <c r="VO168" s="37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8"/>
      <c r="WF168" s="38"/>
      <c r="WG168" s="38"/>
      <c r="WH168" s="38"/>
      <c r="WI168" s="37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8"/>
      <c r="WZ168" s="38"/>
      <c r="XA168" s="38"/>
      <c r="XB168" s="38"/>
      <c r="XC168" s="37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8"/>
      <c r="XT168" s="38"/>
      <c r="XU168" s="38"/>
      <c r="XV168" s="38"/>
      <c r="XW168" s="37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8"/>
      <c r="YN168" s="38"/>
      <c r="YO168" s="38"/>
      <c r="YP168" s="38"/>
      <c r="YQ168" s="37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8"/>
      <c r="ZH168" s="38"/>
      <c r="ZI168" s="38"/>
      <c r="ZJ168" s="38"/>
      <c r="ZK168" s="37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8"/>
      <c r="AAB168" s="38"/>
      <c r="AAC168" s="38"/>
      <c r="AAD168" s="38"/>
      <c r="AAE168" s="37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8"/>
      <c r="AAV168" s="38"/>
      <c r="AAW168" s="38"/>
      <c r="AAX168" s="38"/>
      <c r="AAY168" s="37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8"/>
      <c r="ABP168" s="38"/>
      <c r="ABQ168" s="38"/>
      <c r="ABR168" s="38"/>
      <c r="ABS168" s="37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8"/>
      <c r="ACJ168" s="38"/>
      <c r="ACK168" s="38"/>
      <c r="ACL168" s="38"/>
      <c r="ACM168" s="37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8"/>
      <c r="ADD168" s="38"/>
      <c r="ADE168" s="38"/>
      <c r="ADF168" s="38"/>
      <c r="ADG168" s="37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8"/>
      <c r="ADX168" s="38"/>
      <c r="ADY168" s="38"/>
      <c r="ADZ168" s="38"/>
      <c r="AEA168" s="37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8"/>
      <c r="AER168" s="38"/>
      <c r="AES168" s="38"/>
      <c r="AET168" s="38"/>
      <c r="AEU168" s="37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8"/>
      <c r="AFL168" s="38"/>
      <c r="AFM168" s="38"/>
      <c r="AFN168" s="38"/>
      <c r="AFO168" s="37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E168" s="38"/>
      <c r="AGF168" s="38"/>
      <c r="AGG168" s="38"/>
      <c r="AGH168" s="38"/>
      <c r="AGJ168" s="85" t="str">
        <f t="shared" si="713"/>
        <v/>
      </c>
      <c r="AGK168" s="85" t="str">
        <f t="shared" si="714"/>
        <v/>
      </c>
      <c r="AGL168" s="85">
        <f t="shared" si="715"/>
        <v>1</v>
      </c>
      <c r="AGP168" s="36" t="str">
        <f t="shared" si="726"/>
        <v/>
      </c>
      <c r="AGQ168" s="36" t="str">
        <f t="shared" si="716"/>
        <v/>
      </c>
      <c r="AGR168" s="39">
        <f t="shared" si="727"/>
        <v>26</v>
      </c>
      <c r="AGS168" s="36" t="str">
        <f t="shared" si="728"/>
        <v/>
      </c>
      <c r="AGT168" s="36" t="str">
        <f t="shared" si="717"/>
        <v/>
      </c>
      <c r="AGU168" s="39">
        <f t="shared" si="729"/>
        <v>13</v>
      </c>
      <c r="AGV168" s="36" t="str">
        <f t="shared" si="730"/>
        <v/>
      </c>
      <c r="AGW168" s="36" t="str">
        <f t="shared" si="718"/>
        <v/>
      </c>
      <c r="AGX168" s="39">
        <f t="shared" si="731"/>
        <v>12</v>
      </c>
      <c r="AGY168" s="36" t="str">
        <f t="shared" si="732"/>
        <v/>
      </c>
      <c r="AGZ168" s="36" t="str">
        <f t="shared" si="719"/>
        <v/>
      </c>
      <c r="AHA168" s="39" t="str">
        <f t="shared" si="733"/>
        <v/>
      </c>
      <c r="AHB168" s="36" t="str">
        <f t="shared" si="734"/>
        <v/>
      </c>
      <c r="AHC168" s="36" t="str">
        <f t="shared" si="720"/>
        <v/>
      </c>
      <c r="AHD168" s="39">
        <f t="shared" si="735"/>
        <v>10</v>
      </c>
      <c r="AHE168" s="36" t="str">
        <f t="shared" si="736"/>
        <v/>
      </c>
      <c r="AHF168" s="36" t="str">
        <f t="shared" si="721"/>
        <v/>
      </c>
      <c r="AHG168" s="39">
        <f t="shared" si="737"/>
        <v>6</v>
      </c>
      <c r="AHH168" s="36" t="str">
        <f t="shared" si="738"/>
        <v/>
      </c>
      <c r="AHI168" s="36" t="str">
        <f t="shared" si="722"/>
        <v/>
      </c>
      <c r="AHJ168" s="39">
        <f t="shared" si="739"/>
        <v>1</v>
      </c>
      <c r="AHK168" s="36" t="str">
        <f t="shared" si="740"/>
        <v/>
      </c>
      <c r="AHL168" s="36" t="str">
        <f t="shared" si="723"/>
        <v/>
      </c>
      <c r="AHM168" s="39" t="str">
        <f t="shared" si="741"/>
        <v/>
      </c>
      <c r="AHN168" s="36" t="str">
        <f t="shared" si="742"/>
        <v/>
      </c>
      <c r="AHO168" s="36" t="str">
        <f t="shared" si="724"/>
        <v/>
      </c>
      <c r="AHP168" s="39" t="str">
        <f t="shared" si="743"/>
        <v/>
      </c>
      <c r="AHQ168" s="36" t="str">
        <f t="shared" si="744"/>
        <v/>
      </c>
      <c r="AHR168" s="36" t="str">
        <f t="shared" si="725"/>
        <v/>
      </c>
      <c r="AHS168" s="39" t="str">
        <f t="shared" si="745"/>
        <v/>
      </c>
    </row>
    <row r="169" spans="1:922" s="5" customFormat="1" outlineLevel="1" x14ac:dyDescent="0.25">
      <c r="A169" s="35">
        <f t="shared" si="746"/>
        <v>16</v>
      </c>
      <c r="B169" s="46" t="s">
        <v>77</v>
      </c>
      <c r="C169" s="37"/>
      <c r="D169" s="35"/>
      <c r="E169" s="35"/>
      <c r="F169" s="35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38"/>
      <c r="W169" s="62"/>
      <c r="X169" s="62"/>
      <c r="Y169" s="62"/>
      <c r="Z169" s="62"/>
      <c r="AA169" s="62"/>
      <c r="AB169" s="62"/>
      <c r="AC169" s="62"/>
      <c r="AD169" s="62"/>
      <c r="AE169" s="62" t="s">
        <v>351</v>
      </c>
      <c r="AF169" s="62" t="s">
        <v>351</v>
      </c>
      <c r="AG169" s="62"/>
      <c r="AH169" s="62"/>
      <c r="AI169" s="62"/>
      <c r="AJ169" s="62" t="s">
        <v>351</v>
      </c>
      <c r="AK169" s="62"/>
      <c r="AL169" s="62"/>
      <c r="AM169" s="62"/>
      <c r="AN169" s="38"/>
      <c r="AO169" s="38"/>
      <c r="AP169" s="38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38"/>
      <c r="BJ169" s="38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 t="s">
        <v>352</v>
      </c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38"/>
      <c r="CX169" s="38"/>
      <c r="CY169" s="57" t="s">
        <v>352</v>
      </c>
      <c r="CZ169" s="57" t="s">
        <v>352</v>
      </c>
      <c r="DA169" s="57" t="s">
        <v>352</v>
      </c>
      <c r="DB169" s="57" t="s">
        <v>352</v>
      </c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38"/>
      <c r="DQ169" s="38"/>
      <c r="DR169" s="38"/>
      <c r="DS169" s="57"/>
      <c r="DT169" s="57"/>
      <c r="DU169" s="57"/>
      <c r="DV169" s="57"/>
      <c r="DW169" s="57"/>
      <c r="DX169" s="57"/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 t="s">
        <v>351</v>
      </c>
      <c r="ER169" s="57"/>
      <c r="ES169" s="57" t="s">
        <v>351</v>
      </c>
      <c r="ET169" s="57"/>
      <c r="EU169" s="57"/>
      <c r="EV169" s="57"/>
      <c r="EW169" s="57"/>
      <c r="EX169" s="57"/>
      <c r="EY169" s="57" t="s">
        <v>351</v>
      </c>
      <c r="EZ169" s="57"/>
      <c r="FA169" s="57"/>
      <c r="FB169" s="57"/>
      <c r="FC169" s="57"/>
      <c r="FD169" s="57"/>
      <c r="FE169" s="38"/>
      <c r="FF169" s="38"/>
      <c r="FG169" s="61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61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  <c r="GO169" s="57"/>
      <c r="GP169" s="57"/>
      <c r="GQ169" s="57" t="s">
        <v>351</v>
      </c>
      <c r="GR169" s="57" t="s">
        <v>351</v>
      </c>
      <c r="GS169" s="38"/>
      <c r="GT169" s="38"/>
      <c r="GU169" s="61"/>
      <c r="GV169" s="57" t="s">
        <v>351</v>
      </c>
      <c r="GW169" s="57" t="s">
        <v>351</v>
      </c>
      <c r="GX169" s="57" t="s">
        <v>351</v>
      </c>
      <c r="GY169" s="57"/>
      <c r="GZ169" s="57"/>
      <c r="HA169" s="57"/>
      <c r="HB169" s="57"/>
      <c r="HC169" s="57"/>
      <c r="HD169" s="57"/>
      <c r="HE169" s="57"/>
      <c r="HF169" s="57"/>
      <c r="HG169" s="57"/>
      <c r="HH169" s="57"/>
      <c r="HI169" s="57"/>
      <c r="HJ169" s="57"/>
      <c r="HK169" s="57"/>
      <c r="HL169" s="57"/>
      <c r="HM169" s="38"/>
      <c r="HN169" s="38"/>
      <c r="HO169" s="57"/>
      <c r="HP169" s="57"/>
      <c r="HQ169" s="57"/>
      <c r="HR169" s="57"/>
      <c r="HS169" s="57"/>
      <c r="HT169" s="57"/>
      <c r="HU169" s="57"/>
      <c r="HV169" s="57"/>
      <c r="HW169" s="57"/>
      <c r="HX169" s="57"/>
      <c r="HY169" s="57"/>
      <c r="HZ169" s="57"/>
      <c r="IA169" s="57"/>
      <c r="IB169" s="57"/>
      <c r="IC169" s="57"/>
      <c r="ID169" s="57"/>
      <c r="IE169" s="57"/>
      <c r="IF169" s="57"/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57"/>
      <c r="JX169" s="57"/>
      <c r="JY169" s="57"/>
      <c r="JZ169" s="57"/>
      <c r="KA169" s="57"/>
      <c r="KB169" s="57"/>
      <c r="KC169" s="57"/>
      <c r="KD169" s="57"/>
      <c r="KE169" s="57"/>
      <c r="KF169" s="57"/>
      <c r="KG169" s="57"/>
      <c r="KH169" s="57"/>
      <c r="KI169" s="57"/>
      <c r="KJ169" s="57"/>
      <c r="KK169" s="57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57"/>
      <c r="NT169" s="57"/>
      <c r="NU169" s="57"/>
      <c r="NV169" s="57"/>
      <c r="NW169" s="57"/>
      <c r="NX169" s="57"/>
      <c r="NY169" s="57"/>
      <c r="NZ169" s="57"/>
      <c r="OA169" s="57"/>
      <c r="OB169" s="57"/>
      <c r="OC169" s="57"/>
      <c r="OD169" s="57"/>
      <c r="OE169" s="57"/>
      <c r="OF169" s="57"/>
      <c r="OG169" s="57"/>
      <c r="OH169" s="57"/>
      <c r="OI169" s="38"/>
      <c r="OJ169" s="38"/>
      <c r="OK169" s="38"/>
      <c r="OL169" s="38"/>
      <c r="OM169" s="57"/>
      <c r="ON169" s="57"/>
      <c r="OO169" s="57"/>
      <c r="OP169" s="57"/>
      <c r="OQ169" s="57"/>
      <c r="OR169" s="57"/>
      <c r="OS169" s="57"/>
      <c r="OT169" s="57"/>
      <c r="OU169" s="57"/>
      <c r="OV169" s="57"/>
      <c r="OW169" s="57"/>
      <c r="OX169" s="57"/>
      <c r="OY169" s="57"/>
      <c r="OZ169" s="57"/>
      <c r="PA169" s="57"/>
      <c r="PB169" s="57"/>
      <c r="PC169" s="57"/>
      <c r="PD169" s="57"/>
      <c r="PE169" s="57"/>
      <c r="PF169" s="57"/>
      <c r="PG169" s="57"/>
      <c r="PH169" s="57"/>
      <c r="PI169" s="57"/>
      <c r="PJ169" s="57"/>
      <c r="PK169" s="57"/>
      <c r="PL169" s="57"/>
      <c r="PM169" s="57"/>
      <c r="PN169" s="57"/>
      <c r="PO169" s="57"/>
      <c r="PP169" s="57"/>
      <c r="PQ169" s="57"/>
      <c r="PR169" s="57"/>
      <c r="PS169" s="57"/>
      <c r="PT169" s="57"/>
      <c r="PU169" s="57" t="s">
        <v>351</v>
      </c>
      <c r="PV169" s="57" t="s">
        <v>351</v>
      </c>
      <c r="PW169" s="57"/>
      <c r="PX169" s="38"/>
      <c r="PY169" s="38"/>
      <c r="PZ169" s="38"/>
      <c r="QA169" s="57"/>
      <c r="QB169" s="57"/>
      <c r="QC169" s="57"/>
      <c r="QD169" s="57"/>
      <c r="QE169" s="57"/>
      <c r="QF169" s="57"/>
      <c r="QG169" s="57" t="s">
        <v>351</v>
      </c>
      <c r="QH169" s="57" t="s">
        <v>351</v>
      </c>
      <c r="QI169" s="57"/>
      <c r="QJ169" s="57"/>
      <c r="QK169" s="57"/>
      <c r="QL169" s="57"/>
      <c r="QM169" s="57"/>
      <c r="QN169" s="57"/>
      <c r="QO169" s="57"/>
      <c r="QP169" s="57"/>
      <c r="QQ169" s="57"/>
      <c r="QR169" s="38"/>
      <c r="QS169" s="38"/>
      <c r="QT169" s="38"/>
      <c r="QU169" s="57"/>
      <c r="QV169" s="57"/>
      <c r="QW169" s="57"/>
      <c r="QX169" s="57"/>
      <c r="QY169" s="57" t="s">
        <v>351</v>
      </c>
      <c r="QZ169" s="57"/>
      <c r="RA169" s="57" t="s">
        <v>351</v>
      </c>
      <c r="RB169" s="57"/>
      <c r="RC169" s="57"/>
      <c r="RD169" s="57"/>
      <c r="RE169" s="57"/>
      <c r="RF169" s="57"/>
      <c r="RG169" s="57" t="s">
        <v>351</v>
      </c>
      <c r="RH169" s="57" t="s">
        <v>351</v>
      </c>
      <c r="RI169" s="57"/>
      <c r="RJ169" s="57"/>
      <c r="RK169" s="57"/>
      <c r="RL169" s="38"/>
      <c r="RM169" s="38"/>
      <c r="RN169" s="38"/>
      <c r="RO169" s="61"/>
      <c r="RP169" s="57"/>
      <c r="RQ169" s="57"/>
      <c r="RR169" s="57"/>
      <c r="RS169" s="57"/>
      <c r="RT169" s="57"/>
      <c r="RU169" s="57"/>
      <c r="RV169" s="57"/>
      <c r="RW169" s="57"/>
      <c r="RX169" s="57"/>
      <c r="RY169" s="57"/>
      <c r="RZ169" s="57"/>
      <c r="SA169" s="57"/>
      <c r="SB169" s="57"/>
      <c r="SC169" s="57"/>
      <c r="SD169" s="57"/>
      <c r="SE169" s="57"/>
      <c r="SF169" s="57"/>
      <c r="SG169" s="57"/>
      <c r="SH169" s="57"/>
      <c r="SI169" s="57"/>
      <c r="SJ169" s="57"/>
      <c r="SK169" s="57"/>
      <c r="SL169" s="38"/>
      <c r="SM169" s="61"/>
      <c r="SN169" s="57"/>
      <c r="SO169" s="57"/>
      <c r="SP169" s="57"/>
      <c r="SQ169" s="57"/>
      <c r="SR169" s="57"/>
      <c r="SS169" s="57"/>
      <c r="ST169" s="57"/>
      <c r="SU169" s="57"/>
      <c r="SV169" s="57"/>
      <c r="SW169" s="57"/>
      <c r="SX169" s="57"/>
      <c r="SY169" s="57"/>
      <c r="SZ169" s="57"/>
      <c r="TA169" s="57"/>
      <c r="TB169" s="57"/>
      <c r="TC169" s="57"/>
      <c r="TD169" s="57"/>
      <c r="TE169" s="38"/>
      <c r="TF169" s="38"/>
      <c r="TG169" s="57"/>
      <c r="TH169" s="57"/>
      <c r="TI169" s="57"/>
      <c r="TJ169" s="57"/>
      <c r="TK169" s="57"/>
      <c r="TL169" s="57"/>
      <c r="TM169" s="57"/>
      <c r="TN169" s="57"/>
      <c r="TO169" s="38"/>
      <c r="TP169" s="38"/>
      <c r="TQ169" s="38"/>
      <c r="TR169" s="38"/>
      <c r="TS169" s="38"/>
      <c r="TT169" s="38"/>
      <c r="TU169" s="38"/>
      <c r="TV169" s="38"/>
      <c r="TW169" s="38"/>
      <c r="TX169" s="38"/>
      <c r="TY169" s="38"/>
      <c r="TZ169" s="38"/>
      <c r="UA169" s="37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8"/>
      <c r="UR169" s="38"/>
      <c r="US169" s="38"/>
      <c r="UT169" s="38"/>
      <c r="UU169" s="37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8"/>
      <c r="VL169" s="38"/>
      <c r="VM169" s="38"/>
      <c r="VN169" s="38"/>
      <c r="VO169" s="37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8"/>
      <c r="WF169" s="38"/>
      <c r="WG169" s="38"/>
      <c r="WH169" s="38"/>
      <c r="WI169" s="37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8"/>
      <c r="WZ169" s="38"/>
      <c r="XA169" s="38"/>
      <c r="XB169" s="38"/>
      <c r="XC169" s="37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8"/>
      <c r="XT169" s="38"/>
      <c r="XU169" s="38"/>
      <c r="XV169" s="38"/>
      <c r="XW169" s="37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8"/>
      <c r="YN169" s="38"/>
      <c r="YO169" s="38"/>
      <c r="YP169" s="38"/>
      <c r="YQ169" s="37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8"/>
      <c r="ZH169" s="38"/>
      <c r="ZI169" s="38"/>
      <c r="ZJ169" s="38"/>
      <c r="ZK169" s="37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8"/>
      <c r="AAB169" s="38"/>
      <c r="AAC169" s="38"/>
      <c r="AAD169" s="38"/>
      <c r="AAE169" s="37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8"/>
      <c r="AAV169" s="38"/>
      <c r="AAW169" s="38"/>
      <c r="AAX169" s="38"/>
      <c r="AAY169" s="37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8"/>
      <c r="ABP169" s="38"/>
      <c r="ABQ169" s="38"/>
      <c r="ABR169" s="38"/>
      <c r="ABS169" s="37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8"/>
      <c r="ACJ169" s="38"/>
      <c r="ACK169" s="38"/>
      <c r="ACL169" s="38"/>
      <c r="ACM169" s="37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8"/>
      <c r="ADD169" s="38"/>
      <c r="ADE169" s="38"/>
      <c r="ADF169" s="38"/>
      <c r="ADG169" s="37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8"/>
      <c r="ADX169" s="38"/>
      <c r="ADY169" s="38"/>
      <c r="ADZ169" s="38"/>
      <c r="AEA169" s="37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8"/>
      <c r="AER169" s="38"/>
      <c r="AES169" s="38"/>
      <c r="AET169" s="38"/>
      <c r="AEU169" s="37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8"/>
      <c r="AFL169" s="38"/>
      <c r="AFM169" s="38"/>
      <c r="AFN169" s="38"/>
      <c r="AFO169" s="37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E169" s="38"/>
      <c r="AGF169" s="38"/>
      <c r="AGG169" s="38"/>
      <c r="AGH169" s="38"/>
      <c r="AGJ169" s="85" t="str">
        <f t="shared" si="713"/>
        <v/>
      </c>
      <c r="AGK169" s="85" t="str">
        <f t="shared" si="714"/>
        <v/>
      </c>
      <c r="AGL169" s="85" t="str">
        <f t="shared" si="715"/>
        <v/>
      </c>
      <c r="AGP169" s="36" t="str">
        <f t="shared" si="726"/>
        <v/>
      </c>
      <c r="AGQ169" s="36">
        <f t="shared" si="716"/>
        <v>1</v>
      </c>
      <c r="AGR169" s="39">
        <f t="shared" si="727"/>
        <v>3</v>
      </c>
      <c r="AGS169" s="36" t="str">
        <f t="shared" si="728"/>
        <v/>
      </c>
      <c r="AGT169" s="36">
        <f t="shared" si="717"/>
        <v>4</v>
      </c>
      <c r="AGU169" s="39">
        <f t="shared" si="729"/>
        <v>3</v>
      </c>
      <c r="AGV169" s="36" t="str">
        <f t="shared" si="730"/>
        <v/>
      </c>
      <c r="AGW169" s="36" t="str">
        <f t="shared" si="718"/>
        <v/>
      </c>
      <c r="AGX169" s="39">
        <f t="shared" si="731"/>
        <v>5</v>
      </c>
      <c r="AGY169" s="36" t="str">
        <f t="shared" si="732"/>
        <v/>
      </c>
      <c r="AGZ169" s="36" t="str">
        <f t="shared" si="719"/>
        <v/>
      </c>
      <c r="AHA169" s="39" t="str">
        <f t="shared" si="733"/>
        <v/>
      </c>
      <c r="AHB169" s="36" t="str">
        <f t="shared" si="734"/>
        <v/>
      </c>
      <c r="AHC169" s="36" t="str">
        <f t="shared" si="720"/>
        <v/>
      </c>
      <c r="AHD169" s="39">
        <f t="shared" si="735"/>
        <v>2</v>
      </c>
      <c r="AHE169" s="36" t="str">
        <f t="shared" si="736"/>
        <v/>
      </c>
      <c r="AHF169" s="36" t="str">
        <f t="shared" si="721"/>
        <v/>
      </c>
      <c r="AHG169" s="39">
        <f t="shared" si="737"/>
        <v>6</v>
      </c>
      <c r="AHH169" s="36" t="str">
        <f t="shared" si="738"/>
        <v/>
      </c>
      <c r="AHI169" s="36" t="str">
        <f t="shared" si="722"/>
        <v/>
      </c>
      <c r="AHJ169" s="39" t="str">
        <f t="shared" si="739"/>
        <v/>
      </c>
      <c r="AHK169" s="36" t="str">
        <f t="shared" si="740"/>
        <v/>
      </c>
      <c r="AHL169" s="36" t="str">
        <f t="shared" si="723"/>
        <v/>
      </c>
      <c r="AHM169" s="39" t="str">
        <f t="shared" si="741"/>
        <v/>
      </c>
      <c r="AHN169" s="36" t="str">
        <f t="shared" si="742"/>
        <v/>
      </c>
      <c r="AHO169" s="36" t="str">
        <f t="shared" si="724"/>
        <v/>
      </c>
      <c r="AHP169" s="39" t="str">
        <f t="shared" si="743"/>
        <v/>
      </c>
      <c r="AHQ169" s="36" t="str">
        <f t="shared" si="744"/>
        <v/>
      </c>
      <c r="AHR169" s="36" t="str">
        <f t="shared" si="725"/>
        <v/>
      </c>
      <c r="AHS169" s="39" t="str">
        <f t="shared" si="745"/>
        <v/>
      </c>
    </row>
    <row r="170" spans="1:922" s="5" customFormat="1" outlineLevel="1" x14ac:dyDescent="0.25">
      <c r="A170" s="35">
        <v>17</v>
      </c>
      <c r="B170" s="46" t="s">
        <v>78</v>
      </c>
      <c r="C170" s="37"/>
      <c r="D170" s="35"/>
      <c r="E170" s="35"/>
      <c r="F170" s="35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38"/>
      <c r="W170" s="37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38"/>
      <c r="BJ170" s="38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 t="s">
        <v>359</v>
      </c>
      <c r="CR170" s="57" t="s">
        <v>359</v>
      </c>
      <c r="CS170" s="57"/>
      <c r="CT170" s="57"/>
      <c r="CU170" s="57"/>
      <c r="CV170" s="57"/>
      <c r="CW170" s="38"/>
      <c r="CX170" s="38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38"/>
      <c r="DQ170" s="38"/>
      <c r="DR170" s="38"/>
      <c r="DS170" s="57"/>
      <c r="DT170" s="57"/>
      <c r="DU170" s="57"/>
      <c r="DV170" s="57"/>
      <c r="DW170" s="57"/>
      <c r="DX170" s="57"/>
      <c r="DY170" s="57"/>
      <c r="DZ170" s="57"/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 t="s">
        <v>351</v>
      </c>
      <c r="EN170" s="57" t="s">
        <v>351</v>
      </c>
      <c r="EO170" s="57" t="s">
        <v>351</v>
      </c>
      <c r="EP170" s="57" t="s">
        <v>351</v>
      </c>
      <c r="EQ170" s="57" t="s">
        <v>351</v>
      </c>
      <c r="ER170" s="57" t="s">
        <v>351</v>
      </c>
      <c r="ES170" s="57" t="s">
        <v>351</v>
      </c>
      <c r="ET170" s="57"/>
      <c r="EU170" s="57" t="s">
        <v>351</v>
      </c>
      <c r="EV170" s="57" t="s">
        <v>351</v>
      </c>
      <c r="EW170" s="57"/>
      <c r="EX170" s="57"/>
      <c r="EY170" s="57" t="s">
        <v>351</v>
      </c>
      <c r="EZ170" s="57" t="s">
        <v>351</v>
      </c>
      <c r="FA170" s="57"/>
      <c r="FB170" s="57"/>
      <c r="FC170" s="57"/>
      <c r="FD170" s="57" t="s">
        <v>351</v>
      </c>
      <c r="FE170" s="38"/>
      <c r="FF170" s="38"/>
      <c r="FG170" s="61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61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38"/>
      <c r="GT170" s="38"/>
      <c r="GU170" s="61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/>
      <c r="HH170" s="57"/>
      <c r="HI170" s="57"/>
      <c r="HJ170" s="57"/>
      <c r="HK170" s="57"/>
      <c r="HL170" s="57"/>
      <c r="HM170" s="38"/>
      <c r="HN170" s="38"/>
      <c r="HO170" s="57"/>
      <c r="HP170" s="57"/>
      <c r="HQ170" s="57"/>
      <c r="HR170" s="57"/>
      <c r="HS170" s="57"/>
      <c r="HT170" s="57"/>
      <c r="HU170" s="57"/>
      <c r="HV170" s="57"/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KI170" s="57"/>
      <c r="KJ170" s="57"/>
      <c r="KK170" s="57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57" t="s">
        <v>351</v>
      </c>
      <c r="NT170" s="57"/>
      <c r="NU170" s="57"/>
      <c r="NV170" s="57"/>
      <c r="NW170" s="57"/>
      <c r="NX170" s="57"/>
      <c r="NY170" s="57"/>
      <c r="NZ170" s="57"/>
      <c r="OA170" s="57"/>
      <c r="OB170" s="57"/>
      <c r="OC170" s="57"/>
      <c r="OD170" s="57"/>
      <c r="OE170" s="57" t="s">
        <v>351</v>
      </c>
      <c r="OF170" s="57" t="s">
        <v>351</v>
      </c>
      <c r="OG170" s="57" t="s">
        <v>351</v>
      </c>
      <c r="OH170" s="57" t="s">
        <v>351</v>
      </c>
      <c r="OI170" s="38"/>
      <c r="OJ170" s="38"/>
      <c r="OK170" s="38"/>
      <c r="OL170" s="38"/>
      <c r="OM170" s="57"/>
      <c r="ON170" s="57"/>
      <c r="OO170" s="57"/>
      <c r="OP170" s="57"/>
      <c r="OQ170" s="57"/>
      <c r="OR170" s="57"/>
      <c r="OS170" s="57"/>
      <c r="OT170" s="57"/>
      <c r="OU170" s="57"/>
      <c r="OV170" s="57"/>
      <c r="OW170" s="57"/>
      <c r="OX170" s="57"/>
      <c r="OY170" s="57"/>
      <c r="OZ170" s="57"/>
      <c r="PA170" s="57"/>
      <c r="PB170" s="57"/>
      <c r="PC170" s="57"/>
      <c r="PD170" s="57"/>
      <c r="PE170" s="57"/>
      <c r="PF170" s="57"/>
      <c r="PG170" s="57"/>
      <c r="PH170" s="57"/>
      <c r="PI170" s="57"/>
      <c r="PJ170" s="57"/>
      <c r="PK170" s="57"/>
      <c r="PL170" s="57"/>
      <c r="PM170" s="57"/>
      <c r="PN170" s="57"/>
      <c r="PO170" s="57"/>
      <c r="PP170" s="57"/>
      <c r="PQ170" s="57"/>
      <c r="PR170" s="57"/>
      <c r="PS170" s="57"/>
      <c r="PT170" s="57"/>
      <c r="PU170" s="57"/>
      <c r="PV170" s="57"/>
      <c r="PW170" s="57"/>
      <c r="PX170" s="38"/>
      <c r="PY170" s="38"/>
      <c r="PZ170" s="38"/>
      <c r="QA170" s="61"/>
      <c r="QB170" s="57"/>
      <c r="QC170" s="57"/>
      <c r="QD170" s="57"/>
      <c r="QE170" s="57"/>
      <c r="QF170" s="57"/>
      <c r="QG170" s="57"/>
      <c r="QH170" s="57"/>
      <c r="QI170" s="57"/>
      <c r="QJ170" s="57"/>
      <c r="QK170" s="57"/>
      <c r="QL170" s="57"/>
      <c r="QM170" s="57"/>
      <c r="QN170" s="57"/>
      <c r="QO170" s="57"/>
      <c r="QP170" s="57"/>
      <c r="QQ170" s="57"/>
      <c r="QR170" s="38"/>
      <c r="QS170" s="38"/>
      <c r="QT170" s="38"/>
      <c r="QU170" s="57" t="s">
        <v>351</v>
      </c>
      <c r="QV170" s="57" t="s">
        <v>351</v>
      </c>
      <c r="QW170" s="57" t="s">
        <v>351</v>
      </c>
      <c r="QX170" s="57"/>
      <c r="QY170" s="57" t="s">
        <v>351</v>
      </c>
      <c r="QZ170" s="57" t="s">
        <v>351</v>
      </c>
      <c r="RA170" s="57" t="s">
        <v>351</v>
      </c>
      <c r="RB170" s="57"/>
      <c r="RC170" s="57" t="s">
        <v>351</v>
      </c>
      <c r="RD170" s="57" t="s">
        <v>351</v>
      </c>
      <c r="RE170" s="57" t="s">
        <v>351</v>
      </c>
      <c r="RF170" s="57" t="s">
        <v>351</v>
      </c>
      <c r="RG170" s="57" t="s">
        <v>351</v>
      </c>
      <c r="RH170" s="57" t="s">
        <v>351</v>
      </c>
      <c r="RI170" s="57"/>
      <c r="RJ170" s="57"/>
      <c r="RK170" s="57" t="s">
        <v>351</v>
      </c>
      <c r="RL170" s="38"/>
      <c r="RM170" s="38"/>
      <c r="RN170" s="38"/>
      <c r="RO170" s="61" t="s">
        <v>351</v>
      </c>
      <c r="RP170" s="57" t="s">
        <v>351</v>
      </c>
      <c r="RQ170" s="57" t="s">
        <v>351</v>
      </c>
      <c r="RR170" s="57"/>
      <c r="RS170" s="57"/>
      <c r="RT170" s="57" t="s">
        <v>351</v>
      </c>
      <c r="RU170" s="57" t="s">
        <v>351</v>
      </c>
      <c r="RV170" s="57" t="s">
        <v>351</v>
      </c>
      <c r="RW170" s="57"/>
      <c r="RX170" s="57" t="s">
        <v>351</v>
      </c>
      <c r="RY170" s="57" t="s">
        <v>351</v>
      </c>
      <c r="RZ170" s="57"/>
      <c r="SA170" s="57" t="s">
        <v>351</v>
      </c>
      <c r="SB170" s="57" t="s">
        <v>351</v>
      </c>
      <c r="SC170" s="57" t="s">
        <v>351</v>
      </c>
      <c r="SD170" s="57" t="s">
        <v>351</v>
      </c>
      <c r="SE170" s="57" t="s">
        <v>351</v>
      </c>
      <c r="SF170" s="57" t="s">
        <v>351</v>
      </c>
      <c r="SG170" s="57"/>
      <c r="SH170" s="57"/>
      <c r="SI170" s="57" t="s">
        <v>351</v>
      </c>
      <c r="SJ170" s="57" t="s">
        <v>351</v>
      </c>
      <c r="SK170" s="57" t="s">
        <v>351</v>
      </c>
      <c r="SL170" s="38"/>
      <c r="SM170" s="61"/>
      <c r="SN170" s="57"/>
      <c r="SO170" s="57"/>
      <c r="SP170" s="57"/>
      <c r="SQ170" s="57"/>
      <c r="SR170" s="57"/>
      <c r="SS170" s="57"/>
      <c r="ST170" s="57"/>
      <c r="SU170" s="57" t="s">
        <v>351</v>
      </c>
      <c r="SV170" s="57" t="s">
        <v>351</v>
      </c>
      <c r="SW170" s="57" t="s">
        <v>351</v>
      </c>
      <c r="SX170" s="57" t="s">
        <v>351</v>
      </c>
      <c r="SY170" s="57" t="s">
        <v>351</v>
      </c>
      <c r="SZ170" s="57" t="s">
        <v>351</v>
      </c>
      <c r="TA170" s="57" t="s">
        <v>351</v>
      </c>
      <c r="TB170" s="57" t="s">
        <v>351</v>
      </c>
      <c r="TC170" s="57" t="s">
        <v>351</v>
      </c>
      <c r="TD170" s="57" t="s">
        <v>351</v>
      </c>
      <c r="TE170" s="38"/>
      <c r="TF170" s="38"/>
      <c r="TG170" s="57" t="s">
        <v>351</v>
      </c>
      <c r="TH170" s="57" t="s">
        <v>351</v>
      </c>
      <c r="TI170" s="57" t="s">
        <v>351</v>
      </c>
      <c r="TJ170" s="57"/>
      <c r="TK170" s="57"/>
      <c r="TL170" s="57"/>
      <c r="TM170" s="57" t="s">
        <v>351</v>
      </c>
      <c r="TN170" s="57" t="s">
        <v>351</v>
      </c>
      <c r="TO170" s="38"/>
      <c r="TP170" s="38"/>
      <c r="TQ170" s="38"/>
      <c r="TR170" s="38"/>
      <c r="TS170" s="38"/>
      <c r="TT170" s="38"/>
      <c r="TU170" s="38"/>
      <c r="TV170" s="38"/>
      <c r="TW170" s="38"/>
      <c r="TX170" s="38"/>
      <c r="TY170" s="38"/>
      <c r="TZ170" s="38"/>
      <c r="UA170" s="37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8"/>
      <c r="UR170" s="38"/>
      <c r="US170" s="38"/>
      <c r="UT170" s="38"/>
      <c r="UU170" s="37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8"/>
      <c r="VL170" s="38"/>
      <c r="VM170" s="38"/>
      <c r="VN170" s="38"/>
      <c r="VO170" s="37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8"/>
      <c r="WF170" s="38"/>
      <c r="WG170" s="38"/>
      <c r="WH170" s="38"/>
      <c r="WI170" s="37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8"/>
      <c r="WZ170" s="38"/>
      <c r="XA170" s="38"/>
      <c r="XB170" s="38"/>
      <c r="XC170" s="37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8"/>
      <c r="XT170" s="38"/>
      <c r="XU170" s="38"/>
      <c r="XV170" s="38"/>
      <c r="XW170" s="37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8"/>
      <c r="YN170" s="38"/>
      <c r="YO170" s="38"/>
      <c r="YP170" s="38"/>
      <c r="YQ170" s="37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8"/>
      <c r="ZH170" s="38"/>
      <c r="ZI170" s="38"/>
      <c r="ZJ170" s="38"/>
      <c r="ZK170" s="37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8"/>
      <c r="AAB170" s="38"/>
      <c r="AAC170" s="38"/>
      <c r="AAD170" s="38"/>
      <c r="AAE170" s="37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8"/>
      <c r="AAV170" s="38"/>
      <c r="AAW170" s="38"/>
      <c r="AAX170" s="38"/>
      <c r="AAY170" s="37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8"/>
      <c r="ABP170" s="38"/>
      <c r="ABQ170" s="38"/>
      <c r="ABR170" s="38"/>
      <c r="ABS170" s="37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8"/>
      <c r="ACJ170" s="38"/>
      <c r="ACK170" s="38"/>
      <c r="ACL170" s="38"/>
      <c r="ACM170" s="37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8"/>
      <c r="ADD170" s="38"/>
      <c r="ADE170" s="38"/>
      <c r="ADF170" s="38"/>
      <c r="ADG170" s="37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8"/>
      <c r="ADX170" s="38"/>
      <c r="ADY170" s="38"/>
      <c r="ADZ170" s="38"/>
      <c r="AEA170" s="37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8"/>
      <c r="AER170" s="38"/>
      <c r="AES170" s="38"/>
      <c r="AET170" s="38"/>
      <c r="AEU170" s="37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8"/>
      <c r="AFL170" s="38"/>
      <c r="AFM170" s="38"/>
      <c r="AFN170" s="38"/>
      <c r="AFO170" s="37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E170" s="38"/>
      <c r="AGF170" s="38"/>
      <c r="AGG170" s="38"/>
      <c r="AGH170" s="38"/>
      <c r="AGJ170" s="85" t="str">
        <f t="shared" si="713"/>
        <v/>
      </c>
      <c r="AGK170" s="85" t="str">
        <f t="shared" si="714"/>
        <v/>
      </c>
      <c r="AGL170" s="85">
        <f t="shared" si="715"/>
        <v>5</v>
      </c>
      <c r="AGP170" s="36" t="str">
        <f t="shared" si="726"/>
        <v/>
      </c>
      <c r="AGQ170" s="36" t="str">
        <f t="shared" si="716"/>
        <v/>
      </c>
      <c r="AGR170" s="39" t="str">
        <f t="shared" si="727"/>
        <v/>
      </c>
      <c r="AGS170" s="36">
        <f t="shared" si="728"/>
        <v>2</v>
      </c>
      <c r="AGT170" s="36" t="str">
        <f t="shared" si="717"/>
        <v/>
      </c>
      <c r="AGU170" s="39">
        <f t="shared" si="729"/>
        <v>12</v>
      </c>
      <c r="AGV170" s="36" t="str">
        <f t="shared" si="730"/>
        <v/>
      </c>
      <c r="AGW170" s="36" t="str">
        <f t="shared" si="718"/>
        <v/>
      </c>
      <c r="AGX170" s="39" t="str">
        <f t="shared" si="731"/>
        <v/>
      </c>
      <c r="AGY170" s="36" t="str">
        <f t="shared" si="732"/>
        <v/>
      </c>
      <c r="AGZ170" s="36" t="str">
        <f t="shared" si="719"/>
        <v/>
      </c>
      <c r="AHA170" s="39" t="str">
        <f t="shared" si="733"/>
        <v/>
      </c>
      <c r="AHB170" s="36" t="str">
        <f t="shared" si="734"/>
        <v/>
      </c>
      <c r="AHC170" s="36" t="str">
        <f t="shared" si="720"/>
        <v/>
      </c>
      <c r="AHD170" s="39">
        <f t="shared" si="735"/>
        <v>5</v>
      </c>
      <c r="AHE170" s="36" t="str">
        <f t="shared" si="736"/>
        <v/>
      </c>
      <c r="AHF170" s="36" t="str">
        <f t="shared" si="721"/>
        <v/>
      </c>
      <c r="AHG170" s="39">
        <f t="shared" si="737"/>
        <v>37</v>
      </c>
      <c r="AHH170" s="36" t="str">
        <f t="shared" si="738"/>
        <v/>
      </c>
      <c r="AHI170" s="36" t="str">
        <f t="shared" si="722"/>
        <v/>
      </c>
      <c r="AHJ170" s="39">
        <f t="shared" si="739"/>
        <v>5</v>
      </c>
      <c r="AHK170" s="36" t="str">
        <f t="shared" si="740"/>
        <v/>
      </c>
      <c r="AHL170" s="36" t="str">
        <f t="shared" si="723"/>
        <v/>
      </c>
      <c r="AHM170" s="39" t="str">
        <f t="shared" si="741"/>
        <v/>
      </c>
      <c r="AHN170" s="36" t="str">
        <f t="shared" si="742"/>
        <v/>
      </c>
      <c r="AHO170" s="36" t="str">
        <f t="shared" si="724"/>
        <v/>
      </c>
      <c r="AHP170" s="39" t="str">
        <f t="shared" si="743"/>
        <v/>
      </c>
      <c r="AHQ170" s="36" t="str">
        <f t="shared" si="744"/>
        <v/>
      </c>
      <c r="AHR170" s="36" t="str">
        <f t="shared" si="725"/>
        <v/>
      </c>
      <c r="AHS170" s="39" t="str">
        <f t="shared" si="745"/>
        <v/>
      </c>
    </row>
    <row r="171" spans="1:922" s="5" customFormat="1" outlineLevel="1" x14ac:dyDescent="0.25">
      <c r="A171" s="35">
        <v>18</v>
      </c>
      <c r="B171" s="36"/>
      <c r="C171" s="37"/>
      <c r="D171" s="35"/>
      <c r="E171" s="35"/>
      <c r="F171" s="35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7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7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7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38"/>
      <c r="CX171" s="38"/>
      <c r="CY171" s="37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7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57"/>
      <c r="EN171" s="57" t="s">
        <v>351</v>
      </c>
      <c r="EO171" s="57" t="s">
        <v>351</v>
      </c>
      <c r="EP171" s="57" t="s">
        <v>351</v>
      </c>
      <c r="EQ171" s="57" t="s">
        <v>351</v>
      </c>
      <c r="ER171" s="57" t="s">
        <v>351</v>
      </c>
      <c r="ES171" s="57" t="s">
        <v>351</v>
      </c>
      <c r="ET171" s="57"/>
      <c r="EU171" s="57" t="s">
        <v>351</v>
      </c>
      <c r="EV171" s="57" t="s">
        <v>351</v>
      </c>
      <c r="EW171" s="57"/>
      <c r="EX171" s="57"/>
      <c r="EY171" s="57" t="s">
        <v>351</v>
      </c>
      <c r="EZ171" s="57" t="s">
        <v>351</v>
      </c>
      <c r="FA171" s="57"/>
      <c r="FB171" s="57"/>
      <c r="FC171" s="57"/>
      <c r="FD171" s="57" t="s">
        <v>351</v>
      </c>
      <c r="FE171" s="38"/>
      <c r="FF171" s="38"/>
      <c r="FG171" s="37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7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7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7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7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57"/>
      <c r="NT171" s="57"/>
      <c r="NU171" s="57"/>
      <c r="NV171" s="57"/>
      <c r="NW171" s="57"/>
      <c r="NX171" s="57"/>
      <c r="NY171" s="57"/>
      <c r="NZ171" s="57"/>
      <c r="OA171" s="57"/>
      <c r="OB171" s="57"/>
      <c r="OC171" s="57"/>
      <c r="OD171" s="57"/>
      <c r="OE171" s="57"/>
      <c r="OF171" s="57"/>
      <c r="OG171" s="57"/>
      <c r="OH171" s="57"/>
      <c r="OI171" s="38"/>
      <c r="OJ171" s="38"/>
      <c r="OK171" s="38"/>
      <c r="OL171" s="38"/>
      <c r="OM171" s="57"/>
      <c r="ON171" s="57"/>
      <c r="OO171" s="57"/>
      <c r="OP171" s="57"/>
      <c r="OQ171" s="57"/>
      <c r="OR171" s="57"/>
      <c r="OS171" s="57"/>
      <c r="OT171" s="57"/>
      <c r="OU171" s="57"/>
      <c r="OV171" s="57"/>
      <c r="OW171" s="57"/>
      <c r="OX171" s="57"/>
      <c r="OY171" s="57"/>
      <c r="OZ171" s="57"/>
      <c r="PA171" s="57"/>
      <c r="PB171" s="57"/>
      <c r="PC171" s="57"/>
      <c r="PD171" s="57"/>
      <c r="PE171" s="57"/>
      <c r="PF171" s="57"/>
      <c r="PG171" s="37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57"/>
      <c r="QV171" s="57"/>
      <c r="QW171" s="57"/>
      <c r="QX171" s="57"/>
      <c r="QY171" s="57"/>
      <c r="QZ171" s="57"/>
      <c r="RA171" s="57"/>
      <c r="RB171" s="57"/>
      <c r="RC171" s="57"/>
      <c r="RD171" s="57"/>
      <c r="RE171" s="57"/>
      <c r="RF171" s="57"/>
      <c r="RG171" s="57"/>
      <c r="RH171" s="57"/>
      <c r="RI171" s="57"/>
      <c r="RJ171" s="57"/>
      <c r="RK171" s="57"/>
      <c r="RL171" s="38"/>
      <c r="RM171" s="38"/>
      <c r="RN171" s="38"/>
      <c r="RO171" s="61"/>
      <c r="RP171" s="57"/>
      <c r="RQ171" s="57"/>
      <c r="RR171" s="57"/>
      <c r="RS171" s="57"/>
      <c r="RT171" s="57"/>
      <c r="RU171" s="57"/>
      <c r="RV171" s="57"/>
      <c r="RW171" s="57"/>
      <c r="RX171" s="57"/>
      <c r="RY171" s="57"/>
      <c r="RZ171" s="57"/>
      <c r="SA171" s="57"/>
      <c r="SB171" s="57"/>
      <c r="SC171" s="57"/>
      <c r="SD171" s="57"/>
      <c r="SE171" s="57"/>
      <c r="SF171" s="57"/>
      <c r="SG171" s="57"/>
      <c r="SH171" s="57"/>
      <c r="SI171" s="57"/>
      <c r="SJ171" s="57"/>
      <c r="SK171" s="57"/>
      <c r="SL171" s="38"/>
      <c r="SM171" s="61"/>
      <c r="SN171" s="57"/>
      <c r="SO171" s="57"/>
      <c r="SP171" s="57"/>
      <c r="SQ171" s="57"/>
      <c r="SR171" s="57"/>
      <c r="SS171" s="57"/>
      <c r="ST171" s="57"/>
      <c r="SU171" s="57" t="s">
        <v>351</v>
      </c>
      <c r="SV171" s="57"/>
      <c r="SW171" s="57"/>
      <c r="SX171" s="57"/>
      <c r="SY171" s="57"/>
      <c r="SZ171" s="57"/>
      <c r="TA171" s="57"/>
      <c r="TB171" s="57"/>
      <c r="TC171" s="57"/>
      <c r="TD171" s="57"/>
      <c r="TE171" s="38"/>
      <c r="TF171" s="38"/>
      <c r="TG171" s="57"/>
      <c r="TH171" s="57"/>
      <c r="TI171" s="57"/>
      <c r="TJ171" s="57"/>
      <c r="TK171" s="57"/>
      <c r="TL171" s="57"/>
      <c r="TM171" s="57"/>
      <c r="TN171" s="57"/>
      <c r="TO171" s="38"/>
      <c r="TP171" s="38"/>
      <c r="TQ171" s="38"/>
      <c r="TR171" s="38"/>
      <c r="TS171" s="38"/>
      <c r="TT171" s="38"/>
      <c r="TU171" s="38"/>
      <c r="TV171" s="38"/>
      <c r="TW171" s="38"/>
      <c r="TX171" s="38"/>
      <c r="TY171" s="38"/>
      <c r="TZ171" s="38"/>
      <c r="UA171" s="37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8"/>
      <c r="UR171" s="38"/>
      <c r="US171" s="38"/>
      <c r="UT171" s="38"/>
      <c r="UU171" s="37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8"/>
      <c r="VL171" s="38"/>
      <c r="VM171" s="38"/>
      <c r="VN171" s="38"/>
      <c r="VO171" s="37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8"/>
      <c r="WF171" s="38"/>
      <c r="WG171" s="38"/>
      <c r="WH171" s="38"/>
      <c r="WI171" s="37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8"/>
      <c r="WZ171" s="38"/>
      <c r="XA171" s="38"/>
      <c r="XB171" s="38"/>
      <c r="XC171" s="37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8"/>
      <c r="XT171" s="38"/>
      <c r="XU171" s="38"/>
      <c r="XV171" s="38"/>
      <c r="XW171" s="37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8"/>
      <c r="YN171" s="38"/>
      <c r="YO171" s="38"/>
      <c r="YP171" s="38"/>
      <c r="YQ171" s="37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8"/>
      <c r="ZH171" s="38"/>
      <c r="ZI171" s="38"/>
      <c r="ZJ171" s="38"/>
      <c r="ZK171" s="37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8"/>
      <c r="AAB171" s="38"/>
      <c r="AAC171" s="38"/>
      <c r="AAD171" s="38"/>
      <c r="AAE171" s="37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8"/>
      <c r="AAV171" s="38"/>
      <c r="AAW171" s="38"/>
      <c r="AAX171" s="38"/>
      <c r="AAY171" s="37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8"/>
      <c r="ABP171" s="38"/>
      <c r="ABQ171" s="38"/>
      <c r="ABR171" s="38"/>
      <c r="ABS171" s="37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8"/>
      <c r="ACJ171" s="38"/>
      <c r="ACK171" s="38"/>
      <c r="ACL171" s="38"/>
      <c r="ACM171" s="37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8"/>
      <c r="ADD171" s="38"/>
      <c r="ADE171" s="38"/>
      <c r="ADF171" s="38"/>
      <c r="ADG171" s="37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8"/>
      <c r="ADX171" s="38"/>
      <c r="ADY171" s="38"/>
      <c r="ADZ171" s="38"/>
      <c r="AEA171" s="37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8"/>
      <c r="AER171" s="38"/>
      <c r="AES171" s="38"/>
      <c r="AET171" s="38"/>
      <c r="AEU171" s="37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8"/>
      <c r="AFL171" s="38"/>
      <c r="AFM171" s="38"/>
      <c r="AFN171" s="38"/>
      <c r="AFO171" s="37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E171" s="38"/>
      <c r="AGF171" s="38"/>
      <c r="AGG171" s="38"/>
      <c r="AGH171" s="38"/>
      <c r="AGJ171" s="85" t="str">
        <f t="shared" si="713"/>
        <v/>
      </c>
      <c r="AGK171" s="85" t="str">
        <f t="shared" si="714"/>
        <v/>
      </c>
      <c r="AGL171" s="85" t="str">
        <f t="shared" si="715"/>
        <v/>
      </c>
      <c r="AGP171" s="36" t="str">
        <f t="shared" si="726"/>
        <v/>
      </c>
      <c r="AGQ171" s="36" t="str">
        <f t="shared" si="716"/>
        <v/>
      </c>
      <c r="AGR171" s="39" t="str">
        <f t="shared" si="727"/>
        <v/>
      </c>
      <c r="AGS171" s="36" t="str">
        <f t="shared" si="728"/>
        <v/>
      </c>
      <c r="AGT171" s="36" t="str">
        <f t="shared" si="717"/>
        <v/>
      </c>
      <c r="AGU171" s="39">
        <f t="shared" si="729"/>
        <v>11</v>
      </c>
      <c r="AGV171" s="36" t="str">
        <f t="shared" si="730"/>
        <v/>
      </c>
      <c r="AGW171" s="36" t="str">
        <f t="shared" si="718"/>
        <v/>
      </c>
      <c r="AGX171" s="39" t="str">
        <f t="shared" si="731"/>
        <v/>
      </c>
      <c r="AGY171" s="36" t="str">
        <f t="shared" si="732"/>
        <v/>
      </c>
      <c r="AGZ171" s="36" t="str">
        <f t="shared" si="719"/>
        <v/>
      </c>
      <c r="AHA171" s="39" t="str">
        <f t="shared" si="733"/>
        <v/>
      </c>
      <c r="AHB171" s="36" t="str">
        <f t="shared" si="734"/>
        <v/>
      </c>
      <c r="AHC171" s="36" t="str">
        <f t="shared" si="720"/>
        <v/>
      </c>
      <c r="AHD171" s="39" t="str">
        <f t="shared" si="735"/>
        <v/>
      </c>
      <c r="AHE171" s="36" t="str">
        <f t="shared" si="736"/>
        <v/>
      </c>
      <c r="AHF171" s="36" t="str">
        <f t="shared" si="721"/>
        <v/>
      </c>
      <c r="AHG171" s="39">
        <f t="shared" si="737"/>
        <v>1</v>
      </c>
      <c r="AHH171" s="36" t="str">
        <f t="shared" si="738"/>
        <v/>
      </c>
      <c r="AHI171" s="36" t="str">
        <f t="shared" si="722"/>
        <v/>
      </c>
      <c r="AHJ171" s="39" t="str">
        <f t="shared" si="739"/>
        <v/>
      </c>
      <c r="AHK171" s="36" t="str">
        <f t="shared" si="740"/>
        <v/>
      </c>
      <c r="AHL171" s="36" t="str">
        <f t="shared" si="723"/>
        <v/>
      </c>
      <c r="AHM171" s="39" t="str">
        <f t="shared" si="741"/>
        <v/>
      </c>
      <c r="AHN171" s="36" t="str">
        <f t="shared" si="742"/>
        <v/>
      </c>
      <c r="AHO171" s="36" t="str">
        <f t="shared" si="724"/>
        <v/>
      </c>
      <c r="AHP171" s="39" t="str">
        <f t="shared" si="743"/>
        <v/>
      </c>
      <c r="AHQ171" s="36" t="str">
        <f t="shared" si="744"/>
        <v/>
      </c>
      <c r="AHR171" s="36" t="str">
        <f t="shared" si="725"/>
        <v/>
      </c>
      <c r="AHS171" s="39" t="str">
        <f t="shared" si="745"/>
        <v/>
      </c>
    </row>
    <row r="172" spans="1:922" s="32" customFormat="1" x14ac:dyDescent="0.25">
      <c r="A172" s="31" t="s">
        <v>35</v>
      </c>
      <c r="C172" s="33"/>
      <c r="D172" s="33"/>
      <c r="E172" s="33"/>
      <c r="F172" s="34"/>
      <c r="G172" s="33"/>
      <c r="H172" s="33"/>
      <c r="I172" s="33"/>
      <c r="J172" s="34"/>
      <c r="K172" s="33"/>
      <c r="L172" s="33"/>
      <c r="M172" s="33"/>
      <c r="N172" s="34"/>
      <c r="O172" s="33"/>
      <c r="P172" s="33"/>
      <c r="Q172" s="33"/>
      <c r="R172" s="34"/>
      <c r="S172" s="33"/>
      <c r="T172" s="33"/>
      <c r="U172" s="33"/>
      <c r="V172" s="34"/>
      <c r="W172" s="33"/>
      <c r="X172" s="33"/>
      <c r="Y172" s="33"/>
      <c r="Z172" s="34"/>
      <c r="AA172" s="33"/>
      <c r="AB172" s="33"/>
      <c r="AC172" s="33"/>
      <c r="AD172" s="34"/>
      <c r="AE172" s="33"/>
      <c r="AF172" s="33"/>
      <c r="AG172" s="33"/>
      <c r="AH172" s="34"/>
      <c r="AI172" s="33"/>
      <c r="AJ172" s="33"/>
      <c r="AK172" s="33"/>
      <c r="AL172" s="34"/>
      <c r="AM172" s="33"/>
      <c r="AN172" s="33"/>
      <c r="AO172" s="33"/>
      <c r="AP172" s="34"/>
      <c r="AQ172" s="33"/>
      <c r="AR172" s="33"/>
      <c r="AS172" s="33"/>
      <c r="AT172" s="34"/>
      <c r="AU172" s="33"/>
      <c r="AV172" s="33"/>
      <c r="AW172" s="33"/>
      <c r="AX172" s="34"/>
      <c r="AY172" s="33"/>
      <c r="AZ172" s="33"/>
      <c r="BA172" s="33"/>
      <c r="BB172" s="34"/>
      <c r="BC172" s="33"/>
      <c r="BD172" s="33"/>
      <c r="BE172" s="33"/>
      <c r="BF172" s="34"/>
      <c r="BG172" s="33"/>
      <c r="BH172" s="33"/>
      <c r="BI172" s="33"/>
      <c r="BJ172" s="34"/>
      <c r="BK172" s="33"/>
      <c r="BL172" s="33"/>
      <c r="BM172" s="33"/>
      <c r="BN172" s="34"/>
      <c r="BO172" s="33"/>
      <c r="BP172" s="33"/>
      <c r="BQ172" s="33"/>
      <c r="BR172" s="34"/>
      <c r="BS172" s="33"/>
      <c r="BT172" s="33"/>
      <c r="BU172" s="33"/>
      <c r="BV172" s="34"/>
      <c r="BW172" s="33"/>
      <c r="BX172" s="33"/>
      <c r="BY172" s="33"/>
      <c r="BZ172" s="34"/>
      <c r="CA172" s="33"/>
      <c r="CB172" s="33"/>
      <c r="CC172" s="33"/>
      <c r="CD172" s="34"/>
      <c r="CE172" s="33"/>
      <c r="CF172" s="33"/>
      <c r="CG172" s="33"/>
      <c r="CH172" s="34"/>
      <c r="CI172" s="33"/>
      <c r="CJ172" s="33"/>
      <c r="CK172" s="33"/>
      <c r="CL172" s="34"/>
      <c r="CM172" s="33"/>
      <c r="CN172" s="33"/>
      <c r="CO172" s="33"/>
      <c r="CP172" s="34"/>
      <c r="CQ172" s="33"/>
      <c r="CR172" s="33"/>
      <c r="CS172" s="33"/>
      <c r="CT172" s="34"/>
      <c r="CU172" s="33"/>
      <c r="CV172" s="33"/>
      <c r="CW172" s="33"/>
      <c r="CX172" s="34"/>
      <c r="CY172" s="33"/>
      <c r="CZ172" s="33"/>
      <c r="DA172" s="33"/>
      <c r="DB172" s="34"/>
      <c r="DC172" s="33"/>
      <c r="DD172" s="33"/>
      <c r="DE172" s="33"/>
      <c r="DF172" s="34"/>
      <c r="DG172" s="33"/>
      <c r="DH172" s="33"/>
      <c r="DI172" s="33"/>
      <c r="DJ172" s="34"/>
      <c r="DK172" s="33"/>
      <c r="DL172" s="33"/>
      <c r="DM172" s="33"/>
      <c r="DN172" s="34"/>
      <c r="DO172" s="33"/>
      <c r="DP172" s="33"/>
      <c r="DQ172" s="33"/>
      <c r="DR172" s="34"/>
      <c r="DS172" s="33"/>
      <c r="DT172" s="33"/>
      <c r="DU172" s="33"/>
      <c r="DV172" s="34"/>
      <c r="DW172" s="33"/>
      <c r="DX172" s="33"/>
      <c r="DY172" s="33"/>
      <c r="DZ172" s="34"/>
      <c r="EA172" s="33"/>
      <c r="EB172" s="33"/>
      <c r="EC172" s="33"/>
      <c r="ED172" s="34"/>
      <c r="EE172" s="33"/>
      <c r="EF172" s="33"/>
      <c r="EG172" s="33"/>
      <c r="EH172" s="34"/>
      <c r="EI172" s="33"/>
      <c r="EJ172" s="33"/>
      <c r="EK172" s="33"/>
      <c r="EL172" s="34"/>
      <c r="EM172" s="37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3"/>
      <c r="FF172" s="34"/>
      <c r="FG172" s="33"/>
      <c r="FH172" s="33"/>
      <c r="FI172" s="33"/>
      <c r="FJ172" s="34"/>
      <c r="FK172" s="33"/>
      <c r="FL172" s="33"/>
      <c r="FM172" s="33"/>
      <c r="FN172" s="34"/>
      <c r="FO172" s="33"/>
      <c r="FP172" s="33"/>
      <c r="FQ172" s="33"/>
      <c r="FR172" s="34"/>
      <c r="FS172" s="33"/>
      <c r="FT172" s="33"/>
      <c r="FU172" s="33"/>
      <c r="FV172" s="34"/>
      <c r="FW172" s="33"/>
      <c r="FX172" s="33"/>
      <c r="FY172" s="33"/>
      <c r="FZ172" s="34"/>
      <c r="GA172" s="33"/>
      <c r="GB172" s="33"/>
      <c r="GC172" s="33"/>
      <c r="GD172" s="34"/>
      <c r="GE172" s="33"/>
      <c r="GF172" s="33"/>
      <c r="GG172" s="33"/>
      <c r="GH172" s="34"/>
      <c r="GI172" s="33"/>
      <c r="GJ172" s="33"/>
      <c r="GK172" s="33"/>
      <c r="GL172" s="34"/>
      <c r="GM172" s="33"/>
      <c r="GN172" s="33"/>
      <c r="GO172" s="33"/>
      <c r="GP172" s="34"/>
      <c r="GQ172" s="33"/>
      <c r="GR172" s="33"/>
      <c r="GS172" s="33"/>
      <c r="GT172" s="34"/>
      <c r="GU172" s="33"/>
      <c r="GV172" s="33"/>
      <c r="GW172" s="33"/>
      <c r="GX172" s="34"/>
      <c r="GY172" s="33"/>
      <c r="GZ172" s="33"/>
      <c r="HA172" s="33"/>
      <c r="HB172" s="34"/>
      <c r="HC172" s="33"/>
      <c r="HD172" s="33"/>
      <c r="HE172" s="33"/>
      <c r="HF172" s="34"/>
      <c r="HG172" s="33"/>
      <c r="HH172" s="33"/>
      <c r="HI172" s="33"/>
      <c r="HJ172" s="34"/>
      <c r="HK172" s="33"/>
      <c r="HL172" s="33"/>
      <c r="HM172" s="33"/>
      <c r="HN172" s="34"/>
      <c r="HO172" s="33"/>
      <c r="HP172" s="33"/>
      <c r="HQ172" s="33"/>
      <c r="HR172" s="34"/>
      <c r="HS172" s="33"/>
      <c r="HT172" s="33"/>
      <c r="HU172" s="33"/>
      <c r="HV172" s="34"/>
      <c r="HW172" s="33"/>
      <c r="HX172" s="33"/>
      <c r="HY172" s="33"/>
      <c r="HZ172" s="34"/>
      <c r="IA172" s="33"/>
      <c r="IB172" s="33"/>
      <c r="IC172" s="33"/>
      <c r="ID172" s="34"/>
      <c r="IE172" s="33"/>
      <c r="IF172" s="33"/>
      <c r="IG172" s="33"/>
      <c r="IH172" s="34"/>
      <c r="II172" s="33"/>
      <c r="IJ172" s="33"/>
      <c r="IK172" s="33"/>
      <c r="IL172" s="34"/>
      <c r="IM172" s="33"/>
      <c r="IN172" s="33"/>
      <c r="IO172" s="33"/>
      <c r="IP172" s="34"/>
      <c r="IQ172" s="33"/>
      <c r="IR172" s="33"/>
      <c r="IS172" s="33"/>
      <c r="IT172" s="34"/>
      <c r="IU172" s="33"/>
      <c r="IV172" s="33"/>
      <c r="IW172" s="33"/>
      <c r="IX172" s="34"/>
      <c r="IY172" s="33"/>
      <c r="IZ172" s="33"/>
      <c r="JA172" s="33"/>
      <c r="JB172" s="34"/>
      <c r="JC172" s="33"/>
      <c r="JD172" s="33"/>
      <c r="JE172" s="33"/>
      <c r="JF172" s="34"/>
      <c r="JG172" s="33"/>
      <c r="JH172" s="33"/>
      <c r="JI172" s="33"/>
      <c r="JJ172" s="34"/>
      <c r="JK172" s="33"/>
      <c r="JL172" s="33"/>
      <c r="JM172" s="33"/>
      <c r="JN172" s="34"/>
      <c r="JO172" s="33"/>
      <c r="JP172" s="33"/>
      <c r="JQ172" s="33"/>
      <c r="JR172" s="34"/>
      <c r="JS172" s="33"/>
      <c r="JT172" s="33"/>
      <c r="JU172" s="33"/>
      <c r="JV172" s="34"/>
      <c r="JW172" s="33"/>
      <c r="JX172" s="33"/>
      <c r="JY172" s="33"/>
      <c r="JZ172" s="34"/>
      <c r="KA172" s="33"/>
      <c r="KB172" s="33"/>
      <c r="KC172" s="33"/>
      <c r="KD172" s="34"/>
      <c r="KE172" s="33"/>
      <c r="KF172" s="33"/>
      <c r="KG172" s="33"/>
      <c r="KH172" s="34"/>
      <c r="KI172" s="33"/>
      <c r="KJ172" s="33"/>
      <c r="KK172" s="33"/>
      <c r="KL172" s="34"/>
      <c r="KM172" s="33"/>
      <c r="KN172" s="33"/>
      <c r="KO172" s="33"/>
      <c r="KP172" s="34"/>
      <c r="KQ172" s="33"/>
      <c r="KR172" s="33"/>
      <c r="KS172" s="33"/>
      <c r="KT172" s="34"/>
      <c r="KU172" s="33"/>
      <c r="KV172" s="33"/>
      <c r="KW172" s="33"/>
      <c r="KX172" s="34"/>
      <c r="KY172" s="33"/>
      <c r="KZ172" s="33"/>
      <c r="LA172" s="33"/>
      <c r="LB172" s="34"/>
      <c r="LC172" s="33"/>
      <c r="LD172" s="33"/>
      <c r="LE172" s="33"/>
      <c r="LF172" s="34"/>
      <c r="LG172" s="33"/>
      <c r="LH172" s="33"/>
      <c r="LI172" s="33"/>
      <c r="LJ172" s="34"/>
      <c r="LK172" s="33"/>
      <c r="LL172" s="33"/>
      <c r="LM172" s="33"/>
      <c r="LN172" s="34"/>
      <c r="LO172" s="33"/>
      <c r="LP172" s="33"/>
      <c r="LQ172" s="33"/>
      <c r="LR172" s="34"/>
      <c r="LS172" s="33"/>
      <c r="LT172" s="33"/>
      <c r="LU172" s="33"/>
      <c r="LV172" s="34"/>
      <c r="LW172" s="33"/>
      <c r="LX172" s="33"/>
      <c r="LY172" s="33"/>
      <c r="LZ172" s="34"/>
      <c r="MA172" s="33"/>
      <c r="MB172" s="33"/>
      <c r="MC172" s="33"/>
      <c r="MD172" s="34"/>
      <c r="ME172" s="33"/>
      <c r="MF172" s="33"/>
      <c r="MG172" s="33"/>
      <c r="MH172" s="34"/>
      <c r="MI172" s="33"/>
      <c r="MJ172" s="33"/>
      <c r="MK172" s="33"/>
      <c r="ML172" s="34"/>
      <c r="MM172" s="33"/>
      <c r="MN172" s="33"/>
      <c r="MO172" s="33"/>
      <c r="MP172" s="34"/>
      <c r="MQ172" s="33"/>
      <c r="MR172" s="33"/>
      <c r="MS172" s="33"/>
      <c r="MT172" s="34"/>
      <c r="MU172" s="33"/>
      <c r="MV172" s="33"/>
      <c r="MW172" s="33"/>
      <c r="MX172" s="34"/>
      <c r="MY172" s="33"/>
      <c r="MZ172" s="33"/>
      <c r="NA172" s="33"/>
      <c r="NB172" s="34"/>
      <c r="NC172" s="33"/>
      <c r="ND172" s="33"/>
      <c r="NE172" s="33"/>
      <c r="NF172" s="34"/>
      <c r="NG172" s="33"/>
      <c r="NH172" s="33"/>
      <c r="NI172" s="33"/>
      <c r="NJ172" s="34"/>
      <c r="NK172" s="33"/>
      <c r="NL172" s="33"/>
      <c r="NM172" s="33"/>
      <c r="NN172" s="34"/>
      <c r="NO172" s="33"/>
      <c r="NP172" s="33"/>
      <c r="NQ172" s="33"/>
      <c r="NR172" s="34"/>
      <c r="NS172" s="33"/>
      <c r="NT172" s="33"/>
      <c r="NU172" s="33"/>
      <c r="NV172" s="34"/>
      <c r="NW172" s="33"/>
      <c r="NX172" s="33"/>
      <c r="NY172" s="33"/>
      <c r="NZ172" s="34"/>
      <c r="OA172" s="33"/>
      <c r="OB172" s="33"/>
      <c r="OC172" s="33"/>
      <c r="OD172" s="34"/>
      <c r="OE172" s="33"/>
      <c r="OF172" s="33"/>
      <c r="OG172" s="33"/>
      <c r="OH172" s="34"/>
      <c r="OI172" s="33"/>
      <c r="OJ172" s="33"/>
      <c r="OK172" s="33"/>
      <c r="OL172" s="34"/>
      <c r="OM172" s="33"/>
      <c r="ON172" s="33"/>
      <c r="OO172" s="33"/>
      <c r="OP172" s="34"/>
      <c r="OQ172" s="33"/>
      <c r="OR172" s="33"/>
      <c r="OS172" s="33"/>
      <c r="OT172" s="34"/>
      <c r="OU172" s="33"/>
      <c r="OV172" s="33"/>
      <c r="OW172" s="33"/>
      <c r="OX172" s="34"/>
      <c r="OY172" s="33"/>
      <c r="OZ172" s="33"/>
      <c r="PA172" s="33"/>
      <c r="PB172" s="34"/>
      <c r="PC172" s="33"/>
      <c r="PD172" s="33"/>
      <c r="PE172" s="33"/>
      <c r="PF172" s="34"/>
      <c r="PG172" s="33"/>
      <c r="PH172" s="33"/>
      <c r="PI172" s="33"/>
      <c r="PJ172" s="34"/>
      <c r="PK172" s="33"/>
      <c r="PL172" s="33"/>
      <c r="PM172" s="33"/>
      <c r="PN172" s="34"/>
      <c r="PO172" s="33"/>
      <c r="PP172" s="33"/>
      <c r="PQ172" s="33"/>
      <c r="PR172" s="34"/>
      <c r="PS172" s="33"/>
      <c r="PT172" s="33"/>
      <c r="PU172" s="33"/>
      <c r="PV172" s="34"/>
      <c r="PW172" s="33"/>
      <c r="PX172" s="33"/>
      <c r="PY172" s="33"/>
      <c r="PZ172" s="34"/>
      <c r="QA172" s="33"/>
      <c r="QB172" s="33"/>
      <c r="QC172" s="33"/>
      <c r="QD172" s="34"/>
      <c r="QE172" s="33"/>
      <c r="QF172" s="33"/>
      <c r="QG172" s="33"/>
      <c r="QH172" s="34"/>
      <c r="QI172" s="33"/>
      <c r="QJ172" s="33"/>
      <c r="QK172" s="33"/>
      <c r="QL172" s="34"/>
      <c r="QM172" s="33"/>
      <c r="QN172" s="33"/>
      <c r="QO172" s="33"/>
      <c r="QP172" s="34"/>
      <c r="QQ172" s="33"/>
      <c r="QR172" s="33"/>
      <c r="QS172" s="33"/>
      <c r="QT172" s="34"/>
      <c r="QU172" s="33"/>
      <c r="QV172" s="33"/>
      <c r="QW172" s="33"/>
      <c r="QX172" s="34"/>
      <c r="QY172" s="33"/>
      <c r="QZ172" s="33"/>
      <c r="RA172" s="33"/>
      <c r="RB172" s="34"/>
      <c r="RC172" s="33"/>
      <c r="RD172" s="33"/>
      <c r="RE172" s="33"/>
      <c r="RF172" s="34"/>
      <c r="RG172" s="33"/>
      <c r="RH172" s="33"/>
      <c r="RI172" s="33"/>
      <c r="RJ172" s="34"/>
      <c r="RK172" s="33"/>
      <c r="RL172" s="33"/>
      <c r="RM172" s="33"/>
      <c r="RN172" s="34"/>
      <c r="RO172" s="33"/>
      <c r="RP172" s="33"/>
      <c r="RQ172" s="33"/>
      <c r="RR172" s="34"/>
      <c r="RS172" s="33"/>
      <c r="RT172" s="33"/>
      <c r="RU172" s="33"/>
      <c r="RV172" s="34"/>
      <c r="RW172" s="33"/>
      <c r="RX172" s="33"/>
      <c r="RY172" s="33"/>
      <c r="RZ172" s="34"/>
      <c r="SA172" s="33"/>
      <c r="SB172" s="33"/>
      <c r="SC172" s="33"/>
      <c r="SD172" s="34"/>
      <c r="SE172" s="33"/>
      <c r="SF172" s="33"/>
      <c r="SG172" s="33"/>
      <c r="SH172" s="33"/>
      <c r="SI172" s="33"/>
      <c r="SJ172" s="33"/>
      <c r="SK172" s="33"/>
      <c r="SL172" s="34"/>
      <c r="SM172" s="33"/>
      <c r="SN172" s="33"/>
      <c r="SO172" s="33"/>
      <c r="SP172" s="34"/>
      <c r="SQ172" s="33"/>
      <c r="SR172" s="33"/>
      <c r="SS172" s="33"/>
      <c r="ST172" s="34"/>
      <c r="SU172" s="33"/>
      <c r="SV172" s="33"/>
      <c r="SW172" s="33"/>
      <c r="SX172" s="34"/>
      <c r="SY172" s="33"/>
      <c r="SZ172" s="33"/>
      <c r="TA172" s="33"/>
      <c r="TB172" s="34"/>
      <c r="TC172" s="33"/>
      <c r="TD172" s="33"/>
      <c r="TE172" s="33"/>
      <c r="TF172" s="34"/>
      <c r="TG172" s="33"/>
      <c r="TH172" s="33"/>
      <c r="TI172" s="33"/>
      <c r="TJ172" s="34"/>
      <c r="TK172" s="33"/>
      <c r="TL172" s="33"/>
      <c r="TM172" s="33"/>
      <c r="TN172" s="34"/>
      <c r="TO172" s="33"/>
      <c r="TP172" s="33"/>
      <c r="TQ172" s="33"/>
      <c r="TR172" s="34"/>
      <c r="TS172" s="33"/>
      <c r="TT172" s="33"/>
      <c r="TU172" s="33"/>
      <c r="TV172" s="34"/>
      <c r="TW172" s="33"/>
      <c r="TX172" s="33"/>
      <c r="TY172" s="33"/>
      <c r="TZ172" s="34"/>
      <c r="UA172" s="33"/>
      <c r="UB172" s="33"/>
      <c r="UC172" s="33"/>
      <c r="UD172" s="34"/>
      <c r="UE172" s="33"/>
      <c r="UF172" s="33"/>
      <c r="UG172" s="33"/>
      <c r="UH172" s="34"/>
      <c r="UI172" s="33"/>
      <c r="UJ172" s="33"/>
      <c r="UK172" s="33"/>
      <c r="UL172" s="34"/>
      <c r="UM172" s="33"/>
      <c r="UN172" s="33"/>
      <c r="UO172" s="33"/>
      <c r="UP172" s="34"/>
      <c r="UQ172" s="33"/>
      <c r="UR172" s="33"/>
      <c r="US172" s="33"/>
      <c r="UT172" s="34"/>
      <c r="UU172" s="33"/>
      <c r="UV172" s="33"/>
      <c r="UW172" s="33"/>
      <c r="UX172" s="34"/>
      <c r="UY172" s="33"/>
      <c r="UZ172" s="33"/>
      <c r="VA172" s="33"/>
      <c r="VB172" s="34"/>
      <c r="VC172" s="33"/>
      <c r="VD172" s="33"/>
      <c r="VE172" s="33"/>
      <c r="VF172" s="34"/>
      <c r="VG172" s="33"/>
      <c r="VH172" s="33"/>
      <c r="VI172" s="33"/>
      <c r="VJ172" s="34"/>
      <c r="VK172" s="33"/>
      <c r="VL172" s="33"/>
      <c r="VM172" s="33"/>
      <c r="VN172" s="34"/>
      <c r="VO172" s="33"/>
      <c r="VP172" s="33"/>
      <c r="VQ172" s="33"/>
      <c r="VR172" s="34"/>
      <c r="VS172" s="33"/>
      <c r="VT172" s="33"/>
      <c r="VU172" s="33"/>
      <c r="VV172" s="34"/>
      <c r="VW172" s="33"/>
      <c r="VX172" s="33"/>
      <c r="VY172" s="33"/>
      <c r="VZ172" s="34"/>
      <c r="WA172" s="33"/>
      <c r="WB172" s="33"/>
      <c r="WC172" s="33"/>
      <c r="WD172" s="34"/>
      <c r="WE172" s="33"/>
      <c r="WF172" s="33"/>
      <c r="WG172" s="33"/>
      <c r="WH172" s="34"/>
      <c r="WI172" s="33"/>
      <c r="WJ172" s="33"/>
      <c r="WK172" s="33"/>
      <c r="WL172" s="34"/>
      <c r="WM172" s="33"/>
      <c r="WN172" s="33"/>
      <c r="WO172" s="33"/>
      <c r="WP172" s="34"/>
      <c r="WQ172" s="33"/>
      <c r="WR172" s="33"/>
      <c r="WS172" s="33"/>
      <c r="WT172" s="34"/>
      <c r="WU172" s="33"/>
      <c r="WV172" s="33"/>
      <c r="WW172" s="33"/>
      <c r="WX172" s="34"/>
      <c r="WY172" s="33"/>
      <c r="WZ172" s="33"/>
      <c r="XA172" s="33"/>
      <c r="XB172" s="34"/>
      <c r="XC172" s="33"/>
      <c r="XD172" s="33"/>
      <c r="XE172" s="33"/>
      <c r="XF172" s="34"/>
      <c r="XG172" s="33"/>
      <c r="XH172" s="33"/>
      <c r="XI172" s="33"/>
      <c r="XJ172" s="34"/>
      <c r="XK172" s="33"/>
      <c r="XL172" s="33"/>
      <c r="XM172" s="33"/>
      <c r="XN172" s="34"/>
      <c r="XO172" s="33"/>
      <c r="XP172" s="33"/>
      <c r="XQ172" s="33"/>
      <c r="XR172" s="34"/>
      <c r="XS172" s="33"/>
      <c r="XT172" s="33"/>
      <c r="XU172" s="33"/>
      <c r="XV172" s="34"/>
      <c r="XW172" s="33"/>
      <c r="XX172" s="33"/>
      <c r="XY172" s="33"/>
      <c r="XZ172" s="34"/>
      <c r="YA172" s="33"/>
      <c r="YB172" s="33"/>
      <c r="YC172" s="33"/>
      <c r="YD172" s="34"/>
      <c r="YE172" s="33"/>
      <c r="YF172" s="33"/>
      <c r="YG172" s="33"/>
      <c r="YH172" s="34"/>
      <c r="YI172" s="33"/>
      <c r="YJ172" s="33"/>
      <c r="YK172" s="33"/>
      <c r="YL172" s="34"/>
      <c r="YM172" s="33"/>
      <c r="YN172" s="33"/>
      <c r="YO172" s="33"/>
      <c r="YP172" s="34"/>
      <c r="YQ172" s="33"/>
      <c r="YR172" s="33"/>
      <c r="YS172" s="33"/>
      <c r="YT172" s="34"/>
      <c r="YU172" s="33"/>
      <c r="YV172" s="33"/>
      <c r="YW172" s="33"/>
      <c r="YX172" s="34"/>
      <c r="YY172" s="33"/>
      <c r="YZ172" s="33"/>
      <c r="ZA172" s="33"/>
      <c r="ZB172" s="34"/>
      <c r="ZC172" s="33"/>
      <c r="ZD172" s="33"/>
      <c r="ZE172" s="33"/>
      <c r="ZF172" s="34"/>
      <c r="ZG172" s="33"/>
      <c r="ZH172" s="33"/>
      <c r="ZI172" s="33"/>
      <c r="ZJ172" s="34"/>
      <c r="ZK172" s="33"/>
      <c r="ZL172" s="33"/>
      <c r="ZM172" s="33"/>
      <c r="ZN172" s="34"/>
      <c r="ZO172" s="33"/>
      <c r="ZP172" s="33"/>
      <c r="ZQ172" s="33"/>
      <c r="ZR172" s="34"/>
      <c r="ZS172" s="33"/>
      <c r="ZT172" s="33"/>
      <c r="ZU172" s="33"/>
      <c r="ZV172" s="34"/>
      <c r="ZW172" s="33"/>
      <c r="ZX172" s="33"/>
      <c r="ZY172" s="33"/>
      <c r="ZZ172" s="34"/>
      <c r="AAA172" s="33"/>
      <c r="AAB172" s="33"/>
      <c r="AAC172" s="33"/>
      <c r="AAD172" s="34"/>
      <c r="AAE172" s="33"/>
      <c r="AAF172" s="33"/>
      <c r="AAG172" s="33"/>
      <c r="AAH172" s="34"/>
      <c r="AAI172" s="33"/>
      <c r="AAJ172" s="33"/>
      <c r="AAK172" s="33"/>
      <c r="AAL172" s="34"/>
      <c r="AAM172" s="33"/>
      <c r="AAN172" s="33"/>
      <c r="AAO172" s="33"/>
      <c r="AAP172" s="34"/>
      <c r="AAQ172" s="33"/>
      <c r="AAR172" s="33"/>
      <c r="AAS172" s="33"/>
      <c r="AAT172" s="34"/>
      <c r="AAU172" s="33"/>
      <c r="AAV172" s="33"/>
      <c r="AAW172" s="33"/>
      <c r="AAX172" s="34"/>
      <c r="AAY172" s="33"/>
      <c r="AAZ172" s="33"/>
      <c r="ABA172" s="33"/>
      <c r="ABB172" s="34"/>
      <c r="ABC172" s="33"/>
      <c r="ABD172" s="33"/>
      <c r="ABE172" s="33"/>
      <c r="ABF172" s="34"/>
      <c r="ABG172" s="33"/>
      <c r="ABH172" s="33"/>
      <c r="ABI172" s="33"/>
      <c r="ABJ172" s="34"/>
      <c r="ABK172" s="33"/>
      <c r="ABL172" s="33"/>
      <c r="ABM172" s="33"/>
      <c r="ABN172" s="34"/>
      <c r="ABO172" s="33"/>
      <c r="ABP172" s="33"/>
      <c r="ABQ172" s="33"/>
      <c r="ABR172" s="34"/>
      <c r="ABS172" s="33"/>
      <c r="ABT172" s="33"/>
      <c r="ABU172" s="33"/>
      <c r="ABV172" s="34"/>
      <c r="ABW172" s="33"/>
      <c r="ABX172" s="33"/>
      <c r="ABY172" s="33"/>
      <c r="ABZ172" s="34"/>
      <c r="ACA172" s="33"/>
      <c r="ACB172" s="33"/>
      <c r="ACC172" s="33"/>
      <c r="ACD172" s="34"/>
      <c r="ACE172" s="33"/>
      <c r="ACF172" s="33"/>
      <c r="ACG172" s="33"/>
      <c r="ACH172" s="34"/>
      <c r="ACI172" s="33"/>
      <c r="ACJ172" s="33"/>
      <c r="ACK172" s="33"/>
      <c r="ACL172" s="34"/>
      <c r="ACM172" s="33"/>
      <c r="ACN172" s="33"/>
      <c r="ACO172" s="33"/>
      <c r="ACP172" s="34"/>
      <c r="ACQ172" s="33"/>
      <c r="ACR172" s="33"/>
      <c r="ACS172" s="33"/>
      <c r="ACT172" s="34"/>
      <c r="ACU172" s="33"/>
      <c r="ACV172" s="33"/>
      <c r="ACW172" s="33"/>
      <c r="ACX172" s="34"/>
      <c r="ACY172" s="33"/>
      <c r="ACZ172" s="33"/>
      <c r="ADA172" s="33"/>
      <c r="ADB172" s="34"/>
      <c r="ADC172" s="33"/>
      <c r="ADD172" s="33"/>
      <c r="ADE172" s="33"/>
      <c r="ADF172" s="34"/>
      <c r="ADG172" s="33"/>
      <c r="ADH172" s="33"/>
      <c r="ADI172" s="33"/>
      <c r="ADJ172" s="34"/>
      <c r="ADK172" s="33"/>
      <c r="ADL172" s="33"/>
      <c r="ADM172" s="33"/>
      <c r="ADN172" s="34"/>
      <c r="ADO172" s="33"/>
      <c r="ADP172" s="33"/>
      <c r="ADQ172" s="33"/>
      <c r="ADR172" s="34"/>
      <c r="ADS172" s="33"/>
      <c r="ADT172" s="33"/>
      <c r="ADU172" s="33"/>
      <c r="ADV172" s="34"/>
      <c r="ADW172" s="33"/>
      <c r="ADX172" s="33"/>
      <c r="ADY172" s="33"/>
      <c r="ADZ172" s="34"/>
      <c r="AEA172" s="33"/>
      <c r="AEB172" s="33"/>
      <c r="AEC172" s="33"/>
      <c r="AED172" s="34"/>
      <c r="AEE172" s="33"/>
      <c r="AEF172" s="33"/>
      <c r="AEG172" s="33"/>
      <c r="AEH172" s="34"/>
      <c r="AEI172" s="33"/>
      <c r="AEJ172" s="33"/>
      <c r="AEK172" s="33"/>
      <c r="AEL172" s="34"/>
      <c r="AEM172" s="33"/>
      <c r="AEN172" s="33"/>
      <c r="AEO172" s="33"/>
      <c r="AEP172" s="34"/>
      <c r="AEQ172" s="33"/>
      <c r="AER172" s="33"/>
      <c r="AES172" s="33"/>
      <c r="AET172" s="34"/>
      <c r="AEU172" s="33"/>
      <c r="AEV172" s="33"/>
      <c r="AEW172" s="33"/>
      <c r="AEX172" s="34"/>
      <c r="AEY172" s="33"/>
      <c r="AEZ172" s="33"/>
      <c r="AFA172" s="33"/>
      <c r="AFB172" s="34"/>
      <c r="AFC172" s="33"/>
      <c r="AFD172" s="33"/>
      <c r="AFE172" s="33"/>
      <c r="AFF172" s="34"/>
      <c r="AFG172" s="33"/>
      <c r="AFH172" s="33"/>
      <c r="AFI172" s="33"/>
      <c r="AFJ172" s="34"/>
      <c r="AFK172" s="33"/>
      <c r="AFL172" s="33"/>
      <c r="AFM172" s="33"/>
      <c r="AFN172" s="34"/>
      <c r="AFO172" s="33"/>
      <c r="AFP172" s="33"/>
      <c r="AFQ172" s="33"/>
      <c r="AFR172" s="34"/>
      <c r="AFS172" s="33"/>
      <c r="AFT172" s="33"/>
      <c r="AFU172" s="33"/>
      <c r="AFV172" s="34"/>
      <c r="AFW172" s="33"/>
      <c r="AFX172" s="33"/>
      <c r="AFY172" s="33"/>
      <c r="AFZ172" s="34"/>
      <c r="AGA172" s="33"/>
      <c r="AGB172" s="33"/>
      <c r="AGC172" s="33"/>
      <c r="AGD172" s="34"/>
      <c r="AGE172" s="33"/>
      <c r="AGF172" s="33"/>
      <c r="AGG172" s="33"/>
      <c r="AGH172" s="34"/>
      <c r="AGI172" s="33"/>
      <c r="AGJ172" s="33"/>
      <c r="AGK172" s="33"/>
      <c r="AGL172" s="33"/>
      <c r="AGM172" s="33"/>
      <c r="AGN172" s="34"/>
      <c r="AGO172" s="33"/>
      <c r="AGP172" s="33"/>
      <c r="AGQ172" s="33"/>
      <c r="AGR172" s="33"/>
      <c r="AGS172" s="34"/>
      <c r="AGT172" s="34"/>
      <c r="AGU172" s="33"/>
      <c r="AGV172" s="33"/>
      <c r="AGW172" s="33"/>
      <c r="AGX172" s="33"/>
      <c r="AGY172" s="34"/>
      <c r="AGZ172" s="34"/>
      <c r="AHA172" s="33"/>
      <c r="AHB172" s="33"/>
      <c r="AHC172" s="33"/>
      <c r="AHD172" s="33"/>
      <c r="AHE172" s="34"/>
      <c r="AHF172" s="34"/>
      <c r="AHG172" s="33"/>
      <c r="AHH172" s="33"/>
      <c r="AHI172" s="33"/>
      <c r="AHJ172" s="33"/>
      <c r="AHK172" s="34"/>
      <c r="AHL172" s="34"/>
      <c r="AHM172" s="33"/>
      <c r="AHN172" s="33"/>
      <c r="AHO172" s="33"/>
      <c r="AHP172" s="33"/>
      <c r="AHQ172" s="34"/>
      <c r="AHR172" s="34"/>
      <c r="AHS172" s="33"/>
      <c r="AHT172" s="33"/>
      <c r="AHU172" s="33"/>
      <c r="AHV172" s="34"/>
      <c r="AHW172" s="33"/>
      <c r="AHX172" s="33"/>
      <c r="AHY172" s="33"/>
      <c r="AHZ172" s="34"/>
      <c r="AIA172" s="33"/>
      <c r="AIB172" s="33"/>
      <c r="AIC172" s="33"/>
      <c r="AID172" s="34"/>
      <c r="AIE172" s="33"/>
      <c r="AIF172" s="33"/>
      <c r="AIG172" s="33"/>
      <c r="AIH172" s="34"/>
      <c r="AII172" s="33"/>
      <c r="AIJ172" s="33"/>
      <c r="AIK172" s="33"/>
      <c r="AIL172" s="34"/>
    </row>
    <row r="173" spans="1:922" s="5" customFormat="1" outlineLevel="1" x14ac:dyDescent="0.25">
      <c r="A173" s="35">
        <v>1</v>
      </c>
      <c r="B173" s="48" t="s">
        <v>79</v>
      </c>
      <c r="C173" s="61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61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38"/>
      <c r="AP173" s="38"/>
      <c r="AQ173" s="61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38"/>
      <c r="BI173" s="38"/>
      <c r="BJ173" s="38"/>
      <c r="BK173" s="61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38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38"/>
      <c r="CW173" s="38"/>
      <c r="CX173" s="38"/>
      <c r="CY173" s="61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38"/>
      <c r="DP173" s="38"/>
      <c r="DQ173" s="38"/>
      <c r="DR173" s="38"/>
      <c r="DS173" s="61"/>
      <c r="DT173" s="57"/>
      <c r="DU173" s="57"/>
      <c r="DV173" s="57"/>
      <c r="DW173" s="57"/>
      <c r="DX173" s="57"/>
      <c r="DY173" s="57"/>
      <c r="DZ173" s="57"/>
      <c r="EA173" s="57"/>
      <c r="EB173" s="57"/>
      <c r="EC173" s="57"/>
      <c r="ED173" s="57"/>
      <c r="EE173" s="57"/>
      <c r="EF173" s="57"/>
      <c r="EG173" s="57"/>
      <c r="EH173" s="57"/>
      <c r="EI173" s="38"/>
      <c r="EJ173" s="38"/>
      <c r="EK173" s="38"/>
      <c r="EL173" s="38"/>
      <c r="EM173" s="61"/>
      <c r="EN173" s="57"/>
      <c r="EO173" s="57"/>
      <c r="EP173" s="57"/>
      <c r="EQ173" s="57"/>
      <c r="ER173" s="57"/>
      <c r="ES173" s="57"/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/>
      <c r="FE173" s="57"/>
      <c r="FF173" s="38"/>
      <c r="FG173" s="61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61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38"/>
      <c r="GS173" s="38"/>
      <c r="GT173" s="38"/>
      <c r="GU173" s="37"/>
      <c r="GV173" s="61"/>
      <c r="GW173" s="57"/>
      <c r="GX173" s="57"/>
      <c r="GY173" s="57"/>
      <c r="GZ173" s="57"/>
      <c r="HA173" s="57"/>
      <c r="HB173" s="57"/>
      <c r="HC173" s="57"/>
      <c r="HD173" s="57"/>
      <c r="HE173" s="57"/>
      <c r="HF173" s="57"/>
      <c r="HG173" s="57"/>
      <c r="HH173" s="57"/>
      <c r="HI173" s="57"/>
      <c r="HJ173" s="57"/>
      <c r="HK173" s="57"/>
      <c r="HL173" s="57"/>
      <c r="HM173" s="57"/>
      <c r="HN173" s="38"/>
      <c r="HO173" s="61"/>
      <c r="HP173" s="57"/>
      <c r="HQ173" s="57"/>
      <c r="HR173" s="57"/>
      <c r="HS173" s="57"/>
      <c r="HT173" s="57"/>
      <c r="HU173" s="57"/>
      <c r="HV173" s="57"/>
      <c r="HW173" s="57"/>
      <c r="HX173" s="57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61"/>
      <c r="IJ173" s="57"/>
      <c r="IK173" s="57"/>
      <c r="IL173" s="57"/>
      <c r="IM173" s="57"/>
      <c r="IN173" s="57"/>
      <c r="IO173" s="57"/>
      <c r="IP173" s="57"/>
      <c r="IQ173" s="57"/>
      <c r="IR173" s="57"/>
      <c r="IS173" s="57"/>
      <c r="IT173" s="57"/>
      <c r="IU173" s="57"/>
      <c r="IV173" s="57"/>
      <c r="IW173" s="57"/>
      <c r="IX173" s="57"/>
      <c r="IY173" s="57"/>
      <c r="IZ173" s="38"/>
      <c r="JA173" s="38"/>
      <c r="JB173" s="38"/>
      <c r="JC173" s="61"/>
      <c r="JD173" s="57"/>
      <c r="JE173" s="57"/>
      <c r="JF173" s="57"/>
      <c r="JG173" s="57"/>
      <c r="JH173" s="57"/>
      <c r="JI173" s="57"/>
      <c r="JJ173" s="57"/>
      <c r="JK173" s="57"/>
      <c r="JL173" s="57"/>
      <c r="JM173" s="57"/>
      <c r="JN173" s="57"/>
      <c r="JO173" s="57"/>
      <c r="JP173" s="57"/>
      <c r="JQ173" s="57"/>
      <c r="JR173" s="57"/>
      <c r="JS173" s="57"/>
      <c r="JT173" s="57"/>
      <c r="JU173" s="38"/>
      <c r="JV173" s="38"/>
      <c r="JW173" s="61"/>
      <c r="JX173" s="57"/>
      <c r="JY173" s="57"/>
      <c r="JZ173" s="57"/>
      <c r="KA173" s="57"/>
      <c r="KB173" s="57"/>
      <c r="KC173" s="57"/>
      <c r="KD173" s="57"/>
      <c r="KE173" s="57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61"/>
      <c r="NT173" s="57"/>
      <c r="NU173" s="57"/>
      <c r="NV173" s="57"/>
      <c r="NW173" s="57"/>
      <c r="NX173" s="57"/>
      <c r="NY173" s="57"/>
      <c r="NZ173" s="57"/>
      <c r="OA173" s="57"/>
      <c r="OB173" s="57"/>
      <c r="OC173" s="57"/>
      <c r="OD173" s="57"/>
      <c r="OE173" s="57"/>
      <c r="OF173" s="57"/>
      <c r="OG173" s="57"/>
      <c r="OH173" s="57"/>
      <c r="OI173" s="57"/>
      <c r="OJ173" s="57"/>
      <c r="OK173" s="38"/>
      <c r="OL173" s="38"/>
      <c r="OM173" s="61"/>
      <c r="ON173" s="57"/>
      <c r="OO173" s="57"/>
      <c r="OP173" s="57"/>
      <c r="OQ173" s="57"/>
      <c r="OR173" s="57"/>
      <c r="OS173" s="57"/>
      <c r="OT173" s="57"/>
      <c r="OU173" s="57"/>
      <c r="OV173" s="57"/>
      <c r="OW173" s="57"/>
      <c r="OX173" s="57"/>
      <c r="OY173" s="57"/>
      <c r="OZ173" s="57"/>
      <c r="PA173" s="57"/>
      <c r="PB173" s="57"/>
      <c r="PC173" s="57"/>
      <c r="PD173" s="57"/>
      <c r="PE173" s="38"/>
      <c r="PF173" s="38"/>
      <c r="PG173" s="61"/>
      <c r="PH173" s="57"/>
      <c r="PI173" s="57"/>
      <c r="PJ173" s="57"/>
      <c r="PK173" s="57"/>
      <c r="PL173" s="57"/>
      <c r="PM173" s="57"/>
      <c r="PN173" s="57"/>
      <c r="PO173" s="57"/>
      <c r="PP173" s="57"/>
      <c r="PQ173" s="57"/>
      <c r="PR173" s="57"/>
      <c r="PS173" s="57"/>
      <c r="PT173" s="57"/>
      <c r="PU173" s="57"/>
      <c r="PV173" s="57"/>
      <c r="PW173" s="57"/>
      <c r="PX173" s="38"/>
      <c r="PY173" s="38"/>
      <c r="PZ173" s="38"/>
      <c r="QA173" s="57" t="s">
        <v>351</v>
      </c>
      <c r="QB173" s="57" t="s">
        <v>351</v>
      </c>
      <c r="QC173" s="57" t="s">
        <v>351</v>
      </c>
      <c r="QD173" s="57"/>
      <c r="QE173" s="57"/>
      <c r="QF173" s="57" t="s">
        <v>351</v>
      </c>
      <c r="QG173" s="57"/>
      <c r="QH173" s="57"/>
      <c r="QI173" s="57" t="s">
        <v>351</v>
      </c>
      <c r="QJ173" s="57" t="s">
        <v>351</v>
      </c>
      <c r="QK173" s="57" t="s">
        <v>351</v>
      </c>
      <c r="QL173" s="57" t="s">
        <v>351</v>
      </c>
      <c r="QM173" s="57"/>
      <c r="QN173" s="57"/>
      <c r="QO173" s="57"/>
      <c r="QP173" s="57" t="s">
        <v>351</v>
      </c>
      <c r="QQ173" s="57" t="s">
        <v>351</v>
      </c>
      <c r="QR173" s="57"/>
      <c r="QS173" s="38"/>
      <c r="QT173" s="38"/>
      <c r="QU173" s="61"/>
      <c r="QV173" s="57"/>
      <c r="QW173" s="57"/>
      <c r="QX173" s="57"/>
      <c r="QY173" s="57"/>
      <c r="QZ173" s="57"/>
      <c r="RA173" s="57"/>
      <c r="RB173" s="57"/>
      <c r="RC173" s="57"/>
      <c r="RD173" s="57"/>
      <c r="RE173" s="57"/>
      <c r="RF173" s="57"/>
      <c r="RG173" s="57"/>
      <c r="RH173" s="38"/>
      <c r="RI173" s="38"/>
      <c r="RJ173" s="38"/>
      <c r="RK173" s="38"/>
      <c r="RL173" s="38"/>
      <c r="RM173" s="38"/>
      <c r="RN173" s="38"/>
      <c r="RO173" s="93"/>
      <c r="RP173" s="94"/>
      <c r="RQ173" s="57"/>
      <c r="RR173" s="57"/>
      <c r="RS173" s="57"/>
      <c r="RT173" s="57"/>
      <c r="RU173" s="57"/>
      <c r="RV173" s="57"/>
      <c r="RW173" s="57"/>
      <c r="RX173" s="57"/>
      <c r="RY173" s="57"/>
      <c r="RZ173" s="57"/>
      <c r="SA173" s="57"/>
      <c r="SB173" s="57"/>
      <c r="SC173" s="57"/>
      <c r="SD173" s="57"/>
      <c r="SE173" s="57"/>
      <c r="SF173" s="57"/>
      <c r="SG173" s="57"/>
      <c r="SH173" s="57"/>
      <c r="SI173" s="57"/>
      <c r="SJ173" s="57"/>
      <c r="SK173" s="57"/>
      <c r="SL173" s="38"/>
      <c r="SM173" s="61"/>
      <c r="SN173" s="57"/>
      <c r="SO173" s="57"/>
      <c r="SP173" s="57"/>
      <c r="SQ173" s="57"/>
      <c r="SR173" s="57"/>
      <c r="SS173" s="57"/>
      <c r="ST173" s="57"/>
      <c r="SU173" s="57"/>
      <c r="SV173" s="57"/>
      <c r="SW173" s="57"/>
      <c r="SX173" s="57"/>
      <c r="SY173" s="57"/>
      <c r="SZ173" s="57"/>
      <c r="TA173" s="38"/>
      <c r="TB173" s="38"/>
      <c r="TC173" s="38"/>
      <c r="TD173" s="38"/>
      <c r="TE173" s="38"/>
      <c r="TF173" s="38"/>
      <c r="TG173" s="61"/>
      <c r="TH173" s="57"/>
      <c r="TI173" s="57"/>
      <c r="TJ173" s="57"/>
      <c r="TK173" s="57"/>
      <c r="TL173" s="57"/>
      <c r="TM173" s="57"/>
      <c r="TN173" s="57"/>
      <c r="TO173" s="57"/>
      <c r="TP173" s="57"/>
      <c r="TQ173" s="57"/>
      <c r="TR173" s="57"/>
      <c r="TS173" s="57"/>
      <c r="TT173" s="57"/>
      <c r="TU173" s="57"/>
      <c r="TV173" s="57"/>
      <c r="TW173" s="57"/>
      <c r="TX173" s="38"/>
      <c r="TY173" s="38"/>
      <c r="TZ173" s="38"/>
      <c r="UA173" s="37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8"/>
      <c r="UR173" s="38"/>
      <c r="US173" s="38"/>
      <c r="UT173" s="38"/>
      <c r="UU173" s="37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8"/>
      <c r="VL173" s="38"/>
      <c r="VM173" s="38"/>
      <c r="VN173" s="38"/>
      <c r="VO173" s="37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8"/>
      <c r="WF173" s="38"/>
      <c r="WG173" s="38"/>
      <c r="WH173" s="38"/>
      <c r="WI173" s="37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8"/>
      <c r="WZ173" s="38"/>
      <c r="XA173" s="38"/>
      <c r="XB173" s="38"/>
      <c r="XC173" s="37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8"/>
      <c r="XT173" s="38"/>
      <c r="XU173" s="38"/>
      <c r="XV173" s="38"/>
      <c r="XW173" s="37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8"/>
      <c r="YN173" s="38"/>
      <c r="YO173" s="38"/>
      <c r="YP173" s="38"/>
      <c r="YQ173" s="37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8"/>
      <c r="ZH173" s="38"/>
      <c r="ZI173" s="38"/>
      <c r="ZJ173" s="38"/>
      <c r="ZK173" s="37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8"/>
      <c r="AAB173" s="38"/>
      <c r="AAC173" s="38"/>
      <c r="AAD173" s="38"/>
      <c r="AAE173" s="37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8"/>
      <c r="AAV173" s="38"/>
      <c r="AAW173" s="38"/>
      <c r="AAX173" s="38"/>
      <c r="AAY173" s="37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8"/>
      <c r="ABP173" s="38"/>
      <c r="ABQ173" s="38"/>
      <c r="ABR173" s="38"/>
      <c r="ABS173" s="37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8"/>
      <c r="ACJ173" s="38"/>
      <c r="ACK173" s="38"/>
      <c r="ACL173" s="38"/>
      <c r="ACM173" s="37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8"/>
      <c r="ADD173" s="38"/>
      <c r="ADE173" s="38"/>
      <c r="ADF173" s="38"/>
      <c r="ADG173" s="37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8"/>
      <c r="ADX173" s="38"/>
      <c r="ADY173" s="38"/>
      <c r="ADZ173" s="38"/>
      <c r="AEA173" s="37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8"/>
      <c r="AER173" s="38"/>
      <c r="AES173" s="38"/>
      <c r="AET173" s="38"/>
      <c r="AEU173" s="37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8"/>
      <c r="AFL173" s="38"/>
      <c r="AFM173" s="38"/>
      <c r="AFN173" s="38"/>
      <c r="AFO173" s="37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E173" s="38"/>
      <c r="AGF173" s="38"/>
      <c r="AGG173" s="38"/>
      <c r="AGH173" s="38"/>
      <c r="AGJ173" s="85" t="str">
        <f t="shared" ref="AGJ173:AGJ195" si="747">IF(COUNTIFS($C$7:$AGI$7,"="&amp;$AGO$5,$C173:$AGI173,"б")=0,"",COUNTIFS($C$7:$AGI$7,"="&amp;$AGO$5,$C173:$AGI173,"б"))</f>
        <v/>
      </c>
      <c r="AGK173" s="85" t="str">
        <f t="shared" ref="AGK173:AGK195" si="748">IF(COUNTIFS($C$7:$AGI$7,"="&amp;$AGO$5,$C173:$AGI173,"у")=0,"",COUNTIFS($C$7:$AGI$7,"="&amp;$AGO$5,$C173:$AGI173,"у"))</f>
        <v/>
      </c>
      <c r="AGL173" s="85" t="str">
        <f t="shared" ref="AGL173:AGL195" si="749">IF(COUNTIFS($C$7:$AGI$7,"="&amp;$AGO$5,$C173:$AGI173,"н")=0,"",COUNTIFS($C$7:$AGI$7,"="&amp;$AGO$5,$C173:$AGI173,"н"))</f>
        <v/>
      </c>
      <c r="AGP173" s="36" t="str">
        <f>IF(COUNTIFS($C$6:$AGI$6,9,$C173:$AGI173,"б")=0,"",COUNTIFS($C$6:$AGI$6,9,$C173:$AGI173,"б"))</f>
        <v/>
      </c>
      <c r="AGQ173" s="36" t="str">
        <f t="shared" ref="AGQ173:AGQ195" si="750">IF(COUNTIFS($C$6:$AGI$6,9,$C173:$AGI173,"у")=0,"",COUNTIFS($C$6:$AGI$6,9,$C173:$AGI173,"у"))</f>
        <v/>
      </c>
      <c r="AGR173" s="39" t="str">
        <f>IF(COUNTIFS($C$6:$AGI$6,9,$C173:$AGI173,"н")=0,"",COUNTIFS($C$6:$AGI$6,9,$C173:$AGI173,"н"))</f>
        <v/>
      </c>
      <c r="AGS173" s="36" t="str">
        <f>IF(COUNTIFS($C$6:$AGI$6,10,$C173:$AGI173,"б")=0,"",COUNTIFS($C$6:$AGI$6,10,$C173:$AGI173,"б"))</f>
        <v/>
      </c>
      <c r="AGT173" s="36" t="str">
        <f t="shared" ref="AGT173:AGT195" si="751">IF(COUNTIFS($C$6:$AGI$6,10,$C173:$AGI173,"у")=0,"",COUNTIFS($C$6:$AGI$6,10,$C173:$AGI173,"у"))</f>
        <v/>
      </c>
      <c r="AGU173" s="39" t="str">
        <f>IF(COUNTIFS($C$6:$AGI$6,10,$C173:$AGI173,"н")=0,"",COUNTIFS($C$6:$AGI$6,10,$C173:$AGI173,"н"))</f>
        <v/>
      </c>
      <c r="AGV173" s="36" t="str">
        <f>IF(COUNTIFS($C$6:$AGI$6,11,$C173:$AGI173,"б")=0,"",COUNTIFS($C$6:$AGI$6,11,$C173:$AGI173,"б"))</f>
        <v/>
      </c>
      <c r="AGW173" s="36" t="str">
        <f t="shared" ref="AGW173:AGW195" si="752">IF(COUNTIFS($C$6:$AGI$6,11,$C173:$AGI173,"у")=0,"",COUNTIFS($C$6:$AGI$6,11,$C173:$AGI173,"у"))</f>
        <v/>
      </c>
      <c r="AGX173" s="39" t="str">
        <f>IF(COUNTIFS($C$6:$AGI$6,11,$C173:$AGI173,"н")=0,"",COUNTIFS($C$6:$AGI$6,11,$C173:$AGI173,"н"))</f>
        <v/>
      </c>
      <c r="AGY173" s="36" t="str">
        <f>IF(COUNTIFS($C$6:$AGI$6,12,$C173:$AGI173,"б")=0,"",COUNTIFS($C$6:$AGI$6,12,$C173:$AGI173,"б"))</f>
        <v/>
      </c>
      <c r="AGZ173" s="36" t="str">
        <f t="shared" ref="AGZ173:AGZ195" si="753">IF(COUNTIFS($C$6:$AGI$6,12,$C173:$AGI173,"у")=0,"",COUNTIFS($C$6:$AGI$6,12,$C173:$AGI173,"у"))</f>
        <v/>
      </c>
      <c r="AHA173" s="39" t="str">
        <f>IF(COUNTIFS($C$6:$AGI$6,12,$C173:$AGI173,"н")=0,"",COUNTIFS($C$6:$AGI$6,12,$C173:$AGI173,"н"))</f>
        <v/>
      </c>
      <c r="AHB173" s="36" t="str">
        <f>IF(COUNTIFS($C$6:$AGI$6,1,$C173:$AGI173,"б")=0,"",COUNTIFS($C$6:$AGI$6,1,$C173:$AGI173,"б"))</f>
        <v/>
      </c>
      <c r="AHC173" s="36" t="str">
        <f t="shared" ref="AHC173:AHC195" si="754">IF(COUNTIFS($C$6:$AGI$6,1,$C173:$AGI173,"у")=0,"",COUNTIFS($C$6:$AGI$6,1,$C173:$AGI173,"у"))</f>
        <v/>
      </c>
      <c r="AHD173" s="39" t="str">
        <f>IF(COUNTIFS($C$6:$AGI$6,1,$C173:$AGI173,"н")=0,"",COUNTIFS($C$6:$AGI$6,1,$C173:$AGI173,"н"))</f>
        <v/>
      </c>
      <c r="AHE173" s="36" t="str">
        <f>IF(COUNTIFS($C$6:$AGI$6,2,$C173:$AGI173,"б")=0,"",COUNTIFS($C$6:$AGI$6,2,$C173:$AGI173,"б"))</f>
        <v/>
      </c>
      <c r="AHF173" s="36" t="str">
        <f t="shared" ref="AHF173:AHF195" si="755">IF(COUNTIFS($C$6:$AGI$6,2,$C173:$AGI173,"у")=0,"",COUNTIFS($C$6:$AGI$6,2,$C173:$AGI173,"у"))</f>
        <v/>
      </c>
      <c r="AHG173" s="39">
        <f>IF(COUNTIFS($C$6:$AGI$6,2,$C173:$AGI173,"н")=0,"",COUNTIFS($C$6:$AGI$6,2,$C173:$AGI173,"н"))</f>
        <v>10</v>
      </c>
      <c r="AHH173" s="36" t="str">
        <f>IF(COUNTIFS($C$6:$AGI$6,3,$C173:$AGI173,"б")=0,"",COUNTIFS($C$6:$AGI$6,3,$C173:$AGI173,"б"))</f>
        <v/>
      </c>
      <c r="AHI173" s="36" t="str">
        <f t="shared" ref="AHI173:AHI195" si="756">IF(COUNTIFS($C$6:$AGI$6,3,$C173:$AGI173,"у")=0,"",COUNTIFS($C$6:$AGI$6,3,$C173:$AGI173,"у"))</f>
        <v/>
      </c>
      <c r="AHJ173" s="39" t="str">
        <f>IF(COUNTIFS($C$6:$AGI$6,3,$C173:$AGI173,"н")=0,"",COUNTIFS($C$6:$AGI$6,3,$C173:$AGI173,"н"))</f>
        <v/>
      </c>
      <c r="AHK173" s="36" t="str">
        <f>IF(COUNTIFS($C$6:$AGI$6,4,$C173:$AGI173,"б")=0,"",COUNTIFS($C$6:$AGI$6,4,$C173:$AGI173,"б"))</f>
        <v/>
      </c>
      <c r="AHL173" s="36" t="str">
        <f t="shared" ref="AHL173:AHL195" si="757">IF(COUNTIFS($C$6:$AGI$6,4,$C173:$AGI173,"у")=0,"",COUNTIFS($C$6:$AGI$6,4,$C173:$AGI173,"у"))</f>
        <v/>
      </c>
      <c r="AHM173" s="39" t="str">
        <f>IF(COUNTIFS($C$6:$AGI$6,4,$C173:$AGI173,"н")=0,"",COUNTIFS($C$6:$AGI$6,4,$C173:$AGI173,"н"))</f>
        <v/>
      </c>
      <c r="AHN173" s="36" t="str">
        <f>IF(COUNTIFS($C$6:$AGI$6,5,$C173:$AGI173,"б")=0,"",COUNTIFS($C$6:$AGI$6,5,$C173:$AGI173,"б"))</f>
        <v/>
      </c>
      <c r="AHO173" s="36" t="str">
        <f t="shared" ref="AHO173:AHO195" si="758">IF(COUNTIFS($C$6:$AGI$6,5,$C173:$AGI173,"у")=0,"",COUNTIFS($C$6:$AGI$6,5,$C173:$AGI173,"у"))</f>
        <v/>
      </c>
      <c r="AHP173" s="39" t="str">
        <f>IF(COUNTIFS($C$6:$AGI$6,5,$C173:$AGI173,"н")=0,"",COUNTIFS($C$6:$AGI$6,5,$C173:$AGI173,"н"))</f>
        <v/>
      </c>
      <c r="AHQ173" s="36" t="str">
        <f>IF(COUNTIFS($C$6:$AGI$6,6,$C173:$AGI173,"б")=0,"",COUNTIFS($C$6:$AGI$6,6,$C173:$AGI173,"б"))</f>
        <v/>
      </c>
      <c r="AHR173" s="36" t="str">
        <f t="shared" ref="AHR173:AHR195" si="759">IF(COUNTIFS($C$6:$AGI$6,6,$C173:$AGI173,"у")=0,"",COUNTIFS($C$6:$AGI$6,6,$C173:$AGI173,"у"))</f>
        <v/>
      </c>
      <c r="AHS173" s="39" t="str">
        <f>IF(COUNTIFS($C$6:$AGI$6,6,$C173:$AGI173,"н")=0,"",COUNTIFS($C$6:$AGI$6,6,$C173:$AGI173,"н"))</f>
        <v/>
      </c>
    </row>
    <row r="174" spans="1:922" s="5" customFormat="1" outlineLevel="1" x14ac:dyDescent="0.25">
      <c r="A174" s="35">
        <f>A173+1</f>
        <v>2</v>
      </c>
      <c r="B174" s="48" t="s">
        <v>80</v>
      </c>
      <c r="C174" s="61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61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38"/>
      <c r="AP174" s="38"/>
      <c r="AQ174" s="61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38"/>
      <c r="BI174" s="38"/>
      <c r="BJ174" s="38"/>
      <c r="BK174" s="61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38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 t="s">
        <v>351</v>
      </c>
      <c r="CO174" s="57"/>
      <c r="CP174" s="57"/>
      <c r="CQ174" s="57"/>
      <c r="CR174" s="57"/>
      <c r="CS174" s="57"/>
      <c r="CT174" s="57"/>
      <c r="CU174" s="57"/>
      <c r="CV174" s="38"/>
      <c r="CW174" s="38"/>
      <c r="CX174" s="38"/>
      <c r="CY174" s="61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38"/>
      <c r="DP174" s="38"/>
      <c r="DQ174" s="38"/>
      <c r="DR174" s="38"/>
      <c r="DS174" s="61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38"/>
      <c r="EJ174" s="38"/>
      <c r="EK174" s="38"/>
      <c r="EL174" s="38"/>
      <c r="EM174" s="61"/>
      <c r="EN174" s="57"/>
      <c r="EO174" s="57" t="s">
        <v>360</v>
      </c>
      <c r="EP174" s="57"/>
      <c r="EQ174" s="57"/>
      <c r="ER174" s="57"/>
      <c r="ES174" s="57"/>
      <c r="ET174" s="57"/>
      <c r="EU174" s="57"/>
      <c r="EV174" s="57"/>
      <c r="EW174" s="57"/>
      <c r="EX174" s="57"/>
      <c r="EY174" s="57"/>
      <c r="EZ174" s="57"/>
      <c r="FA174" s="57"/>
      <c r="FB174" s="57"/>
      <c r="FC174" s="57"/>
      <c r="FD174" s="57"/>
      <c r="FE174" s="57"/>
      <c r="FF174" s="38"/>
      <c r="FG174" s="61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61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38"/>
      <c r="GS174" s="38"/>
      <c r="GT174" s="38"/>
      <c r="GU174" s="37"/>
      <c r="GV174" s="61"/>
      <c r="GW174" s="57"/>
      <c r="GX174" s="57"/>
      <c r="GY174" s="57"/>
      <c r="GZ174" s="57"/>
      <c r="HA174" s="57"/>
      <c r="HB174" s="57"/>
      <c r="HC174" s="57"/>
      <c r="HD174" s="57"/>
      <c r="HE174" s="57"/>
      <c r="HF174" s="57"/>
      <c r="HG174" s="57"/>
      <c r="HH174" s="57"/>
      <c r="HI174" s="57"/>
      <c r="HJ174" s="57"/>
      <c r="HK174" s="57"/>
      <c r="HL174" s="57"/>
      <c r="HM174" s="57"/>
      <c r="HN174" s="38"/>
      <c r="HO174" s="61"/>
      <c r="HP174" s="57" t="s">
        <v>351</v>
      </c>
      <c r="HQ174" s="57" t="s">
        <v>351</v>
      </c>
      <c r="HR174" s="57"/>
      <c r="HS174" s="57"/>
      <c r="HT174" s="57" t="s">
        <v>351</v>
      </c>
      <c r="HU174" s="57" t="s">
        <v>351</v>
      </c>
      <c r="HV174" s="57" t="s">
        <v>351</v>
      </c>
      <c r="HW174" s="57"/>
      <c r="HX174" s="57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61"/>
      <c r="IJ174" s="57"/>
      <c r="IK174" s="57"/>
      <c r="IL174" s="57"/>
      <c r="IM174" s="57"/>
      <c r="IN174" s="57"/>
      <c r="IO174" s="57"/>
      <c r="IP174" s="57"/>
      <c r="IQ174" s="57"/>
      <c r="IR174" s="57"/>
      <c r="IS174" s="57"/>
      <c r="IT174" s="57"/>
      <c r="IU174" s="57"/>
      <c r="IV174" s="57"/>
      <c r="IW174" s="57"/>
      <c r="IX174" s="57"/>
      <c r="IY174" s="57"/>
      <c r="IZ174" s="38"/>
      <c r="JA174" s="38"/>
      <c r="JB174" s="38"/>
      <c r="JC174" s="61"/>
      <c r="JD174" s="57"/>
      <c r="JE174" s="57"/>
      <c r="JF174" s="57"/>
      <c r="JG174" s="57"/>
      <c r="JH174" s="57"/>
      <c r="JI174" s="57"/>
      <c r="JJ174" s="57"/>
      <c r="JK174" s="57"/>
      <c r="JL174" s="57"/>
      <c r="JM174" s="57"/>
      <c r="JN174" s="57"/>
      <c r="JO174" s="57"/>
      <c r="JP174" s="57"/>
      <c r="JQ174" s="57"/>
      <c r="JR174" s="57"/>
      <c r="JS174" s="57"/>
      <c r="JT174" s="57"/>
      <c r="JU174" s="38"/>
      <c r="JV174" s="38"/>
      <c r="JW174" s="61"/>
      <c r="JX174" s="57"/>
      <c r="JY174" s="57"/>
      <c r="JZ174" s="57"/>
      <c r="KA174" s="57"/>
      <c r="KB174" s="57"/>
      <c r="KC174" s="57"/>
      <c r="KD174" s="57"/>
      <c r="KE174" s="57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61"/>
      <c r="NT174" s="57" t="s">
        <v>351</v>
      </c>
      <c r="NU174" s="57" t="s">
        <v>351</v>
      </c>
      <c r="NV174" s="57" t="s">
        <v>351</v>
      </c>
      <c r="NW174" s="57" t="s">
        <v>360</v>
      </c>
      <c r="NX174" s="57"/>
      <c r="NY174" s="57"/>
      <c r="NZ174" s="57"/>
      <c r="OA174" s="57"/>
      <c r="OB174" s="57"/>
      <c r="OC174" s="57"/>
      <c r="OD174" s="57"/>
      <c r="OE174" s="57"/>
      <c r="OF174" s="57"/>
      <c r="OG174" s="57" t="s">
        <v>351</v>
      </c>
      <c r="OH174" s="57"/>
      <c r="OI174" s="57" t="s">
        <v>351</v>
      </c>
      <c r="OJ174" s="57"/>
      <c r="OK174" s="38"/>
      <c r="OL174" s="38"/>
      <c r="OM174" s="61"/>
      <c r="ON174" s="57" t="s">
        <v>351</v>
      </c>
      <c r="OO174" s="57" t="s">
        <v>351</v>
      </c>
      <c r="OP174" s="57" t="s">
        <v>351</v>
      </c>
      <c r="OQ174" s="57" t="s">
        <v>351</v>
      </c>
      <c r="OR174" s="57"/>
      <c r="OS174" s="57"/>
      <c r="OT174" s="57"/>
      <c r="OU174" s="57" t="s">
        <v>351</v>
      </c>
      <c r="OV174" s="57" t="s">
        <v>351</v>
      </c>
      <c r="OW174" s="57" t="s">
        <v>351</v>
      </c>
      <c r="OX174" s="57"/>
      <c r="OY174" s="57"/>
      <c r="OZ174" s="57"/>
      <c r="PA174" s="57"/>
      <c r="PB174" s="57" t="s">
        <v>351</v>
      </c>
      <c r="PC174" s="57" t="s">
        <v>351</v>
      </c>
      <c r="PD174" s="57" t="s">
        <v>351</v>
      </c>
      <c r="PE174" s="38"/>
      <c r="PF174" s="38"/>
      <c r="PG174" s="61"/>
      <c r="PH174" s="57" t="s">
        <v>351</v>
      </c>
      <c r="PI174" s="57"/>
      <c r="PJ174" s="57"/>
      <c r="PK174" s="57" t="s">
        <v>351</v>
      </c>
      <c r="PL174" s="57"/>
      <c r="PM174" s="57" t="s">
        <v>351</v>
      </c>
      <c r="PN174" s="57"/>
      <c r="PO174" s="57" t="s">
        <v>351</v>
      </c>
      <c r="PP174" s="57" t="s">
        <v>351</v>
      </c>
      <c r="PQ174" s="57" t="s">
        <v>351</v>
      </c>
      <c r="PR174" s="57"/>
      <c r="PS174" s="57" t="s">
        <v>351</v>
      </c>
      <c r="PT174" s="57"/>
      <c r="PU174" s="57"/>
      <c r="PV174" s="57"/>
      <c r="PW174" s="57" t="s">
        <v>351</v>
      </c>
      <c r="PX174" s="38"/>
      <c r="PY174" s="38"/>
      <c r="PZ174" s="38"/>
      <c r="QA174" s="57"/>
      <c r="QB174" s="57"/>
      <c r="QC174" s="57"/>
      <c r="QD174" s="57"/>
      <c r="QE174" s="57"/>
      <c r="QF174" s="57"/>
      <c r="QG174" s="57"/>
      <c r="QH174" s="57"/>
      <c r="QI174" s="57"/>
      <c r="QJ174" s="57"/>
      <c r="QK174" s="57"/>
      <c r="QL174" s="57"/>
      <c r="QM174" s="57"/>
      <c r="QN174" s="57"/>
      <c r="QO174" s="57"/>
      <c r="QP174" s="57"/>
      <c r="QQ174" s="57"/>
      <c r="QR174" s="57"/>
      <c r="QS174" s="38"/>
      <c r="QT174" s="38"/>
      <c r="QU174" s="61"/>
      <c r="QV174" s="57"/>
      <c r="QW174" s="57"/>
      <c r="QX174" s="57"/>
      <c r="QY174" s="57"/>
      <c r="QZ174" s="57"/>
      <c r="RA174" s="57" t="s">
        <v>351</v>
      </c>
      <c r="RB174" s="57" t="s">
        <v>351</v>
      </c>
      <c r="RC174" s="57" t="s">
        <v>351</v>
      </c>
      <c r="RD174" s="57" t="s">
        <v>351</v>
      </c>
      <c r="RE174" s="57"/>
      <c r="RF174" s="57"/>
      <c r="RG174" s="57"/>
      <c r="RH174" s="38"/>
      <c r="RI174" s="38"/>
      <c r="RJ174" s="38"/>
      <c r="RK174" s="38"/>
      <c r="RL174" s="38"/>
      <c r="RM174" s="38"/>
      <c r="RN174" s="38"/>
      <c r="RO174" s="95"/>
      <c r="RP174" s="94" t="s">
        <v>351</v>
      </c>
      <c r="RQ174" s="57" t="s">
        <v>351</v>
      </c>
      <c r="RR174" s="57" t="s">
        <v>351</v>
      </c>
      <c r="RS174" s="57" t="s">
        <v>351</v>
      </c>
      <c r="RT174" s="57"/>
      <c r="RU174" s="57"/>
      <c r="RV174" s="57" t="s">
        <v>351</v>
      </c>
      <c r="RW174" s="57"/>
      <c r="RX174" s="57"/>
      <c r="RY174" s="57"/>
      <c r="RZ174" s="57"/>
      <c r="SA174" s="57" t="s">
        <v>351</v>
      </c>
      <c r="SB174" s="57"/>
      <c r="SC174" s="57"/>
      <c r="SD174" s="57"/>
      <c r="SE174" s="57"/>
      <c r="SF174" s="57"/>
      <c r="SG174" s="57"/>
      <c r="SH174" s="57"/>
      <c r="SI174" s="57"/>
      <c r="SJ174" s="57" t="s">
        <v>351</v>
      </c>
      <c r="SK174" s="57" t="s">
        <v>351</v>
      </c>
      <c r="SL174" s="38"/>
      <c r="SM174" s="61"/>
      <c r="SN174" s="57"/>
      <c r="SO174" s="57"/>
      <c r="SP174" s="57"/>
      <c r="SQ174" s="57"/>
      <c r="SR174" s="57"/>
      <c r="SS174" s="57"/>
      <c r="ST174" s="57"/>
      <c r="SU174" s="57"/>
      <c r="SV174" s="57"/>
      <c r="SW174" s="57"/>
      <c r="SX174" s="57"/>
      <c r="SY174" s="57"/>
      <c r="SZ174" s="57"/>
      <c r="TA174" s="38"/>
      <c r="TB174" s="38"/>
      <c r="TC174" s="38"/>
      <c r="TD174" s="38"/>
      <c r="TE174" s="38"/>
      <c r="TF174" s="38"/>
      <c r="TG174" s="61"/>
      <c r="TH174" s="57"/>
      <c r="TI174" s="57"/>
      <c r="TJ174" s="57"/>
      <c r="TK174" s="57"/>
      <c r="TL174" s="57"/>
      <c r="TM174" s="57" t="s">
        <v>351</v>
      </c>
      <c r="TN174" s="57" t="s">
        <v>351</v>
      </c>
      <c r="TO174" s="57"/>
      <c r="TP174" s="57"/>
      <c r="TQ174" s="57"/>
      <c r="TR174" s="57"/>
      <c r="TS174" s="57"/>
      <c r="TT174" s="57"/>
      <c r="TU174" s="57"/>
      <c r="TV174" s="57"/>
      <c r="TW174" s="57"/>
      <c r="TX174" s="38"/>
      <c r="TY174" s="38"/>
      <c r="TZ174" s="38"/>
      <c r="UA174" s="37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8"/>
      <c r="UR174" s="38"/>
      <c r="US174" s="38"/>
      <c r="UT174" s="38"/>
      <c r="UU174" s="37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8"/>
      <c r="VL174" s="38"/>
      <c r="VM174" s="38"/>
      <c r="VN174" s="38"/>
      <c r="VO174" s="37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8"/>
      <c r="WF174" s="38"/>
      <c r="WG174" s="38"/>
      <c r="WH174" s="38"/>
      <c r="WI174" s="37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8"/>
      <c r="WZ174" s="38"/>
      <c r="XA174" s="38"/>
      <c r="XB174" s="38"/>
      <c r="XC174" s="37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8"/>
      <c r="XT174" s="38"/>
      <c r="XU174" s="38"/>
      <c r="XV174" s="38"/>
      <c r="XW174" s="37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8"/>
      <c r="YN174" s="38"/>
      <c r="YO174" s="38"/>
      <c r="YP174" s="38"/>
      <c r="YQ174" s="37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8"/>
      <c r="ZH174" s="38"/>
      <c r="ZI174" s="38"/>
      <c r="ZJ174" s="38"/>
      <c r="ZK174" s="37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8"/>
      <c r="AAB174" s="38"/>
      <c r="AAC174" s="38"/>
      <c r="AAD174" s="38"/>
      <c r="AAE174" s="37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8"/>
      <c r="AAV174" s="38"/>
      <c r="AAW174" s="38"/>
      <c r="AAX174" s="38"/>
      <c r="AAY174" s="37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8"/>
      <c r="ABP174" s="38"/>
      <c r="ABQ174" s="38"/>
      <c r="ABR174" s="38"/>
      <c r="ABS174" s="37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8"/>
      <c r="ACJ174" s="38"/>
      <c r="ACK174" s="38"/>
      <c r="ACL174" s="38"/>
      <c r="ACM174" s="37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8"/>
      <c r="ADD174" s="38"/>
      <c r="ADE174" s="38"/>
      <c r="ADF174" s="38"/>
      <c r="ADG174" s="37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8"/>
      <c r="ADX174" s="38"/>
      <c r="ADY174" s="38"/>
      <c r="ADZ174" s="38"/>
      <c r="AEA174" s="37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8"/>
      <c r="AER174" s="38"/>
      <c r="AES174" s="38"/>
      <c r="AET174" s="38"/>
      <c r="AEU174" s="37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8"/>
      <c r="AFL174" s="38"/>
      <c r="AFM174" s="38"/>
      <c r="AFN174" s="38"/>
      <c r="AFO174" s="37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E174" s="38"/>
      <c r="AGF174" s="38"/>
      <c r="AGG174" s="38"/>
      <c r="AGH174" s="38"/>
      <c r="AGJ174" s="85" t="str">
        <f t="shared" si="747"/>
        <v/>
      </c>
      <c r="AGK174" s="85" t="str">
        <f t="shared" si="748"/>
        <v/>
      </c>
      <c r="AGL174" s="85">
        <f t="shared" si="749"/>
        <v>2</v>
      </c>
      <c r="AGP174" s="36" t="str">
        <f t="shared" ref="AGP174:AGP195" si="760">IF(COUNTIFS($C$6:$AGI$6,9,$C174:$AGI174,"б")=0,"",COUNTIFS($C$6:$AGI$6,9,$C174:$AGI174,"б"))</f>
        <v/>
      </c>
      <c r="AGQ174" s="36" t="str">
        <f t="shared" si="750"/>
        <v/>
      </c>
      <c r="AGR174" s="39">
        <f t="shared" ref="AGR174:AGR195" si="761">IF(COUNTIFS($C$6:$AGI$6,9,$C174:$AGI174,"н")=0,"",COUNTIFS($C$6:$AGI$6,9,$C174:$AGI174,"н"))</f>
        <v>1</v>
      </c>
      <c r="AGS174" s="36" t="str">
        <f t="shared" ref="AGS174:AGS195" si="762">IF(COUNTIFS($C$6:$AGI$6,10,$C174:$AGI174,"б")=0,"",COUNTIFS($C$6:$AGI$6,10,$C174:$AGI174,"б"))</f>
        <v/>
      </c>
      <c r="AGT174" s="36" t="str">
        <f t="shared" si="751"/>
        <v/>
      </c>
      <c r="AGU174" s="39">
        <f t="shared" ref="AGU174:AGU195" si="763">IF(COUNTIFS($C$6:$AGI$6,10,$C174:$AGI174,"н")=0,"",COUNTIFS($C$6:$AGI$6,10,$C174:$AGI174,"н"))</f>
        <v>1</v>
      </c>
      <c r="AGV174" s="36" t="str">
        <f t="shared" ref="AGV174:AGV195" si="764">IF(COUNTIFS($C$6:$AGI$6,11,$C174:$AGI174,"б")=0,"",COUNTIFS($C$6:$AGI$6,11,$C174:$AGI174,"б"))</f>
        <v/>
      </c>
      <c r="AGW174" s="36" t="str">
        <f t="shared" si="752"/>
        <v/>
      </c>
      <c r="AGX174" s="39">
        <f t="shared" ref="AGX174:AGX195" si="765">IF(COUNTIFS($C$6:$AGI$6,11,$C174:$AGI174,"н")=0,"",COUNTIFS($C$6:$AGI$6,11,$C174:$AGI174,"н"))</f>
        <v>5</v>
      </c>
      <c r="AGY174" s="36" t="str">
        <f t="shared" ref="AGY174:AGY195" si="766">IF(COUNTIFS($C$6:$AGI$6,12,$C174:$AGI174,"б")=0,"",COUNTIFS($C$6:$AGI$6,12,$C174:$AGI174,"б"))</f>
        <v/>
      </c>
      <c r="AGZ174" s="36" t="str">
        <f t="shared" si="753"/>
        <v/>
      </c>
      <c r="AHA174" s="39" t="str">
        <f t="shared" ref="AHA174:AHA195" si="767">IF(COUNTIFS($C$6:$AGI$6,12,$C174:$AGI174,"н")=0,"",COUNTIFS($C$6:$AGI$6,12,$C174:$AGI174,"н"))</f>
        <v/>
      </c>
      <c r="AHB174" s="36" t="str">
        <f t="shared" ref="AHB174:AHB195" si="768">IF(COUNTIFS($C$6:$AGI$6,1,$C174:$AGI174,"б")=0,"",COUNTIFS($C$6:$AGI$6,1,$C174:$AGI174,"б"))</f>
        <v/>
      </c>
      <c r="AHC174" s="36" t="str">
        <f t="shared" si="754"/>
        <v/>
      </c>
      <c r="AHD174" s="39">
        <f t="shared" ref="AHD174:AHD195" si="769">IF(COUNTIFS($C$6:$AGI$6,1,$C174:$AGI174,"н")=0,"",COUNTIFS($C$6:$AGI$6,1,$C174:$AGI174,"н"))</f>
        <v>24</v>
      </c>
      <c r="AHE174" s="36" t="str">
        <f t="shared" ref="AHE174:AHE195" si="770">IF(COUNTIFS($C$6:$AGI$6,2,$C174:$AGI174,"б")=0,"",COUNTIFS($C$6:$AGI$6,2,$C174:$AGI174,"б"))</f>
        <v/>
      </c>
      <c r="AHF174" s="36" t="str">
        <f t="shared" si="755"/>
        <v/>
      </c>
      <c r="AHG174" s="39">
        <f t="shared" ref="AHG174:AHG195" si="771">IF(COUNTIFS($C$6:$AGI$6,2,$C174:$AGI174,"н")=0,"",COUNTIFS($C$6:$AGI$6,2,$C174:$AGI174,"н"))</f>
        <v>10</v>
      </c>
      <c r="AHH174" s="36" t="str">
        <f t="shared" ref="AHH174:AHH195" si="772">IF(COUNTIFS($C$6:$AGI$6,3,$C174:$AGI174,"б")=0,"",COUNTIFS($C$6:$AGI$6,3,$C174:$AGI174,"б"))</f>
        <v/>
      </c>
      <c r="AHI174" s="36" t="str">
        <f t="shared" si="756"/>
        <v/>
      </c>
      <c r="AHJ174" s="39">
        <f t="shared" ref="AHJ174:AHJ195" si="773">IF(COUNTIFS($C$6:$AGI$6,3,$C174:$AGI174,"н")=0,"",COUNTIFS($C$6:$AGI$6,3,$C174:$AGI174,"н"))</f>
        <v>2</v>
      </c>
      <c r="AHK174" s="36" t="str">
        <f t="shared" ref="AHK174:AHK195" si="774">IF(COUNTIFS($C$6:$AGI$6,4,$C174:$AGI174,"б")=0,"",COUNTIFS($C$6:$AGI$6,4,$C174:$AGI174,"б"))</f>
        <v/>
      </c>
      <c r="AHL174" s="36" t="str">
        <f t="shared" si="757"/>
        <v/>
      </c>
      <c r="AHM174" s="39" t="str">
        <f t="shared" ref="AHM174:AHM195" si="775">IF(COUNTIFS($C$6:$AGI$6,4,$C174:$AGI174,"н")=0,"",COUNTIFS($C$6:$AGI$6,4,$C174:$AGI174,"н"))</f>
        <v/>
      </c>
      <c r="AHN174" s="36" t="str">
        <f t="shared" ref="AHN174:AHN195" si="776">IF(COUNTIFS($C$6:$AGI$6,5,$C174:$AGI174,"б")=0,"",COUNTIFS($C$6:$AGI$6,5,$C174:$AGI174,"б"))</f>
        <v/>
      </c>
      <c r="AHO174" s="36" t="str">
        <f t="shared" si="758"/>
        <v/>
      </c>
      <c r="AHP174" s="39" t="str">
        <f t="shared" ref="AHP174:AHP195" si="777">IF(COUNTIFS($C$6:$AGI$6,5,$C174:$AGI174,"н")=0,"",COUNTIFS($C$6:$AGI$6,5,$C174:$AGI174,"н"))</f>
        <v/>
      </c>
      <c r="AHQ174" s="36" t="str">
        <f t="shared" ref="AHQ174:AHQ195" si="778">IF(COUNTIFS($C$6:$AGI$6,6,$C174:$AGI174,"б")=0,"",COUNTIFS($C$6:$AGI$6,6,$C174:$AGI174,"б"))</f>
        <v/>
      </c>
      <c r="AHR174" s="36" t="str">
        <f t="shared" si="759"/>
        <v/>
      </c>
      <c r="AHS174" s="39" t="str">
        <f t="shared" ref="AHS174:AHS195" si="779">IF(COUNTIFS($C$6:$AGI$6,6,$C174:$AGI174,"н")=0,"",COUNTIFS($C$6:$AGI$6,6,$C174:$AGI174,"н"))</f>
        <v/>
      </c>
    </row>
    <row r="175" spans="1:922" s="5" customFormat="1" outlineLevel="1" x14ac:dyDescent="0.25">
      <c r="A175" s="35">
        <f t="shared" ref="A175:A195" si="780">A174+1</f>
        <v>3</v>
      </c>
      <c r="B175" s="48" t="s">
        <v>81</v>
      </c>
      <c r="C175" s="61"/>
      <c r="D175" s="57"/>
      <c r="E175" s="57"/>
      <c r="F175" s="57"/>
      <c r="G175" s="57"/>
      <c r="H175" s="57"/>
      <c r="I175" s="57"/>
      <c r="J175" s="57"/>
      <c r="K175" s="57"/>
      <c r="L175" s="57" t="s">
        <v>351</v>
      </c>
      <c r="M175" s="57"/>
      <c r="N175" s="57"/>
      <c r="O175" s="57"/>
      <c r="P175" s="57"/>
      <c r="Q175" s="57" t="s">
        <v>351</v>
      </c>
      <c r="R175" s="57" t="s">
        <v>351</v>
      </c>
      <c r="S175" s="57"/>
      <c r="T175" s="57"/>
      <c r="U175" s="57"/>
      <c r="V175" s="57"/>
      <c r="W175" s="61"/>
      <c r="X175" s="57"/>
      <c r="Y175" s="57"/>
      <c r="Z175" s="57"/>
      <c r="AA175" s="57"/>
      <c r="AB175" s="57"/>
      <c r="AC175" s="57"/>
      <c r="AD175" s="57"/>
      <c r="AE175" s="57"/>
      <c r="AF175" s="57" t="s">
        <v>351</v>
      </c>
      <c r="AG175" s="57" t="s">
        <v>351</v>
      </c>
      <c r="AH175" s="57" t="s">
        <v>351</v>
      </c>
      <c r="AI175" s="57"/>
      <c r="AJ175" s="57"/>
      <c r="AK175" s="57" t="s">
        <v>351</v>
      </c>
      <c r="AL175" s="57" t="s">
        <v>351</v>
      </c>
      <c r="AM175" s="57"/>
      <c r="AN175" s="57"/>
      <c r="AO175" s="38"/>
      <c r="AP175" s="38"/>
      <c r="AQ175" s="61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38"/>
      <c r="BI175" s="38"/>
      <c r="BJ175" s="38"/>
      <c r="BK175" s="61"/>
      <c r="BL175" s="57" t="s">
        <v>351</v>
      </c>
      <c r="BM175" s="57"/>
      <c r="BN175" s="57"/>
      <c r="BO175" s="57" t="s">
        <v>351</v>
      </c>
      <c r="BP175" s="57" t="s">
        <v>351</v>
      </c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38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38"/>
      <c r="CW175" s="38"/>
      <c r="CX175" s="38"/>
      <c r="CY175" s="61"/>
      <c r="CZ175" s="57" t="s">
        <v>360</v>
      </c>
      <c r="DA175" s="57"/>
      <c r="DB175" s="57"/>
      <c r="DC175" s="57"/>
      <c r="DD175" s="57"/>
      <c r="DE175" s="57"/>
      <c r="DF175" s="57"/>
      <c r="DG175" s="57" t="s">
        <v>360</v>
      </c>
      <c r="DH175" s="57"/>
      <c r="DI175" s="57" t="s">
        <v>360</v>
      </c>
      <c r="DJ175" s="57" t="s">
        <v>360</v>
      </c>
      <c r="DK175" s="57"/>
      <c r="DL175" s="57"/>
      <c r="DM175" s="57"/>
      <c r="DN175" s="57"/>
      <c r="DO175" s="38"/>
      <c r="DP175" s="38"/>
      <c r="DQ175" s="38"/>
      <c r="DR175" s="38"/>
      <c r="DS175" s="61"/>
      <c r="DT175" s="57"/>
      <c r="DU175" s="57"/>
      <c r="DV175" s="57"/>
      <c r="DW175" s="57"/>
      <c r="DX175" s="57"/>
      <c r="DY175" s="57"/>
      <c r="DZ175" s="57"/>
      <c r="EA175" s="57" t="s">
        <v>367</v>
      </c>
      <c r="EB175" s="57"/>
      <c r="EC175" s="57"/>
      <c r="ED175" s="57"/>
      <c r="EE175" s="57" t="s">
        <v>351</v>
      </c>
      <c r="EF175" s="57"/>
      <c r="EG175" s="57"/>
      <c r="EH175" s="57"/>
      <c r="EI175" s="38"/>
      <c r="EJ175" s="38"/>
      <c r="EK175" s="38"/>
      <c r="EL175" s="38"/>
      <c r="EM175" s="61"/>
      <c r="EN175" s="57"/>
      <c r="EO175" s="57"/>
      <c r="EP175" s="57"/>
      <c r="EQ175" s="57"/>
      <c r="ER175" s="57"/>
      <c r="ES175" s="57"/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57"/>
      <c r="FF175" s="38"/>
      <c r="FG175" s="61"/>
      <c r="FH175" s="57"/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 t="s">
        <v>351</v>
      </c>
      <c r="FU175" s="57"/>
      <c r="FV175" s="57" t="s">
        <v>351</v>
      </c>
      <c r="FW175" s="57"/>
      <c r="FX175" s="57"/>
      <c r="FY175" s="57"/>
      <c r="FZ175" s="57"/>
      <c r="GA175" s="61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/>
      <c r="GR175" s="38"/>
      <c r="GS175" s="38"/>
      <c r="GT175" s="38"/>
      <c r="GU175" s="37"/>
      <c r="GV175" s="61"/>
      <c r="GW175" s="57"/>
      <c r="GX175" s="57"/>
      <c r="GY175" s="57"/>
      <c r="GZ175" s="57"/>
      <c r="HA175" s="57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57"/>
      <c r="HN175" s="38"/>
      <c r="HO175" s="61"/>
      <c r="HP175" s="57"/>
      <c r="HQ175" s="57"/>
      <c r="HR175" s="57"/>
      <c r="HS175" s="57"/>
      <c r="HT175" s="57"/>
      <c r="HU175" s="57"/>
      <c r="HV175" s="57"/>
      <c r="HW175" s="57"/>
      <c r="HX175" s="57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61"/>
      <c r="IJ175" s="57"/>
      <c r="IK175" s="57"/>
      <c r="IL175" s="57"/>
      <c r="IM175" s="57"/>
      <c r="IN175" s="57"/>
      <c r="IO175" s="57"/>
      <c r="IP175" s="57"/>
      <c r="IQ175" s="57"/>
      <c r="IR175" s="57"/>
      <c r="IS175" s="57"/>
      <c r="IT175" s="57"/>
      <c r="IU175" s="57"/>
      <c r="IV175" s="57"/>
      <c r="IW175" s="57"/>
      <c r="IX175" s="57"/>
      <c r="IY175" s="57"/>
      <c r="IZ175" s="38"/>
      <c r="JA175" s="38"/>
      <c r="JB175" s="38"/>
      <c r="JC175" s="61"/>
      <c r="JD175" s="57"/>
      <c r="JE175" s="57"/>
      <c r="JF175" s="57"/>
      <c r="JG175" s="57"/>
      <c r="JH175" s="57"/>
      <c r="JI175" s="57"/>
      <c r="JJ175" s="57"/>
      <c r="JK175" s="57"/>
      <c r="JL175" s="57"/>
      <c r="JM175" s="57"/>
      <c r="JN175" s="57"/>
      <c r="JO175" s="57"/>
      <c r="JP175" s="57"/>
      <c r="JQ175" s="57"/>
      <c r="JR175" s="57"/>
      <c r="JS175" s="57"/>
      <c r="JT175" s="57"/>
      <c r="JU175" s="38"/>
      <c r="JV175" s="38"/>
      <c r="JW175" s="61"/>
      <c r="JX175" s="57"/>
      <c r="JY175" s="57"/>
      <c r="JZ175" s="57"/>
      <c r="KA175" s="57"/>
      <c r="KB175" s="57"/>
      <c r="KC175" s="57"/>
      <c r="KD175" s="57"/>
      <c r="KE175" s="57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61"/>
      <c r="NT175" s="57"/>
      <c r="NU175" s="57" t="s">
        <v>351</v>
      </c>
      <c r="NV175" s="57" t="s">
        <v>351</v>
      </c>
      <c r="NW175" s="57"/>
      <c r="NX175" s="57"/>
      <c r="NY175" s="57" t="s">
        <v>351</v>
      </c>
      <c r="NZ175" s="57" t="s">
        <v>351</v>
      </c>
      <c r="OA175" s="57"/>
      <c r="OB175" s="57"/>
      <c r="OC175" s="57"/>
      <c r="OD175" s="57"/>
      <c r="OE175" s="57"/>
      <c r="OF175" s="57"/>
      <c r="OG175" s="57" t="s">
        <v>351</v>
      </c>
      <c r="OH175" s="57"/>
      <c r="OI175" s="57"/>
      <c r="OJ175" s="57"/>
      <c r="OK175" s="38"/>
      <c r="OL175" s="38"/>
      <c r="OM175" s="61"/>
      <c r="ON175" s="57"/>
      <c r="OO175" s="57"/>
      <c r="OP175" s="57" t="s">
        <v>351</v>
      </c>
      <c r="OQ175" s="57" t="s">
        <v>351</v>
      </c>
      <c r="OR175" s="57"/>
      <c r="OS175" s="57"/>
      <c r="OT175" s="57"/>
      <c r="OU175" s="57" t="s">
        <v>351</v>
      </c>
      <c r="OV175" s="57" t="s">
        <v>351</v>
      </c>
      <c r="OW175" s="57" t="s">
        <v>351</v>
      </c>
      <c r="OX175" s="57"/>
      <c r="OY175" s="57"/>
      <c r="OZ175" s="57"/>
      <c r="PA175" s="57"/>
      <c r="PB175" s="57" t="s">
        <v>351</v>
      </c>
      <c r="PC175" s="57" t="s">
        <v>351</v>
      </c>
      <c r="PD175" s="57" t="s">
        <v>351</v>
      </c>
      <c r="PE175" s="38"/>
      <c r="PF175" s="38"/>
      <c r="PG175" s="61"/>
      <c r="PH175" s="57"/>
      <c r="PI175" s="57"/>
      <c r="PJ175" s="57"/>
      <c r="PK175" s="57"/>
      <c r="PL175" s="57"/>
      <c r="PM175" s="57" t="s">
        <v>351</v>
      </c>
      <c r="PN175" s="57"/>
      <c r="PO175" s="57" t="s">
        <v>351</v>
      </c>
      <c r="PP175" s="57" t="s">
        <v>351</v>
      </c>
      <c r="PQ175" s="57"/>
      <c r="PR175" s="57"/>
      <c r="PS175" s="57" t="s">
        <v>351</v>
      </c>
      <c r="PT175" s="57"/>
      <c r="PU175" s="57"/>
      <c r="PV175" s="57"/>
      <c r="PW175" s="57"/>
      <c r="PX175" s="38"/>
      <c r="PY175" s="38"/>
      <c r="PZ175" s="38"/>
      <c r="QA175" s="57"/>
      <c r="QB175" s="57"/>
      <c r="QC175" s="57"/>
      <c r="QD175" s="57"/>
      <c r="QE175" s="57"/>
      <c r="QF175" s="57"/>
      <c r="QG175" s="57"/>
      <c r="QH175" s="57"/>
      <c r="QI175" s="57"/>
      <c r="QJ175" s="57"/>
      <c r="QK175" s="57"/>
      <c r="QL175" s="57"/>
      <c r="QM175" s="57"/>
      <c r="QN175" s="57"/>
      <c r="QO175" s="57"/>
      <c r="QP175" s="57"/>
      <c r="QQ175" s="57"/>
      <c r="QR175" s="57"/>
      <c r="QS175" s="38"/>
      <c r="QT175" s="38"/>
      <c r="QU175" s="61"/>
      <c r="QV175" s="57"/>
      <c r="QW175" s="57"/>
      <c r="QX175" s="57"/>
      <c r="QY175" s="57"/>
      <c r="QZ175" s="57"/>
      <c r="RA175" s="57" t="s">
        <v>351</v>
      </c>
      <c r="RB175" s="57" t="s">
        <v>351</v>
      </c>
      <c r="RC175" s="57"/>
      <c r="RD175" s="57"/>
      <c r="RE175" s="57"/>
      <c r="RF175" s="57"/>
      <c r="RG175" s="57"/>
      <c r="RH175" s="38"/>
      <c r="RI175" s="38"/>
      <c r="RJ175" s="38"/>
      <c r="RK175" s="38"/>
      <c r="RL175" s="38"/>
      <c r="RM175" s="38"/>
      <c r="RN175" s="38"/>
      <c r="RO175" s="95"/>
      <c r="RP175" s="94" t="s">
        <v>351</v>
      </c>
      <c r="RQ175" s="57" t="s">
        <v>351</v>
      </c>
      <c r="RR175" s="57" t="s">
        <v>351</v>
      </c>
      <c r="RS175" s="57" t="s">
        <v>351</v>
      </c>
      <c r="RT175" s="57"/>
      <c r="RU175" s="57"/>
      <c r="RV175" s="57" t="s">
        <v>351</v>
      </c>
      <c r="RW175" s="57"/>
      <c r="RX175" s="57"/>
      <c r="RY175" s="57" t="s">
        <v>351</v>
      </c>
      <c r="RZ175" s="57"/>
      <c r="SA175" s="57" t="s">
        <v>351</v>
      </c>
      <c r="SB175" s="57" t="s">
        <v>351</v>
      </c>
      <c r="SC175" s="57" t="s">
        <v>351</v>
      </c>
      <c r="SD175" s="57" t="s">
        <v>351</v>
      </c>
      <c r="SE175" s="57"/>
      <c r="SF175" s="57"/>
      <c r="SG175" s="57"/>
      <c r="SH175" s="57"/>
      <c r="SI175" s="57"/>
      <c r="SJ175" s="57"/>
      <c r="SK175" s="57"/>
      <c r="SL175" s="38"/>
      <c r="SM175" s="61"/>
      <c r="SN175" s="57"/>
      <c r="SO175" s="57"/>
      <c r="SP175" s="57"/>
      <c r="SQ175" s="57"/>
      <c r="SR175" s="57"/>
      <c r="SS175" s="57"/>
      <c r="ST175" s="57"/>
      <c r="SU175" s="57" t="s">
        <v>351</v>
      </c>
      <c r="SV175" s="57"/>
      <c r="SW175" s="57"/>
      <c r="SX175" s="57"/>
      <c r="SY175" s="57"/>
      <c r="SZ175" s="57"/>
      <c r="TA175" s="38"/>
      <c r="TB175" s="38"/>
      <c r="TC175" s="38"/>
      <c r="TD175" s="38"/>
      <c r="TE175" s="38"/>
      <c r="TF175" s="38"/>
      <c r="TG175" s="61"/>
      <c r="TH175" s="57"/>
      <c r="TI175" s="57"/>
      <c r="TJ175" s="57"/>
      <c r="TK175" s="57"/>
      <c r="TL175" s="57"/>
      <c r="TM175" s="57"/>
      <c r="TN175" s="57"/>
      <c r="TO175" s="57"/>
      <c r="TP175" s="57"/>
      <c r="TQ175" s="57"/>
      <c r="TR175" s="57"/>
      <c r="TS175" s="57"/>
      <c r="TT175" s="57"/>
      <c r="TU175" s="57"/>
      <c r="TV175" s="57"/>
      <c r="TW175" s="57"/>
      <c r="TX175" s="38"/>
      <c r="TY175" s="38"/>
      <c r="TZ175" s="38"/>
      <c r="UA175" s="37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8"/>
      <c r="UR175" s="38"/>
      <c r="US175" s="38"/>
      <c r="UT175" s="38"/>
      <c r="UU175" s="37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8"/>
      <c r="VL175" s="38"/>
      <c r="VM175" s="38"/>
      <c r="VN175" s="38"/>
      <c r="VO175" s="37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8"/>
      <c r="WF175" s="38"/>
      <c r="WG175" s="38"/>
      <c r="WH175" s="38"/>
      <c r="WI175" s="37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8"/>
      <c r="WZ175" s="38"/>
      <c r="XA175" s="38"/>
      <c r="XB175" s="38"/>
      <c r="XC175" s="37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8"/>
      <c r="XT175" s="38"/>
      <c r="XU175" s="38"/>
      <c r="XV175" s="38"/>
      <c r="XW175" s="37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8"/>
      <c r="YN175" s="38"/>
      <c r="YO175" s="38"/>
      <c r="YP175" s="38"/>
      <c r="YQ175" s="37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8"/>
      <c r="ZH175" s="38"/>
      <c r="ZI175" s="38"/>
      <c r="ZJ175" s="38"/>
      <c r="ZK175" s="37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8"/>
      <c r="AAB175" s="38"/>
      <c r="AAC175" s="38"/>
      <c r="AAD175" s="38"/>
      <c r="AAE175" s="37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8"/>
      <c r="AAV175" s="38"/>
      <c r="AAW175" s="38"/>
      <c r="AAX175" s="38"/>
      <c r="AAY175" s="37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8"/>
      <c r="ABP175" s="38"/>
      <c r="ABQ175" s="38"/>
      <c r="ABR175" s="38"/>
      <c r="ABS175" s="37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8"/>
      <c r="ACJ175" s="38"/>
      <c r="ACK175" s="38"/>
      <c r="ACL175" s="38"/>
      <c r="ACM175" s="37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8"/>
      <c r="ADD175" s="38"/>
      <c r="ADE175" s="38"/>
      <c r="ADF175" s="38"/>
      <c r="ADG175" s="37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8"/>
      <c r="ADX175" s="38"/>
      <c r="ADY175" s="38"/>
      <c r="ADZ175" s="38"/>
      <c r="AEA175" s="37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8"/>
      <c r="AER175" s="38"/>
      <c r="AES175" s="38"/>
      <c r="AET175" s="38"/>
      <c r="AEU175" s="37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8"/>
      <c r="AFL175" s="38"/>
      <c r="AFM175" s="38"/>
      <c r="AFN175" s="38"/>
      <c r="AFO175" s="37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E175" s="38"/>
      <c r="AGF175" s="38"/>
      <c r="AGG175" s="38"/>
      <c r="AGH175" s="38"/>
      <c r="AGJ175" s="85" t="str">
        <f t="shared" si="747"/>
        <v/>
      </c>
      <c r="AGK175" s="85" t="str">
        <f t="shared" si="748"/>
        <v/>
      </c>
      <c r="AGL175" s="85" t="str">
        <f t="shared" si="749"/>
        <v/>
      </c>
      <c r="AGP175" s="36" t="str">
        <f t="shared" si="760"/>
        <v/>
      </c>
      <c r="AGQ175" s="36" t="str">
        <f t="shared" si="750"/>
        <v/>
      </c>
      <c r="AGR175" s="39">
        <f t="shared" si="761"/>
        <v>11</v>
      </c>
      <c r="AGS175" s="36">
        <f t="shared" si="762"/>
        <v>1</v>
      </c>
      <c r="AGT175" s="36" t="str">
        <f t="shared" si="751"/>
        <v/>
      </c>
      <c r="AGU175" s="39">
        <f t="shared" si="763"/>
        <v>7</v>
      </c>
      <c r="AGV175" s="36" t="str">
        <f t="shared" si="764"/>
        <v/>
      </c>
      <c r="AGW175" s="36" t="str">
        <f t="shared" si="752"/>
        <v/>
      </c>
      <c r="AGX175" s="39" t="str">
        <f t="shared" si="765"/>
        <v/>
      </c>
      <c r="AGY175" s="36" t="str">
        <f t="shared" si="766"/>
        <v/>
      </c>
      <c r="AGZ175" s="36" t="str">
        <f t="shared" si="753"/>
        <v/>
      </c>
      <c r="AHA175" s="39" t="str">
        <f t="shared" si="767"/>
        <v/>
      </c>
      <c r="AHB175" s="36" t="str">
        <f t="shared" si="768"/>
        <v/>
      </c>
      <c r="AHC175" s="36" t="str">
        <f t="shared" si="754"/>
        <v/>
      </c>
      <c r="AHD175" s="39">
        <f t="shared" si="769"/>
        <v>17</v>
      </c>
      <c r="AHE175" s="36" t="str">
        <f t="shared" si="770"/>
        <v/>
      </c>
      <c r="AHF175" s="36" t="str">
        <f t="shared" si="755"/>
        <v/>
      </c>
      <c r="AHG175" s="39">
        <f t="shared" si="771"/>
        <v>13</v>
      </c>
      <c r="AHH175" s="36" t="str">
        <f t="shared" si="772"/>
        <v/>
      </c>
      <c r="AHI175" s="36" t="str">
        <f t="shared" si="756"/>
        <v/>
      </c>
      <c r="AHJ175" s="39" t="str">
        <f t="shared" si="773"/>
        <v/>
      </c>
      <c r="AHK175" s="36" t="str">
        <f t="shared" si="774"/>
        <v/>
      </c>
      <c r="AHL175" s="36" t="str">
        <f t="shared" si="757"/>
        <v/>
      </c>
      <c r="AHM175" s="39" t="str">
        <f t="shared" si="775"/>
        <v/>
      </c>
      <c r="AHN175" s="36" t="str">
        <f t="shared" si="776"/>
        <v/>
      </c>
      <c r="AHO175" s="36" t="str">
        <f t="shared" si="758"/>
        <v/>
      </c>
      <c r="AHP175" s="39" t="str">
        <f t="shared" si="777"/>
        <v/>
      </c>
      <c r="AHQ175" s="36" t="str">
        <f t="shared" si="778"/>
        <v/>
      </c>
      <c r="AHR175" s="36" t="str">
        <f t="shared" si="759"/>
        <v/>
      </c>
      <c r="AHS175" s="39" t="str">
        <f t="shared" si="779"/>
        <v/>
      </c>
    </row>
    <row r="176" spans="1:922" s="5" customFormat="1" outlineLevel="1" x14ac:dyDescent="0.25">
      <c r="A176" s="35">
        <f t="shared" si="780"/>
        <v>4</v>
      </c>
      <c r="B176" s="48" t="s">
        <v>82</v>
      </c>
      <c r="C176" s="61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61"/>
      <c r="X176" s="57"/>
      <c r="Y176" s="57"/>
      <c r="Z176" s="57"/>
      <c r="AA176" s="57" t="s">
        <v>351</v>
      </c>
      <c r="AB176" s="57" t="s">
        <v>351</v>
      </c>
      <c r="AC176" s="57"/>
      <c r="AD176" s="57"/>
      <c r="AE176" s="57"/>
      <c r="AF176" s="57" t="s">
        <v>351</v>
      </c>
      <c r="AG176" s="57" t="s">
        <v>351</v>
      </c>
      <c r="AH176" s="57" t="s">
        <v>351</v>
      </c>
      <c r="AI176" s="57"/>
      <c r="AJ176" s="57"/>
      <c r="AK176" s="57" t="s">
        <v>351</v>
      </c>
      <c r="AL176" s="57" t="s">
        <v>351</v>
      </c>
      <c r="AM176" s="57"/>
      <c r="AN176" s="57"/>
      <c r="AO176" s="38"/>
      <c r="AP176" s="38"/>
      <c r="AQ176" s="61"/>
      <c r="AR176" s="57" t="s">
        <v>352</v>
      </c>
      <c r="AS176" s="57"/>
      <c r="AT176" s="57"/>
      <c r="AU176" s="57" t="s">
        <v>351</v>
      </c>
      <c r="AV176" s="57" t="s">
        <v>351</v>
      </c>
      <c r="AW176" s="57" t="s">
        <v>351</v>
      </c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38"/>
      <c r="BI176" s="38"/>
      <c r="BJ176" s="38"/>
      <c r="BK176" s="61"/>
      <c r="BL176" s="57"/>
      <c r="BM176" s="57"/>
      <c r="BN176" s="57"/>
      <c r="BO176" s="57" t="s">
        <v>359</v>
      </c>
      <c r="BP176" s="57" t="s">
        <v>359</v>
      </c>
      <c r="BQ176" s="57"/>
      <c r="BR176" s="57"/>
      <c r="BS176" s="57" t="s">
        <v>359</v>
      </c>
      <c r="BT176" s="57" t="s">
        <v>359</v>
      </c>
      <c r="BU176" s="57" t="s">
        <v>359</v>
      </c>
      <c r="BV176" s="57" t="s">
        <v>359</v>
      </c>
      <c r="BW176" s="57"/>
      <c r="BX176" s="57"/>
      <c r="BY176" s="57" t="s">
        <v>359</v>
      </c>
      <c r="BZ176" s="57" t="s">
        <v>359</v>
      </c>
      <c r="CA176" s="57"/>
      <c r="CB176" s="57"/>
      <c r="CC176" s="57"/>
      <c r="CD176" s="38"/>
      <c r="CE176" s="57" t="s">
        <v>351</v>
      </c>
      <c r="CF176" s="57" t="s">
        <v>351</v>
      </c>
      <c r="CG176" s="57"/>
      <c r="CH176" s="57"/>
      <c r="CI176" s="57"/>
      <c r="CJ176" s="57" t="s">
        <v>351</v>
      </c>
      <c r="CK176" s="57" t="s">
        <v>351</v>
      </c>
      <c r="CL176" s="57"/>
      <c r="CM176" s="57"/>
      <c r="CN176" s="57" t="s">
        <v>351</v>
      </c>
      <c r="CO176" s="57"/>
      <c r="CP176" s="57"/>
      <c r="CQ176" s="57"/>
      <c r="CR176" s="57"/>
      <c r="CS176" s="57"/>
      <c r="CT176" s="57"/>
      <c r="CU176" s="57"/>
      <c r="CV176" s="38"/>
      <c r="CW176" s="38"/>
      <c r="CX176" s="38"/>
      <c r="CY176" s="61"/>
      <c r="CZ176" s="57" t="s">
        <v>360</v>
      </c>
      <c r="DA176" s="57"/>
      <c r="DB176" s="57"/>
      <c r="DC176" s="57"/>
      <c r="DD176" s="57"/>
      <c r="DE176" s="57"/>
      <c r="DF176" s="57"/>
      <c r="DG176" s="57"/>
      <c r="DH176" s="57"/>
      <c r="DI176" s="57"/>
      <c r="DJ176" s="57"/>
      <c r="DK176" s="57"/>
      <c r="DL176" s="57"/>
      <c r="DM176" s="57"/>
      <c r="DN176" s="57"/>
      <c r="DO176" s="38"/>
      <c r="DP176" s="38"/>
      <c r="DQ176" s="38"/>
      <c r="DR176" s="38"/>
      <c r="DS176" s="61"/>
      <c r="DT176" s="57"/>
      <c r="DU176" s="57"/>
      <c r="DV176" s="57"/>
      <c r="DW176" s="57" t="s">
        <v>351</v>
      </c>
      <c r="DX176" s="57"/>
      <c r="DY176" s="57"/>
      <c r="DZ176" s="57"/>
      <c r="EA176" s="57"/>
      <c r="EB176" s="57" t="s">
        <v>351</v>
      </c>
      <c r="EC176" s="57"/>
      <c r="ED176" s="57"/>
      <c r="EE176" s="57" t="s">
        <v>351</v>
      </c>
      <c r="EF176" s="57"/>
      <c r="EG176" s="57"/>
      <c r="EH176" s="57"/>
      <c r="EI176" s="38"/>
      <c r="EJ176" s="38"/>
      <c r="EK176" s="38"/>
      <c r="EL176" s="38"/>
      <c r="EM176" s="61"/>
      <c r="EN176" s="57"/>
      <c r="EO176" s="57"/>
      <c r="EP176" s="57"/>
      <c r="EQ176" s="57"/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57"/>
      <c r="FF176" s="38"/>
      <c r="FG176" s="61"/>
      <c r="FH176" s="57" t="s">
        <v>359</v>
      </c>
      <c r="FI176" s="57" t="s">
        <v>359</v>
      </c>
      <c r="FJ176" s="57"/>
      <c r="FK176" s="57"/>
      <c r="FL176" s="57"/>
      <c r="FM176" s="57"/>
      <c r="FN176" s="57"/>
      <c r="FO176" s="57"/>
      <c r="FP176" s="57"/>
      <c r="FQ176" s="57"/>
      <c r="FR176" s="57"/>
      <c r="FS176" s="57" t="s">
        <v>351</v>
      </c>
      <c r="FT176" s="57" t="s">
        <v>351</v>
      </c>
      <c r="FU176" s="57"/>
      <c r="FV176" s="57" t="s">
        <v>351</v>
      </c>
      <c r="FW176" s="57"/>
      <c r="FX176" s="57"/>
      <c r="FY176" s="57"/>
      <c r="FZ176" s="57"/>
      <c r="GA176" s="61"/>
      <c r="GB176" s="57"/>
      <c r="GC176" s="57"/>
      <c r="GD176" s="57"/>
      <c r="GE176" s="57"/>
      <c r="GF176" s="57"/>
      <c r="GG176" s="57"/>
      <c r="GH176" s="57"/>
      <c r="GI176" s="57"/>
      <c r="GJ176" s="57"/>
      <c r="GK176" s="57"/>
      <c r="GL176" s="57"/>
      <c r="GM176" s="57"/>
      <c r="GN176" s="57"/>
      <c r="GO176" s="57"/>
      <c r="GP176" s="57"/>
      <c r="GQ176" s="57"/>
      <c r="GR176" s="38"/>
      <c r="GS176" s="38"/>
      <c r="GT176" s="38"/>
      <c r="GU176" s="37"/>
      <c r="GV176" s="61"/>
      <c r="GW176" s="57"/>
      <c r="GX176" s="57"/>
      <c r="GY176" s="57"/>
      <c r="GZ176" s="57" t="s">
        <v>351</v>
      </c>
      <c r="HA176" s="57"/>
      <c r="HB176" s="57"/>
      <c r="HC176" s="57"/>
      <c r="HD176" s="57"/>
      <c r="HE176" s="57"/>
      <c r="HF176" s="57"/>
      <c r="HG176" s="57"/>
      <c r="HH176" s="57"/>
      <c r="HI176" s="57"/>
      <c r="HJ176" s="57"/>
      <c r="HK176" s="57"/>
      <c r="HL176" s="57"/>
      <c r="HM176" s="57"/>
      <c r="HN176" s="38"/>
      <c r="HO176" s="61"/>
      <c r="HP176" s="57" t="s">
        <v>351</v>
      </c>
      <c r="HQ176" s="57" t="s">
        <v>351</v>
      </c>
      <c r="HR176" s="57"/>
      <c r="HS176" s="57"/>
      <c r="HT176" s="57" t="s">
        <v>351</v>
      </c>
      <c r="HU176" s="57" t="s">
        <v>351</v>
      </c>
      <c r="HV176" s="57" t="s">
        <v>351</v>
      </c>
      <c r="HW176" s="57" t="s">
        <v>359</v>
      </c>
      <c r="HX176" s="57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61"/>
      <c r="IJ176" s="57"/>
      <c r="IK176" s="57"/>
      <c r="IL176" s="57"/>
      <c r="IM176" s="57" t="s">
        <v>351</v>
      </c>
      <c r="IN176" s="57"/>
      <c r="IO176" s="57"/>
      <c r="IP176" s="57"/>
      <c r="IQ176" s="57" t="s">
        <v>351</v>
      </c>
      <c r="IR176" s="57" t="s">
        <v>351</v>
      </c>
      <c r="IS176" s="57"/>
      <c r="IT176" s="57"/>
      <c r="IU176" s="57"/>
      <c r="IV176" s="57"/>
      <c r="IW176" s="57"/>
      <c r="IX176" s="57"/>
      <c r="IY176" s="57"/>
      <c r="IZ176" s="38"/>
      <c r="JA176" s="38"/>
      <c r="JB176" s="38"/>
      <c r="JC176" s="61"/>
      <c r="JD176" s="57"/>
      <c r="JE176" s="57"/>
      <c r="JF176" s="57"/>
      <c r="JG176" s="57"/>
      <c r="JH176" s="57"/>
      <c r="JI176" s="57"/>
      <c r="JJ176" s="57"/>
      <c r="JK176" s="57"/>
      <c r="JL176" s="57"/>
      <c r="JM176" s="57"/>
      <c r="JN176" s="57"/>
      <c r="JO176" s="57"/>
      <c r="JP176" s="57"/>
      <c r="JQ176" s="57"/>
      <c r="JR176" s="57"/>
      <c r="JS176" s="57"/>
      <c r="JT176" s="57"/>
      <c r="JU176" s="38"/>
      <c r="JV176" s="38"/>
      <c r="JW176" s="61"/>
      <c r="JX176" s="57"/>
      <c r="JY176" s="57"/>
      <c r="JZ176" s="57"/>
      <c r="KA176" s="57"/>
      <c r="KB176" s="57"/>
      <c r="KC176" s="57"/>
      <c r="KD176" s="57"/>
      <c r="KE176" s="57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61"/>
      <c r="NT176" s="57" t="s">
        <v>351</v>
      </c>
      <c r="NU176" s="57" t="s">
        <v>351</v>
      </c>
      <c r="NV176" s="57" t="s">
        <v>351</v>
      </c>
      <c r="NW176" s="57" t="s">
        <v>351</v>
      </c>
      <c r="NX176" s="57" t="s">
        <v>351</v>
      </c>
      <c r="NY176" s="57" t="s">
        <v>351</v>
      </c>
      <c r="NZ176" s="57" t="s">
        <v>351</v>
      </c>
      <c r="OA176" s="57" t="s">
        <v>351</v>
      </c>
      <c r="OB176" s="57" t="s">
        <v>351</v>
      </c>
      <c r="OC176" s="57" t="s">
        <v>351</v>
      </c>
      <c r="OD176" s="57"/>
      <c r="OE176" s="57"/>
      <c r="OF176" s="57"/>
      <c r="OG176" s="57" t="s">
        <v>351</v>
      </c>
      <c r="OH176" s="57"/>
      <c r="OI176" s="57" t="s">
        <v>351</v>
      </c>
      <c r="OJ176" s="57"/>
      <c r="OK176" s="38"/>
      <c r="OL176" s="38"/>
      <c r="OM176" s="61"/>
      <c r="ON176" s="57" t="s">
        <v>351</v>
      </c>
      <c r="OO176" s="57" t="s">
        <v>351</v>
      </c>
      <c r="OP176" s="57" t="s">
        <v>351</v>
      </c>
      <c r="OQ176" s="57" t="s">
        <v>351</v>
      </c>
      <c r="OR176" s="57" t="s">
        <v>351</v>
      </c>
      <c r="OS176" s="57"/>
      <c r="OT176" s="57"/>
      <c r="OU176" s="57" t="s">
        <v>351</v>
      </c>
      <c r="OV176" s="57" t="s">
        <v>351</v>
      </c>
      <c r="OW176" s="57" t="s">
        <v>351</v>
      </c>
      <c r="OX176" s="57"/>
      <c r="OY176" s="57"/>
      <c r="OZ176" s="57"/>
      <c r="PA176" s="57"/>
      <c r="PB176" s="57" t="s">
        <v>351</v>
      </c>
      <c r="PC176" s="57" t="s">
        <v>351</v>
      </c>
      <c r="PD176" s="57" t="s">
        <v>351</v>
      </c>
      <c r="PE176" s="38"/>
      <c r="PF176" s="38"/>
      <c r="PG176" s="61"/>
      <c r="PH176" s="57" t="s">
        <v>351</v>
      </c>
      <c r="PI176" s="57"/>
      <c r="PJ176" s="57"/>
      <c r="PK176" s="57" t="s">
        <v>351</v>
      </c>
      <c r="PL176" s="57"/>
      <c r="PM176" s="57" t="s">
        <v>351</v>
      </c>
      <c r="PN176" s="57"/>
      <c r="PO176" s="57" t="s">
        <v>351</v>
      </c>
      <c r="PP176" s="57" t="s">
        <v>351</v>
      </c>
      <c r="PQ176" s="57" t="s">
        <v>351</v>
      </c>
      <c r="PR176" s="57"/>
      <c r="PS176" s="57" t="s">
        <v>351</v>
      </c>
      <c r="PT176" s="57"/>
      <c r="PU176" s="57"/>
      <c r="PV176" s="57"/>
      <c r="PW176" s="57" t="s">
        <v>351</v>
      </c>
      <c r="PX176" s="38"/>
      <c r="PY176" s="38"/>
      <c r="PZ176" s="38"/>
      <c r="QA176" s="57"/>
      <c r="QB176" s="57"/>
      <c r="QC176" s="57"/>
      <c r="QD176" s="57"/>
      <c r="QE176" s="57"/>
      <c r="QF176" s="57"/>
      <c r="QG176" s="57"/>
      <c r="QH176" s="57"/>
      <c r="QI176" s="57"/>
      <c r="QJ176" s="57"/>
      <c r="QK176" s="57"/>
      <c r="QL176" s="57"/>
      <c r="QM176" s="57"/>
      <c r="QN176" s="57"/>
      <c r="QO176" s="57"/>
      <c r="QP176" s="57"/>
      <c r="QQ176" s="57"/>
      <c r="QR176" s="57"/>
      <c r="QS176" s="38"/>
      <c r="QT176" s="38"/>
      <c r="QU176" s="61"/>
      <c r="QV176" s="57"/>
      <c r="QW176" s="57"/>
      <c r="QX176" s="57"/>
      <c r="QY176" s="57"/>
      <c r="QZ176" s="57"/>
      <c r="RA176" s="57" t="s">
        <v>351</v>
      </c>
      <c r="RB176" s="57" t="s">
        <v>351</v>
      </c>
      <c r="RC176" s="57"/>
      <c r="RD176" s="57"/>
      <c r="RE176" s="57"/>
      <c r="RF176" s="57"/>
      <c r="RG176" s="57"/>
      <c r="RH176" s="38"/>
      <c r="RI176" s="38"/>
      <c r="RJ176" s="38"/>
      <c r="RK176" s="38"/>
      <c r="RL176" s="38"/>
      <c r="RM176" s="38"/>
      <c r="RN176" s="38"/>
      <c r="RO176" s="95"/>
      <c r="RP176" s="94" t="s">
        <v>351</v>
      </c>
      <c r="RQ176" s="57" t="s">
        <v>351</v>
      </c>
      <c r="RR176" s="57" t="s">
        <v>351</v>
      </c>
      <c r="RS176" s="57" t="s">
        <v>351</v>
      </c>
      <c r="RT176" s="57"/>
      <c r="RU176" s="57"/>
      <c r="RV176" s="57"/>
      <c r="RW176" s="57"/>
      <c r="RX176" s="57"/>
      <c r="RY176" s="57" t="s">
        <v>351</v>
      </c>
      <c r="RZ176" s="57"/>
      <c r="SA176" s="57" t="s">
        <v>351</v>
      </c>
      <c r="SB176" s="57" t="s">
        <v>351</v>
      </c>
      <c r="SC176" s="57" t="s">
        <v>351</v>
      </c>
      <c r="SD176" s="57" t="s">
        <v>351</v>
      </c>
      <c r="SE176" s="57"/>
      <c r="SF176" s="57"/>
      <c r="SG176" s="57"/>
      <c r="SH176" s="57"/>
      <c r="SI176" s="57"/>
      <c r="SJ176" s="57" t="s">
        <v>351</v>
      </c>
      <c r="SK176" s="57" t="s">
        <v>351</v>
      </c>
      <c r="SL176" s="38"/>
      <c r="SM176" s="61"/>
      <c r="SN176" s="57"/>
      <c r="SO176" s="57"/>
      <c r="SP176" s="57"/>
      <c r="SQ176" s="57"/>
      <c r="SR176" s="57"/>
      <c r="SS176" s="57"/>
      <c r="ST176" s="57"/>
      <c r="SU176" s="57"/>
      <c r="SV176" s="57"/>
      <c r="SW176" s="57"/>
      <c r="SX176" s="57"/>
      <c r="SY176" s="57" t="s">
        <v>351</v>
      </c>
      <c r="SZ176" s="57"/>
      <c r="TA176" s="38"/>
      <c r="TB176" s="38"/>
      <c r="TC176" s="38"/>
      <c r="TD176" s="38"/>
      <c r="TE176" s="38"/>
      <c r="TF176" s="38"/>
      <c r="TG176" s="61"/>
      <c r="TH176" s="57"/>
      <c r="TI176" s="57"/>
      <c r="TJ176" s="57"/>
      <c r="TK176" s="57"/>
      <c r="TL176" s="57"/>
      <c r="TM176" s="57"/>
      <c r="TN176" s="57"/>
      <c r="TO176" s="57"/>
      <c r="TP176" s="57"/>
      <c r="TQ176" s="57"/>
      <c r="TR176" s="57"/>
      <c r="TS176" s="57"/>
      <c r="TT176" s="57"/>
      <c r="TU176" s="57"/>
      <c r="TV176" s="57"/>
      <c r="TW176" s="57"/>
      <c r="TX176" s="38"/>
      <c r="TY176" s="38"/>
      <c r="TZ176" s="38"/>
      <c r="UA176" s="37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8"/>
      <c r="UR176" s="38"/>
      <c r="US176" s="38"/>
      <c r="UT176" s="38"/>
      <c r="UU176" s="37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8"/>
      <c r="VL176" s="38"/>
      <c r="VM176" s="38"/>
      <c r="VN176" s="38"/>
      <c r="VO176" s="37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8"/>
      <c r="WF176" s="38"/>
      <c r="WG176" s="38"/>
      <c r="WH176" s="38"/>
      <c r="WI176" s="37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8"/>
      <c r="WZ176" s="38"/>
      <c r="XA176" s="38"/>
      <c r="XB176" s="38"/>
      <c r="XC176" s="37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8"/>
      <c r="XT176" s="38"/>
      <c r="XU176" s="38"/>
      <c r="XV176" s="38"/>
      <c r="XW176" s="37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8"/>
      <c r="YN176" s="38"/>
      <c r="YO176" s="38"/>
      <c r="YP176" s="38"/>
      <c r="YQ176" s="37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8"/>
      <c r="ZH176" s="38"/>
      <c r="ZI176" s="38"/>
      <c r="ZJ176" s="38"/>
      <c r="ZK176" s="37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8"/>
      <c r="AAB176" s="38"/>
      <c r="AAC176" s="38"/>
      <c r="AAD176" s="38"/>
      <c r="AAE176" s="37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8"/>
      <c r="AAV176" s="38"/>
      <c r="AAW176" s="38"/>
      <c r="AAX176" s="38"/>
      <c r="AAY176" s="37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8"/>
      <c r="ABP176" s="38"/>
      <c r="ABQ176" s="38"/>
      <c r="ABR176" s="38"/>
      <c r="ABS176" s="37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8"/>
      <c r="ACJ176" s="38"/>
      <c r="ACK176" s="38"/>
      <c r="ACL176" s="38"/>
      <c r="ACM176" s="37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8"/>
      <c r="ADD176" s="38"/>
      <c r="ADE176" s="38"/>
      <c r="ADF176" s="38"/>
      <c r="ADG176" s="37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8"/>
      <c r="ADX176" s="38"/>
      <c r="ADY176" s="38"/>
      <c r="ADZ176" s="38"/>
      <c r="AEA176" s="37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8"/>
      <c r="AER176" s="38"/>
      <c r="AES176" s="38"/>
      <c r="AET176" s="38"/>
      <c r="AEU176" s="37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8"/>
      <c r="AFL176" s="38"/>
      <c r="AFM176" s="38"/>
      <c r="AFN176" s="38"/>
      <c r="AFO176" s="37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E176" s="38"/>
      <c r="AGF176" s="38"/>
      <c r="AGG176" s="38"/>
      <c r="AGH176" s="38"/>
      <c r="AGJ176" s="85" t="str">
        <f t="shared" si="747"/>
        <v/>
      </c>
      <c r="AGK176" s="85" t="str">
        <f t="shared" si="748"/>
        <v/>
      </c>
      <c r="AGL176" s="85" t="str">
        <f t="shared" si="749"/>
        <v/>
      </c>
      <c r="AGP176" s="36">
        <f t="shared" si="760"/>
        <v>8</v>
      </c>
      <c r="AGQ176" s="36">
        <f t="shared" si="750"/>
        <v>1</v>
      </c>
      <c r="AGR176" s="39">
        <f t="shared" si="761"/>
        <v>15</v>
      </c>
      <c r="AGS176" s="36">
        <f t="shared" si="762"/>
        <v>2</v>
      </c>
      <c r="AGT176" s="36" t="str">
        <f t="shared" si="751"/>
        <v/>
      </c>
      <c r="AGU176" s="39">
        <f t="shared" si="763"/>
        <v>7</v>
      </c>
      <c r="AGV176" s="36">
        <f t="shared" si="764"/>
        <v>1</v>
      </c>
      <c r="AGW176" s="36" t="str">
        <f t="shared" si="752"/>
        <v/>
      </c>
      <c r="AGX176" s="39">
        <f t="shared" si="765"/>
        <v>9</v>
      </c>
      <c r="AGY176" s="36" t="str">
        <f t="shared" si="766"/>
        <v/>
      </c>
      <c r="AGZ176" s="36" t="str">
        <f t="shared" si="753"/>
        <v/>
      </c>
      <c r="AHA176" s="39" t="str">
        <f t="shared" si="767"/>
        <v/>
      </c>
      <c r="AHB176" s="36" t="str">
        <f t="shared" si="768"/>
        <v/>
      </c>
      <c r="AHC176" s="36" t="str">
        <f t="shared" si="754"/>
        <v/>
      </c>
      <c r="AHD176" s="39">
        <f t="shared" si="769"/>
        <v>31</v>
      </c>
      <c r="AHE176" s="36" t="str">
        <f t="shared" si="770"/>
        <v/>
      </c>
      <c r="AHF176" s="36" t="str">
        <f t="shared" si="755"/>
        <v/>
      </c>
      <c r="AHG176" s="39">
        <f t="shared" si="771"/>
        <v>12</v>
      </c>
      <c r="AHH176" s="36" t="str">
        <f t="shared" si="772"/>
        <v/>
      </c>
      <c r="AHI176" s="36" t="str">
        <f t="shared" si="756"/>
        <v/>
      </c>
      <c r="AHJ176" s="39" t="str">
        <f t="shared" si="773"/>
        <v/>
      </c>
      <c r="AHK176" s="36" t="str">
        <f t="shared" si="774"/>
        <v/>
      </c>
      <c r="AHL176" s="36" t="str">
        <f t="shared" si="757"/>
        <v/>
      </c>
      <c r="AHM176" s="39" t="str">
        <f t="shared" si="775"/>
        <v/>
      </c>
      <c r="AHN176" s="36" t="str">
        <f t="shared" si="776"/>
        <v/>
      </c>
      <c r="AHO176" s="36" t="str">
        <f t="shared" si="758"/>
        <v/>
      </c>
      <c r="AHP176" s="39" t="str">
        <f t="shared" si="777"/>
        <v/>
      </c>
      <c r="AHQ176" s="36" t="str">
        <f t="shared" si="778"/>
        <v/>
      </c>
      <c r="AHR176" s="36" t="str">
        <f t="shared" si="759"/>
        <v/>
      </c>
      <c r="AHS176" s="39" t="str">
        <f t="shared" si="779"/>
        <v/>
      </c>
    </row>
    <row r="177" spans="1:903" s="5" customFormat="1" outlineLevel="1" x14ac:dyDescent="0.25">
      <c r="A177" s="35">
        <f t="shared" si="780"/>
        <v>5</v>
      </c>
      <c r="B177" s="48" t="s">
        <v>83</v>
      </c>
      <c r="C177" s="61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61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38"/>
      <c r="AP177" s="38"/>
      <c r="AQ177" s="61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38"/>
      <c r="BI177" s="38"/>
      <c r="BJ177" s="38"/>
      <c r="BK177" s="61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38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38"/>
      <c r="CW177" s="38"/>
      <c r="CX177" s="38"/>
      <c r="CY177" s="61"/>
      <c r="CZ177" s="57"/>
      <c r="DA177" s="57"/>
      <c r="DB177" s="57"/>
      <c r="DC177" s="57" t="s">
        <v>360</v>
      </c>
      <c r="DD177" s="57" t="s">
        <v>360</v>
      </c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38"/>
      <c r="DP177" s="38"/>
      <c r="DQ177" s="38"/>
      <c r="DR177" s="38"/>
      <c r="DS177" s="61"/>
      <c r="DT177" s="57" t="s">
        <v>351</v>
      </c>
      <c r="DU177" s="57"/>
      <c r="DV177" s="57"/>
      <c r="DW177" s="57"/>
      <c r="DX177" s="57"/>
      <c r="DY177" s="57"/>
      <c r="DZ177" s="57"/>
      <c r="EA177" s="57"/>
      <c r="EB177" s="57"/>
      <c r="EC177" s="57"/>
      <c r="ED177" s="57"/>
      <c r="EE177" s="57"/>
      <c r="EF177" s="57"/>
      <c r="EG177" s="57"/>
      <c r="EH177" s="57"/>
      <c r="EI177" s="38"/>
      <c r="EJ177" s="38"/>
      <c r="EK177" s="38"/>
      <c r="EL177" s="38"/>
      <c r="EM177" s="61"/>
      <c r="EN177" s="57"/>
      <c r="EO177" s="57"/>
      <c r="EP177" s="57"/>
      <c r="EQ177" s="57"/>
      <c r="ER177" s="57"/>
      <c r="ES177" s="57"/>
      <c r="ET177" s="57"/>
      <c r="EU177" s="57"/>
      <c r="EV177" s="57"/>
      <c r="EW177" s="57"/>
      <c r="EX177" s="57"/>
      <c r="EY177" s="57"/>
      <c r="EZ177" s="57"/>
      <c r="FA177" s="57"/>
      <c r="FB177" s="57"/>
      <c r="FC177" s="57"/>
      <c r="FD177" s="57"/>
      <c r="FE177" s="57"/>
      <c r="FF177" s="38"/>
      <c r="FG177" s="61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61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/>
      <c r="GR177" s="38"/>
      <c r="GS177" s="38"/>
      <c r="GT177" s="38"/>
      <c r="GU177" s="37"/>
      <c r="GV177" s="61"/>
      <c r="GW177" s="57"/>
      <c r="GX177" s="57"/>
      <c r="GY177" s="57"/>
      <c r="GZ177" s="57"/>
      <c r="HA177" s="57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57"/>
      <c r="HN177" s="38"/>
      <c r="HO177" s="61"/>
      <c r="HP177" s="57"/>
      <c r="HQ177" s="57"/>
      <c r="HR177" s="57"/>
      <c r="HS177" s="57"/>
      <c r="HT177" s="57"/>
      <c r="HU177" s="57"/>
      <c r="HV177" s="57"/>
      <c r="HW177" s="57"/>
      <c r="HX177" s="57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61"/>
      <c r="IJ177" s="57"/>
      <c r="IK177" s="57"/>
      <c r="IL177" s="57"/>
      <c r="IM177" s="57" t="s">
        <v>351</v>
      </c>
      <c r="IN177" s="57"/>
      <c r="IO177" s="57"/>
      <c r="IP177" s="57"/>
      <c r="IQ177" s="57"/>
      <c r="IR177" s="57"/>
      <c r="IS177" s="57"/>
      <c r="IT177" s="57"/>
      <c r="IU177" s="57"/>
      <c r="IV177" s="57"/>
      <c r="IW177" s="57"/>
      <c r="IX177" s="57"/>
      <c r="IY177" s="57"/>
      <c r="IZ177" s="38"/>
      <c r="JA177" s="38"/>
      <c r="JB177" s="38"/>
      <c r="JC177" s="61"/>
      <c r="JD177" s="57"/>
      <c r="JE177" s="57"/>
      <c r="JF177" s="57"/>
      <c r="JG177" s="57" t="s">
        <v>351</v>
      </c>
      <c r="JH177" s="57"/>
      <c r="JI177" s="57" t="s">
        <v>351</v>
      </c>
      <c r="JJ177" s="57" t="s">
        <v>351</v>
      </c>
      <c r="JK177" s="57"/>
      <c r="JL177" s="57"/>
      <c r="JM177" s="57"/>
      <c r="JN177" s="57"/>
      <c r="JO177" s="57"/>
      <c r="JP177" s="57"/>
      <c r="JQ177" s="57"/>
      <c r="JR177" s="57"/>
      <c r="JS177" s="57"/>
      <c r="JT177" s="57"/>
      <c r="JU177" s="38"/>
      <c r="JV177" s="38"/>
      <c r="JW177" s="61"/>
      <c r="JX177" s="57"/>
      <c r="JY177" s="57"/>
      <c r="JZ177" s="57"/>
      <c r="KA177" s="57"/>
      <c r="KB177" s="57"/>
      <c r="KC177" s="57"/>
      <c r="KD177" s="57"/>
      <c r="KE177" s="57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61"/>
      <c r="NT177" s="57"/>
      <c r="NU177" s="57"/>
      <c r="NV177" s="57"/>
      <c r="NW177" s="57"/>
      <c r="NX177" s="57"/>
      <c r="NY177" s="57" t="s">
        <v>351</v>
      </c>
      <c r="NZ177" s="57" t="s">
        <v>351</v>
      </c>
      <c r="OA177" s="57"/>
      <c r="OB177" s="57"/>
      <c r="OC177" s="57"/>
      <c r="OD177" s="57"/>
      <c r="OE177" s="57"/>
      <c r="OF177" s="57"/>
      <c r="OG177" s="57"/>
      <c r="OH177" s="57"/>
      <c r="OI177" s="57"/>
      <c r="OJ177" s="57"/>
      <c r="OK177" s="38"/>
      <c r="OL177" s="38"/>
      <c r="OM177" s="61"/>
      <c r="ON177" s="57"/>
      <c r="OO177" s="57"/>
      <c r="OP177" s="57" t="s">
        <v>351</v>
      </c>
      <c r="OQ177" s="57" t="s">
        <v>351</v>
      </c>
      <c r="OR177" s="57"/>
      <c r="OS177" s="57"/>
      <c r="OT177" s="57"/>
      <c r="OU177" s="57" t="s">
        <v>351</v>
      </c>
      <c r="OV177" s="57" t="s">
        <v>351</v>
      </c>
      <c r="OW177" s="57" t="s">
        <v>351</v>
      </c>
      <c r="OX177" s="57"/>
      <c r="OY177" s="57"/>
      <c r="OZ177" s="57"/>
      <c r="PA177" s="57"/>
      <c r="PB177" s="57" t="s">
        <v>351</v>
      </c>
      <c r="PC177" s="57" t="s">
        <v>351</v>
      </c>
      <c r="PD177" s="57" t="s">
        <v>351</v>
      </c>
      <c r="PE177" s="38"/>
      <c r="PF177" s="38"/>
      <c r="PG177" s="61"/>
      <c r="PH177" s="57" t="s">
        <v>351</v>
      </c>
      <c r="PI177" s="57"/>
      <c r="PJ177" s="57"/>
      <c r="PK177" s="57" t="s">
        <v>351</v>
      </c>
      <c r="PL177" s="57"/>
      <c r="PM177" s="57" t="s">
        <v>351</v>
      </c>
      <c r="PN177" s="57"/>
      <c r="PO177" s="57"/>
      <c r="PP177" s="57"/>
      <c r="PQ177" s="57" t="s">
        <v>351</v>
      </c>
      <c r="PR177" s="57"/>
      <c r="PS177" s="57"/>
      <c r="PT177" s="57"/>
      <c r="PU177" s="57"/>
      <c r="PV177" s="57"/>
      <c r="PW177" s="57" t="s">
        <v>351</v>
      </c>
      <c r="PX177" s="38"/>
      <c r="PY177" s="38"/>
      <c r="PZ177" s="38"/>
      <c r="QA177" s="57" t="s">
        <v>351</v>
      </c>
      <c r="QB177" s="57" t="s">
        <v>351</v>
      </c>
      <c r="QC177" s="57" t="s">
        <v>351</v>
      </c>
      <c r="QD177" s="57"/>
      <c r="QE177" s="57"/>
      <c r="QF177" s="57" t="s">
        <v>351</v>
      </c>
      <c r="QG177" s="57"/>
      <c r="QH177" s="57"/>
      <c r="QI177" s="57" t="s">
        <v>351</v>
      </c>
      <c r="QJ177" s="57" t="s">
        <v>351</v>
      </c>
      <c r="QK177" s="57" t="s">
        <v>351</v>
      </c>
      <c r="QL177" s="57" t="s">
        <v>351</v>
      </c>
      <c r="QM177" s="57"/>
      <c r="QN177" s="57"/>
      <c r="QO177" s="57"/>
      <c r="QP177" s="57" t="s">
        <v>351</v>
      </c>
      <c r="QQ177" s="57" t="s">
        <v>351</v>
      </c>
      <c r="QR177" s="57" t="s">
        <v>351</v>
      </c>
      <c r="QS177" s="38"/>
      <c r="QT177" s="38"/>
      <c r="QU177" s="61"/>
      <c r="QV177" s="57"/>
      <c r="QW177" s="57"/>
      <c r="QX177" s="57"/>
      <c r="QY177" s="57"/>
      <c r="QZ177" s="57"/>
      <c r="RA177" s="57"/>
      <c r="RB177" s="57"/>
      <c r="RC177" s="57" t="s">
        <v>352</v>
      </c>
      <c r="RD177" s="57"/>
      <c r="RE177" s="57"/>
      <c r="RF177" s="57"/>
      <c r="RG177" s="57"/>
      <c r="RH177" s="38"/>
      <c r="RI177" s="38"/>
      <c r="RJ177" s="38"/>
      <c r="RK177" s="38"/>
      <c r="RL177" s="38"/>
      <c r="RM177" s="38"/>
      <c r="RN177" s="38"/>
      <c r="RO177" s="95"/>
      <c r="RP177" s="94"/>
      <c r="RQ177" s="57"/>
      <c r="RR177" s="57"/>
      <c r="RS177" s="57"/>
      <c r="RT177" s="57"/>
      <c r="RU177" s="57"/>
      <c r="RV177" s="57"/>
      <c r="RW177" s="57"/>
      <c r="RX177" s="57"/>
      <c r="RY177" s="57"/>
      <c r="RZ177" s="57"/>
      <c r="SA177" s="57" t="s">
        <v>351</v>
      </c>
      <c r="SB177" s="57" t="s">
        <v>351</v>
      </c>
      <c r="SC177" s="57" t="s">
        <v>351</v>
      </c>
      <c r="SD177" s="57" t="s">
        <v>351</v>
      </c>
      <c r="SE177" s="57"/>
      <c r="SF177" s="57"/>
      <c r="SG177" s="57"/>
      <c r="SH177" s="57"/>
      <c r="SI177" s="57"/>
      <c r="SJ177" s="57"/>
      <c r="SK177" s="57"/>
      <c r="SL177" s="38"/>
      <c r="SM177" s="61"/>
      <c r="SN177" s="57"/>
      <c r="SO177" s="57"/>
      <c r="SP177" s="57"/>
      <c r="SQ177" s="57"/>
      <c r="SR177" s="57"/>
      <c r="SS177" s="57"/>
      <c r="ST177" s="57"/>
      <c r="SU177" s="57" t="s">
        <v>351</v>
      </c>
      <c r="SV177" s="57" t="s">
        <v>351</v>
      </c>
      <c r="SW177" s="57"/>
      <c r="SX177" s="57"/>
      <c r="SY177" s="57"/>
      <c r="SZ177" s="57"/>
      <c r="TA177" s="38"/>
      <c r="TB177" s="38"/>
      <c r="TC177" s="38"/>
      <c r="TD177" s="38"/>
      <c r="TE177" s="38"/>
      <c r="TF177" s="38"/>
      <c r="TG177" s="61"/>
      <c r="TH177" s="57"/>
      <c r="TI177" s="57"/>
      <c r="TJ177" s="57"/>
      <c r="TK177" s="57"/>
      <c r="TL177" s="57"/>
      <c r="TM177" s="57" t="s">
        <v>351</v>
      </c>
      <c r="TN177" s="57" t="s">
        <v>351</v>
      </c>
      <c r="TO177" s="57"/>
      <c r="TP177" s="57"/>
      <c r="TQ177" s="57"/>
      <c r="TR177" s="57"/>
      <c r="TS177" s="57"/>
      <c r="TT177" s="57"/>
      <c r="TU177" s="57"/>
      <c r="TV177" s="57"/>
      <c r="TW177" s="57" t="s">
        <v>351</v>
      </c>
      <c r="TX177" s="38"/>
      <c r="TY177" s="38"/>
      <c r="TZ177" s="38"/>
      <c r="UA177" s="37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8"/>
      <c r="UR177" s="38"/>
      <c r="US177" s="38"/>
      <c r="UT177" s="38"/>
      <c r="UU177" s="37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8"/>
      <c r="VL177" s="38"/>
      <c r="VM177" s="38"/>
      <c r="VN177" s="38"/>
      <c r="VO177" s="37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8"/>
      <c r="WF177" s="38"/>
      <c r="WG177" s="38"/>
      <c r="WH177" s="38"/>
      <c r="WI177" s="37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8"/>
      <c r="WZ177" s="38"/>
      <c r="XA177" s="38"/>
      <c r="XB177" s="38"/>
      <c r="XC177" s="37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8"/>
      <c r="XT177" s="38"/>
      <c r="XU177" s="38"/>
      <c r="XV177" s="38"/>
      <c r="XW177" s="37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8"/>
      <c r="YN177" s="38"/>
      <c r="YO177" s="38"/>
      <c r="YP177" s="38"/>
      <c r="YQ177" s="37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8"/>
      <c r="ZH177" s="38"/>
      <c r="ZI177" s="38"/>
      <c r="ZJ177" s="38"/>
      <c r="ZK177" s="37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8"/>
      <c r="AAB177" s="38"/>
      <c r="AAC177" s="38"/>
      <c r="AAD177" s="38"/>
      <c r="AAE177" s="37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8"/>
      <c r="AAV177" s="38"/>
      <c r="AAW177" s="38"/>
      <c r="AAX177" s="38"/>
      <c r="AAY177" s="37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8"/>
      <c r="ABP177" s="38"/>
      <c r="ABQ177" s="38"/>
      <c r="ABR177" s="38"/>
      <c r="ABS177" s="37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8"/>
      <c r="ACJ177" s="38"/>
      <c r="ACK177" s="38"/>
      <c r="ACL177" s="38"/>
      <c r="ACM177" s="37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8"/>
      <c r="ADD177" s="38"/>
      <c r="ADE177" s="38"/>
      <c r="ADF177" s="38"/>
      <c r="ADG177" s="37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8"/>
      <c r="ADX177" s="38"/>
      <c r="ADY177" s="38"/>
      <c r="ADZ177" s="38"/>
      <c r="AEA177" s="37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8"/>
      <c r="AER177" s="38"/>
      <c r="AES177" s="38"/>
      <c r="AET177" s="38"/>
      <c r="AEU177" s="37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8"/>
      <c r="AFL177" s="38"/>
      <c r="AFM177" s="38"/>
      <c r="AFN177" s="38"/>
      <c r="AFO177" s="37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E177" s="38"/>
      <c r="AGF177" s="38"/>
      <c r="AGG177" s="38"/>
      <c r="AGH177" s="38"/>
      <c r="AGJ177" s="85" t="str">
        <f t="shared" si="747"/>
        <v/>
      </c>
      <c r="AGK177" s="85" t="str">
        <f t="shared" si="748"/>
        <v/>
      </c>
      <c r="AGL177" s="85">
        <f t="shared" si="749"/>
        <v>3</v>
      </c>
      <c r="AGP177" s="36" t="str">
        <f t="shared" si="760"/>
        <v/>
      </c>
      <c r="AGQ177" s="36" t="str">
        <f t="shared" si="750"/>
        <v/>
      </c>
      <c r="AGR177" s="39" t="str">
        <f t="shared" si="761"/>
        <v/>
      </c>
      <c r="AGS177" s="36" t="str">
        <f t="shared" si="762"/>
        <v/>
      </c>
      <c r="AGT177" s="36" t="str">
        <f t="shared" si="751"/>
        <v/>
      </c>
      <c r="AGU177" s="39">
        <f t="shared" si="763"/>
        <v>3</v>
      </c>
      <c r="AGV177" s="36" t="str">
        <f t="shared" si="764"/>
        <v/>
      </c>
      <c r="AGW177" s="36" t="str">
        <f t="shared" si="752"/>
        <v/>
      </c>
      <c r="AGX177" s="39">
        <f t="shared" si="765"/>
        <v>1</v>
      </c>
      <c r="AGY177" s="36" t="str">
        <f t="shared" si="766"/>
        <v/>
      </c>
      <c r="AGZ177" s="36" t="str">
        <f t="shared" si="753"/>
        <v/>
      </c>
      <c r="AHA177" s="39">
        <f t="shared" si="767"/>
        <v>3</v>
      </c>
      <c r="AHB177" s="36" t="str">
        <f t="shared" si="768"/>
        <v/>
      </c>
      <c r="AHC177" s="36" t="str">
        <f t="shared" si="754"/>
        <v/>
      </c>
      <c r="AHD177" s="39">
        <f t="shared" si="769"/>
        <v>15</v>
      </c>
      <c r="AHE177" s="36" t="str">
        <f t="shared" si="770"/>
        <v/>
      </c>
      <c r="AHF177" s="36">
        <f t="shared" si="755"/>
        <v>1</v>
      </c>
      <c r="AHG177" s="39">
        <f t="shared" si="771"/>
        <v>17</v>
      </c>
      <c r="AHH177" s="36" t="str">
        <f t="shared" si="772"/>
        <v/>
      </c>
      <c r="AHI177" s="36" t="str">
        <f t="shared" si="756"/>
        <v/>
      </c>
      <c r="AHJ177" s="39">
        <f t="shared" si="773"/>
        <v>3</v>
      </c>
      <c r="AHK177" s="36" t="str">
        <f t="shared" si="774"/>
        <v/>
      </c>
      <c r="AHL177" s="36" t="str">
        <f t="shared" si="757"/>
        <v/>
      </c>
      <c r="AHM177" s="39" t="str">
        <f t="shared" si="775"/>
        <v/>
      </c>
      <c r="AHN177" s="36" t="str">
        <f t="shared" si="776"/>
        <v/>
      </c>
      <c r="AHO177" s="36" t="str">
        <f t="shared" si="758"/>
        <v/>
      </c>
      <c r="AHP177" s="39" t="str">
        <f t="shared" si="777"/>
        <v/>
      </c>
      <c r="AHQ177" s="36" t="str">
        <f t="shared" si="778"/>
        <v/>
      </c>
      <c r="AHR177" s="36" t="str">
        <f t="shared" si="759"/>
        <v/>
      </c>
      <c r="AHS177" s="39" t="str">
        <f t="shared" si="779"/>
        <v/>
      </c>
    </row>
    <row r="178" spans="1:903" s="5" customFormat="1" outlineLevel="1" x14ac:dyDescent="0.25">
      <c r="A178" s="35">
        <f t="shared" si="780"/>
        <v>6</v>
      </c>
      <c r="B178" s="48" t="s">
        <v>84</v>
      </c>
      <c r="C178" s="61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61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38"/>
      <c r="AP178" s="38"/>
      <c r="AQ178" s="61"/>
      <c r="AR178" s="57"/>
      <c r="AS178" s="57"/>
      <c r="AT178" s="57"/>
      <c r="AU178" s="57"/>
      <c r="AV178" s="57" t="s">
        <v>351</v>
      </c>
      <c r="AW178" s="57"/>
      <c r="AX178" s="57"/>
      <c r="AY178" s="57"/>
      <c r="AZ178" s="57" t="s">
        <v>351</v>
      </c>
      <c r="BA178" s="57"/>
      <c r="BB178" s="57"/>
      <c r="BC178" s="57" t="s">
        <v>351</v>
      </c>
      <c r="BD178" s="57"/>
      <c r="BE178" s="57" t="s">
        <v>351</v>
      </c>
      <c r="BF178" s="57"/>
      <c r="BG178" s="57"/>
      <c r="BH178" s="38"/>
      <c r="BI178" s="38"/>
      <c r="BJ178" s="38"/>
      <c r="BK178" s="61"/>
      <c r="BL178" s="57"/>
      <c r="BM178" s="57"/>
      <c r="BN178" s="57"/>
      <c r="BO178" s="57" t="s">
        <v>351</v>
      </c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38"/>
      <c r="CE178" s="57" t="s">
        <v>351</v>
      </c>
      <c r="CF178" s="57"/>
      <c r="CG178" s="57"/>
      <c r="CH178" s="57"/>
      <c r="CI178" s="57"/>
      <c r="CJ178" s="57"/>
      <c r="CK178" s="57" t="s">
        <v>351</v>
      </c>
      <c r="CL178" s="57"/>
      <c r="CM178" s="57"/>
      <c r="CN178" s="57" t="s">
        <v>351</v>
      </c>
      <c r="CO178" s="57"/>
      <c r="CP178" s="57"/>
      <c r="CQ178" s="57" t="s">
        <v>351</v>
      </c>
      <c r="CR178" s="57"/>
      <c r="CS178" s="57"/>
      <c r="CT178" s="57"/>
      <c r="CU178" s="57"/>
      <c r="CV178" s="38"/>
      <c r="CW178" s="38"/>
      <c r="CX178" s="38"/>
      <c r="CY178" s="61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38"/>
      <c r="DP178" s="38"/>
      <c r="DQ178" s="38"/>
      <c r="DR178" s="38"/>
      <c r="DS178" s="61"/>
      <c r="DT178" s="57"/>
      <c r="DU178" s="57"/>
      <c r="DV178" s="57"/>
      <c r="DW178" s="57" t="s">
        <v>351</v>
      </c>
      <c r="DX178" s="57" t="s">
        <v>351</v>
      </c>
      <c r="DY178" s="57"/>
      <c r="DZ178" s="57"/>
      <c r="EA178" s="57" t="s">
        <v>351</v>
      </c>
      <c r="EB178" s="57" t="s">
        <v>351</v>
      </c>
      <c r="EC178" s="57"/>
      <c r="ED178" s="57"/>
      <c r="EE178" s="57" t="s">
        <v>351</v>
      </c>
      <c r="EF178" s="57"/>
      <c r="EG178" s="57" t="s">
        <v>351</v>
      </c>
      <c r="EH178" s="57"/>
      <c r="EI178" s="38"/>
      <c r="EJ178" s="38"/>
      <c r="EK178" s="38"/>
      <c r="EL178" s="38"/>
      <c r="EM178" s="61"/>
      <c r="EN178" s="57"/>
      <c r="EO178" s="57"/>
      <c r="EP178" s="57"/>
      <c r="EQ178" s="57"/>
      <c r="ER178" s="57" t="s">
        <v>351</v>
      </c>
      <c r="ES178" s="57" t="s">
        <v>351</v>
      </c>
      <c r="ET178" s="57"/>
      <c r="EU178" s="57"/>
      <c r="EV178" s="57"/>
      <c r="EW178" s="57"/>
      <c r="EX178" s="57"/>
      <c r="EY178" s="57"/>
      <c r="EZ178" s="57"/>
      <c r="FA178" s="57"/>
      <c r="FB178" s="57" t="s">
        <v>351</v>
      </c>
      <c r="FC178" s="57" t="s">
        <v>351</v>
      </c>
      <c r="FD178" s="57" t="s">
        <v>351</v>
      </c>
      <c r="FE178" s="57"/>
      <c r="FF178" s="38"/>
      <c r="FG178" s="61"/>
      <c r="FH178" s="57" t="s">
        <v>359</v>
      </c>
      <c r="FI178" s="57" t="s">
        <v>359</v>
      </c>
      <c r="FJ178" s="57"/>
      <c r="FK178" s="57" t="s">
        <v>359</v>
      </c>
      <c r="FL178" s="57" t="s">
        <v>359</v>
      </c>
      <c r="FM178" s="57"/>
      <c r="FN178" s="57"/>
      <c r="FO178" s="57" t="s">
        <v>359</v>
      </c>
      <c r="FP178" s="57" t="s">
        <v>359</v>
      </c>
      <c r="FQ178" s="57"/>
      <c r="FR178" s="57"/>
      <c r="FS178" s="57" t="s">
        <v>359</v>
      </c>
      <c r="FT178" s="57" t="s">
        <v>359</v>
      </c>
      <c r="FU178" s="57"/>
      <c r="FV178" s="57" t="s">
        <v>359</v>
      </c>
      <c r="FW178" s="57"/>
      <c r="FX178" s="57"/>
      <c r="FY178" s="57"/>
      <c r="FZ178" s="57"/>
      <c r="GA178" s="61"/>
      <c r="GB178" s="57" t="s">
        <v>359</v>
      </c>
      <c r="GC178" s="57" t="s">
        <v>359</v>
      </c>
      <c r="GD178" s="57"/>
      <c r="GE178" s="57" t="s">
        <v>359</v>
      </c>
      <c r="GF178" s="57" t="s">
        <v>359</v>
      </c>
      <c r="GG178" s="57" t="s">
        <v>359</v>
      </c>
      <c r="GH178" s="57" t="s">
        <v>359</v>
      </c>
      <c r="GI178" s="57"/>
      <c r="GJ178" s="57"/>
      <c r="GK178" s="57"/>
      <c r="GL178" s="57"/>
      <c r="GM178" s="57"/>
      <c r="GN178" s="57"/>
      <c r="GO178" s="57" t="s">
        <v>359</v>
      </c>
      <c r="GP178" s="57" t="s">
        <v>359</v>
      </c>
      <c r="GQ178" s="57"/>
      <c r="GR178" s="38"/>
      <c r="GS178" s="38"/>
      <c r="GT178" s="38"/>
      <c r="GU178" s="37"/>
      <c r="GV178" s="61"/>
      <c r="GW178" s="57"/>
      <c r="GX178" s="57"/>
      <c r="GY178" s="57"/>
      <c r="GZ178" s="57"/>
      <c r="HA178" s="57"/>
      <c r="HB178" s="57"/>
      <c r="HC178" s="57"/>
      <c r="HD178" s="57" t="s">
        <v>351</v>
      </c>
      <c r="HE178" s="57" t="s">
        <v>351</v>
      </c>
      <c r="HF178" s="57"/>
      <c r="HG178" s="57"/>
      <c r="HH178" s="57"/>
      <c r="HI178" s="57"/>
      <c r="HJ178" s="57"/>
      <c r="HK178" s="57"/>
      <c r="HL178" s="57"/>
      <c r="HM178" s="57"/>
      <c r="HN178" s="38"/>
      <c r="HO178" s="61"/>
      <c r="HP178" s="57"/>
      <c r="HQ178" s="57"/>
      <c r="HR178" s="57"/>
      <c r="HS178" s="57"/>
      <c r="HT178" s="57"/>
      <c r="HU178" s="57"/>
      <c r="HV178" s="57"/>
      <c r="HW178" s="57"/>
      <c r="HX178" s="57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61"/>
      <c r="IJ178" s="57"/>
      <c r="IK178" s="57"/>
      <c r="IL178" s="57"/>
      <c r="IM178" s="57"/>
      <c r="IN178" s="57"/>
      <c r="IO178" s="57"/>
      <c r="IP178" s="57"/>
      <c r="IQ178" s="57"/>
      <c r="IR178" s="57"/>
      <c r="IS178" s="57"/>
      <c r="IT178" s="57"/>
      <c r="IU178" s="57"/>
      <c r="IV178" s="57"/>
      <c r="IW178" s="57"/>
      <c r="IX178" s="57"/>
      <c r="IY178" s="57"/>
      <c r="IZ178" s="38"/>
      <c r="JA178" s="38"/>
      <c r="JB178" s="38"/>
      <c r="JC178" s="61"/>
      <c r="JD178" s="57"/>
      <c r="JE178" s="57"/>
      <c r="JF178" s="57"/>
      <c r="JG178" s="57"/>
      <c r="JH178" s="57"/>
      <c r="JI178" s="57"/>
      <c r="JJ178" s="57"/>
      <c r="JK178" s="57"/>
      <c r="JL178" s="57"/>
      <c r="JM178" s="57"/>
      <c r="JN178" s="57"/>
      <c r="JO178" s="57"/>
      <c r="JP178" s="57"/>
      <c r="JQ178" s="57"/>
      <c r="JR178" s="57"/>
      <c r="JS178" s="57"/>
      <c r="JT178" s="57"/>
      <c r="JU178" s="38"/>
      <c r="JV178" s="38"/>
      <c r="JW178" s="61"/>
      <c r="JX178" s="57"/>
      <c r="JY178" s="57"/>
      <c r="JZ178" s="57"/>
      <c r="KA178" s="57"/>
      <c r="KB178" s="57"/>
      <c r="KC178" s="57"/>
      <c r="KD178" s="57"/>
      <c r="KE178" s="57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61"/>
      <c r="NT178" s="57"/>
      <c r="NU178" s="57" t="s">
        <v>351</v>
      </c>
      <c r="NV178" s="57"/>
      <c r="NW178" s="57"/>
      <c r="NX178" s="57"/>
      <c r="NY178" s="57"/>
      <c r="NZ178" s="57"/>
      <c r="OA178" s="57"/>
      <c r="OB178" s="57"/>
      <c r="OC178" s="57"/>
      <c r="OD178" s="57"/>
      <c r="OE178" s="57"/>
      <c r="OF178" s="57"/>
      <c r="OG178" s="57"/>
      <c r="OH178" s="57"/>
      <c r="OI178" s="57" t="s">
        <v>351</v>
      </c>
      <c r="OJ178" s="57"/>
      <c r="OK178" s="38"/>
      <c r="OL178" s="38"/>
      <c r="OM178" s="61"/>
      <c r="ON178" s="57"/>
      <c r="OO178" s="57"/>
      <c r="OP178" s="57" t="s">
        <v>351</v>
      </c>
      <c r="OQ178" s="57" t="s">
        <v>351</v>
      </c>
      <c r="OR178" s="57" t="s">
        <v>351</v>
      </c>
      <c r="OS178" s="57"/>
      <c r="OT178" s="57"/>
      <c r="OU178" s="57" t="s">
        <v>351</v>
      </c>
      <c r="OV178" s="57" t="s">
        <v>351</v>
      </c>
      <c r="OW178" s="57" t="s">
        <v>351</v>
      </c>
      <c r="OX178" s="57"/>
      <c r="OY178" s="57"/>
      <c r="OZ178" s="57"/>
      <c r="PA178" s="57"/>
      <c r="PB178" s="57" t="s">
        <v>351</v>
      </c>
      <c r="PC178" s="57" t="s">
        <v>351</v>
      </c>
      <c r="PD178" s="57" t="s">
        <v>351</v>
      </c>
      <c r="PE178" s="38"/>
      <c r="PF178" s="38"/>
      <c r="PG178" s="61"/>
      <c r="PH178" s="57"/>
      <c r="PI178" s="57"/>
      <c r="PJ178" s="57"/>
      <c r="PK178" s="57" t="s">
        <v>351</v>
      </c>
      <c r="PL178" s="57"/>
      <c r="PM178" s="57"/>
      <c r="PN178" s="57"/>
      <c r="PO178" s="57" t="s">
        <v>351</v>
      </c>
      <c r="PP178" s="57" t="s">
        <v>351</v>
      </c>
      <c r="PQ178" s="57" t="s">
        <v>351</v>
      </c>
      <c r="PR178" s="57"/>
      <c r="PS178" s="57" t="s">
        <v>351</v>
      </c>
      <c r="PT178" s="57"/>
      <c r="PU178" s="57"/>
      <c r="PV178" s="57"/>
      <c r="PW178" s="57" t="s">
        <v>351</v>
      </c>
      <c r="PX178" s="38"/>
      <c r="PY178" s="38"/>
      <c r="PZ178" s="38"/>
      <c r="QA178" s="57"/>
      <c r="QB178" s="57"/>
      <c r="QC178" s="57"/>
      <c r="QD178" s="57"/>
      <c r="QE178" s="57"/>
      <c r="QF178" s="57"/>
      <c r="QG178" s="57"/>
      <c r="QH178" s="57"/>
      <c r="QI178" s="57"/>
      <c r="QJ178" s="57"/>
      <c r="QK178" s="57"/>
      <c r="QL178" s="57"/>
      <c r="QM178" s="57"/>
      <c r="QN178" s="57"/>
      <c r="QO178" s="57"/>
      <c r="QP178" s="57"/>
      <c r="QQ178" s="57"/>
      <c r="QR178" s="57"/>
      <c r="QS178" s="38"/>
      <c r="QT178" s="38"/>
      <c r="QU178" s="61"/>
      <c r="QV178" s="57"/>
      <c r="QW178" s="57"/>
      <c r="QX178" s="57"/>
      <c r="QY178" s="57"/>
      <c r="QZ178" s="57"/>
      <c r="RA178" s="57" t="s">
        <v>351</v>
      </c>
      <c r="RB178" s="57" t="s">
        <v>351</v>
      </c>
      <c r="RC178" s="57"/>
      <c r="RD178" s="57" t="s">
        <v>351</v>
      </c>
      <c r="RE178" s="57" t="s">
        <v>351</v>
      </c>
      <c r="RF178" s="57"/>
      <c r="RG178" s="57"/>
      <c r="RH178" s="38"/>
      <c r="RI178" s="38"/>
      <c r="RJ178" s="38"/>
      <c r="RK178" s="38"/>
      <c r="RL178" s="38"/>
      <c r="RM178" s="38"/>
      <c r="RN178" s="38"/>
      <c r="RO178" s="95"/>
      <c r="RP178" s="94"/>
      <c r="RQ178" s="57"/>
      <c r="RR178" s="57" t="s">
        <v>351</v>
      </c>
      <c r="RS178" s="57" t="s">
        <v>351</v>
      </c>
      <c r="RT178" s="57"/>
      <c r="RU178" s="57"/>
      <c r="RV178" s="57" t="s">
        <v>351</v>
      </c>
      <c r="RW178" s="57"/>
      <c r="RX178" s="57"/>
      <c r="RY178" s="57" t="s">
        <v>351</v>
      </c>
      <c r="RZ178" s="57"/>
      <c r="SA178" s="57" t="s">
        <v>351</v>
      </c>
      <c r="SB178" s="57" t="s">
        <v>351</v>
      </c>
      <c r="SC178" s="57" t="s">
        <v>351</v>
      </c>
      <c r="SD178" s="57" t="s">
        <v>351</v>
      </c>
      <c r="SE178" s="57"/>
      <c r="SF178" s="57"/>
      <c r="SG178" s="57"/>
      <c r="SH178" s="57"/>
      <c r="SI178" s="57"/>
      <c r="SJ178" s="57" t="s">
        <v>351</v>
      </c>
      <c r="SK178" s="57" t="s">
        <v>351</v>
      </c>
      <c r="SL178" s="38"/>
      <c r="SM178" s="61"/>
      <c r="SN178" s="57"/>
      <c r="SO178" s="57"/>
      <c r="SP178" s="57"/>
      <c r="SQ178" s="57"/>
      <c r="SR178" s="57"/>
      <c r="SS178" s="57"/>
      <c r="ST178" s="57"/>
      <c r="SU178" s="57"/>
      <c r="SV178" s="57" t="s">
        <v>351</v>
      </c>
      <c r="SW178" s="57"/>
      <c r="SX178" s="57"/>
      <c r="SY178" s="57" t="s">
        <v>351</v>
      </c>
      <c r="SZ178" s="57"/>
      <c r="TA178" s="38"/>
      <c r="TB178" s="38"/>
      <c r="TC178" s="38"/>
      <c r="TD178" s="38"/>
      <c r="TE178" s="38"/>
      <c r="TF178" s="38"/>
      <c r="TG178" s="61"/>
      <c r="TH178" s="57" t="s">
        <v>351</v>
      </c>
      <c r="TI178" s="57" t="s">
        <v>351</v>
      </c>
      <c r="TJ178" s="57" t="s">
        <v>351</v>
      </c>
      <c r="TK178" s="57"/>
      <c r="TL178" s="57"/>
      <c r="TM178" s="57"/>
      <c r="TN178" s="57"/>
      <c r="TO178" s="57"/>
      <c r="TP178" s="57"/>
      <c r="TQ178" s="57"/>
      <c r="TR178" s="57"/>
      <c r="TS178" s="57"/>
      <c r="TT178" s="57"/>
      <c r="TU178" s="57"/>
      <c r="TV178" s="57"/>
      <c r="TW178" s="57" t="s">
        <v>351</v>
      </c>
      <c r="TX178" s="38"/>
      <c r="TY178" s="38"/>
      <c r="TZ178" s="38"/>
      <c r="UA178" s="37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8"/>
      <c r="UR178" s="38"/>
      <c r="US178" s="38"/>
      <c r="UT178" s="38"/>
      <c r="UU178" s="37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8"/>
      <c r="VL178" s="38"/>
      <c r="VM178" s="38"/>
      <c r="VN178" s="38"/>
      <c r="VO178" s="37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8"/>
      <c r="WF178" s="38"/>
      <c r="WG178" s="38"/>
      <c r="WH178" s="38"/>
      <c r="WI178" s="37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8"/>
      <c r="WZ178" s="38"/>
      <c r="XA178" s="38"/>
      <c r="XB178" s="38"/>
      <c r="XC178" s="37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8"/>
      <c r="XT178" s="38"/>
      <c r="XU178" s="38"/>
      <c r="XV178" s="38"/>
      <c r="XW178" s="37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8"/>
      <c r="YN178" s="38"/>
      <c r="YO178" s="38"/>
      <c r="YP178" s="38"/>
      <c r="YQ178" s="37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8"/>
      <c r="ZH178" s="38"/>
      <c r="ZI178" s="38"/>
      <c r="ZJ178" s="38"/>
      <c r="ZK178" s="37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8"/>
      <c r="AAB178" s="38"/>
      <c r="AAC178" s="38"/>
      <c r="AAD178" s="38"/>
      <c r="AAE178" s="37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8"/>
      <c r="AAV178" s="38"/>
      <c r="AAW178" s="38"/>
      <c r="AAX178" s="38"/>
      <c r="AAY178" s="37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8"/>
      <c r="ABP178" s="38"/>
      <c r="ABQ178" s="38"/>
      <c r="ABR178" s="38"/>
      <c r="ABS178" s="37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8"/>
      <c r="ACJ178" s="38"/>
      <c r="ACK178" s="38"/>
      <c r="ACL178" s="38"/>
      <c r="ACM178" s="37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8"/>
      <c r="ADD178" s="38"/>
      <c r="ADE178" s="38"/>
      <c r="ADF178" s="38"/>
      <c r="ADG178" s="37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8"/>
      <c r="ADX178" s="38"/>
      <c r="ADY178" s="38"/>
      <c r="ADZ178" s="38"/>
      <c r="AEA178" s="37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8"/>
      <c r="AER178" s="38"/>
      <c r="AES178" s="38"/>
      <c r="AET178" s="38"/>
      <c r="AEU178" s="37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8"/>
      <c r="AFL178" s="38"/>
      <c r="AFM178" s="38"/>
      <c r="AFN178" s="38"/>
      <c r="AFO178" s="37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E178" s="38"/>
      <c r="AGF178" s="38"/>
      <c r="AGG178" s="38"/>
      <c r="AGH178" s="38"/>
      <c r="AGJ178" s="85" t="str">
        <f t="shared" si="747"/>
        <v/>
      </c>
      <c r="AGK178" s="85" t="str">
        <f t="shared" si="748"/>
        <v/>
      </c>
      <c r="AGL178" s="85">
        <f t="shared" si="749"/>
        <v>4</v>
      </c>
      <c r="AGP178" s="36" t="str">
        <f t="shared" si="760"/>
        <v/>
      </c>
      <c r="AGQ178" s="36" t="str">
        <f t="shared" si="750"/>
        <v/>
      </c>
      <c r="AGR178" s="39">
        <f t="shared" si="761"/>
        <v>8</v>
      </c>
      <c r="AGS178" s="36">
        <f t="shared" si="762"/>
        <v>9</v>
      </c>
      <c r="AGT178" s="36" t="str">
        <f t="shared" si="751"/>
        <v/>
      </c>
      <c r="AGU178" s="39">
        <f t="shared" si="763"/>
        <v>12</v>
      </c>
      <c r="AGV178" s="36">
        <f t="shared" si="764"/>
        <v>8</v>
      </c>
      <c r="AGW178" s="36" t="str">
        <f t="shared" si="752"/>
        <v/>
      </c>
      <c r="AGX178" s="39">
        <f t="shared" si="765"/>
        <v>2</v>
      </c>
      <c r="AGY178" s="36" t="str">
        <f t="shared" si="766"/>
        <v/>
      </c>
      <c r="AGZ178" s="36" t="str">
        <f t="shared" si="753"/>
        <v/>
      </c>
      <c r="AHA178" s="39" t="str">
        <f t="shared" si="767"/>
        <v/>
      </c>
      <c r="AHB178" s="36" t="str">
        <f t="shared" si="768"/>
        <v/>
      </c>
      <c r="AHC178" s="36" t="str">
        <f t="shared" si="754"/>
        <v/>
      </c>
      <c r="AHD178" s="39">
        <f t="shared" si="769"/>
        <v>17</v>
      </c>
      <c r="AHE178" s="36" t="str">
        <f t="shared" si="770"/>
        <v/>
      </c>
      <c r="AHF178" s="36" t="str">
        <f t="shared" si="755"/>
        <v/>
      </c>
      <c r="AHG178" s="39">
        <f t="shared" si="771"/>
        <v>14</v>
      </c>
      <c r="AHH178" s="36" t="str">
        <f t="shared" si="772"/>
        <v/>
      </c>
      <c r="AHI178" s="36" t="str">
        <f t="shared" si="756"/>
        <v/>
      </c>
      <c r="AHJ178" s="39">
        <f t="shared" si="773"/>
        <v>4</v>
      </c>
      <c r="AHK178" s="36" t="str">
        <f t="shared" si="774"/>
        <v/>
      </c>
      <c r="AHL178" s="36" t="str">
        <f t="shared" si="757"/>
        <v/>
      </c>
      <c r="AHM178" s="39" t="str">
        <f t="shared" si="775"/>
        <v/>
      </c>
      <c r="AHN178" s="36" t="str">
        <f t="shared" si="776"/>
        <v/>
      </c>
      <c r="AHO178" s="36" t="str">
        <f t="shared" si="758"/>
        <v/>
      </c>
      <c r="AHP178" s="39" t="str">
        <f t="shared" si="777"/>
        <v/>
      </c>
      <c r="AHQ178" s="36" t="str">
        <f t="shared" si="778"/>
        <v/>
      </c>
      <c r="AHR178" s="36" t="str">
        <f t="shared" si="759"/>
        <v/>
      </c>
      <c r="AHS178" s="39" t="str">
        <f t="shared" si="779"/>
        <v/>
      </c>
    </row>
    <row r="179" spans="1:903" s="5" customFormat="1" outlineLevel="1" x14ac:dyDescent="0.25">
      <c r="A179" s="35">
        <f t="shared" si="780"/>
        <v>7</v>
      </c>
      <c r="B179" s="48" t="s">
        <v>85</v>
      </c>
      <c r="C179" s="61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61"/>
      <c r="X179" s="57"/>
      <c r="Y179" s="57"/>
      <c r="Z179" s="57"/>
      <c r="AA179" s="57"/>
      <c r="AB179" s="57"/>
      <c r="AC179" s="57"/>
      <c r="AD179" s="57"/>
      <c r="AE179" s="57"/>
      <c r="AF179" s="57" t="s">
        <v>351</v>
      </c>
      <c r="AG179" s="57" t="s">
        <v>351</v>
      </c>
      <c r="AH179" s="57" t="s">
        <v>351</v>
      </c>
      <c r="AI179" s="57"/>
      <c r="AJ179" s="57"/>
      <c r="AK179" s="57"/>
      <c r="AL179" s="57"/>
      <c r="AM179" s="57"/>
      <c r="AN179" s="57"/>
      <c r="AO179" s="38"/>
      <c r="AP179" s="38"/>
      <c r="AQ179" s="61"/>
      <c r="AR179" s="57"/>
      <c r="AS179" s="57"/>
      <c r="AT179" s="57"/>
      <c r="AU179" s="57" t="s">
        <v>359</v>
      </c>
      <c r="AV179" s="57" t="s">
        <v>359</v>
      </c>
      <c r="AW179" s="57" t="s">
        <v>359</v>
      </c>
      <c r="AX179" s="57"/>
      <c r="AY179" s="57"/>
      <c r="AZ179" s="57" t="s">
        <v>359</v>
      </c>
      <c r="BA179" s="57"/>
      <c r="BB179" s="57"/>
      <c r="BC179" s="57"/>
      <c r="BD179" s="57"/>
      <c r="BE179" s="57"/>
      <c r="BF179" s="57"/>
      <c r="BG179" s="57"/>
      <c r="BH179" s="38"/>
      <c r="BI179" s="38"/>
      <c r="BJ179" s="38"/>
      <c r="BK179" s="61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38"/>
      <c r="CE179" s="57"/>
      <c r="CF179" s="57" t="s">
        <v>351</v>
      </c>
      <c r="CG179" s="57"/>
      <c r="CH179" s="57"/>
      <c r="CI179" s="57"/>
      <c r="CJ179" s="57" t="s">
        <v>351</v>
      </c>
      <c r="CK179" s="57" t="s">
        <v>351</v>
      </c>
      <c r="CL179" s="57"/>
      <c r="CM179" s="57"/>
      <c r="CN179" s="57"/>
      <c r="CO179" s="57"/>
      <c r="CP179" s="57"/>
      <c r="CQ179" s="57" t="s">
        <v>351</v>
      </c>
      <c r="CR179" s="57"/>
      <c r="CS179" s="57"/>
      <c r="CT179" s="57"/>
      <c r="CU179" s="57"/>
      <c r="CV179" s="38"/>
      <c r="CW179" s="38"/>
      <c r="CX179" s="38"/>
      <c r="CY179" s="61"/>
      <c r="CZ179" s="57"/>
      <c r="DA179" s="57"/>
      <c r="DB179" s="57"/>
      <c r="DC179" s="57"/>
      <c r="DD179" s="57"/>
      <c r="DE179" s="57"/>
      <c r="DF179" s="57"/>
      <c r="DG179" s="57" t="s">
        <v>360</v>
      </c>
      <c r="DH179" s="57"/>
      <c r="DI179" s="57" t="s">
        <v>365</v>
      </c>
      <c r="DJ179" s="57" t="s">
        <v>365</v>
      </c>
      <c r="DK179" s="57"/>
      <c r="DL179" s="57"/>
      <c r="DM179" s="57"/>
      <c r="DN179" s="57"/>
      <c r="DO179" s="38"/>
      <c r="DP179" s="38"/>
      <c r="DQ179" s="38"/>
      <c r="DR179" s="38"/>
      <c r="DS179" s="61"/>
      <c r="DT179" s="57" t="s">
        <v>351</v>
      </c>
      <c r="DU179" s="57" t="s">
        <v>351</v>
      </c>
      <c r="DV179" s="57"/>
      <c r="DW179" s="57"/>
      <c r="DX179" s="57"/>
      <c r="DY179" s="57"/>
      <c r="DZ179" s="57"/>
      <c r="EA179" s="57"/>
      <c r="EB179" s="57"/>
      <c r="EC179" s="57"/>
      <c r="ED179" s="57"/>
      <c r="EE179" s="57" t="s">
        <v>351</v>
      </c>
      <c r="EF179" s="57"/>
      <c r="EG179" s="57"/>
      <c r="EH179" s="57"/>
      <c r="EI179" s="38"/>
      <c r="EJ179" s="38"/>
      <c r="EK179" s="38"/>
      <c r="EL179" s="38"/>
      <c r="EM179" s="61"/>
      <c r="EN179" s="57"/>
      <c r="EO179" s="57"/>
      <c r="EP179" s="57"/>
      <c r="EQ179" s="57"/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 t="s">
        <v>351</v>
      </c>
      <c r="FC179" s="57"/>
      <c r="FD179" s="57"/>
      <c r="FE179" s="57"/>
      <c r="FF179" s="38"/>
      <c r="FG179" s="61"/>
      <c r="FH179" s="57"/>
      <c r="FI179" s="57" t="s">
        <v>360</v>
      </c>
      <c r="FJ179" s="57"/>
      <c r="FK179" s="57" t="s">
        <v>360</v>
      </c>
      <c r="FL179" s="57" t="s">
        <v>360</v>
      </c>
      <c r="FM179" s="57"/>
      <c r="FN179" s="57"/>
      <c r="FO179" s="57"/>
      <c r="FP179" s="57"/>
      <c r="FQ179" s="57"/>
      <c r="FR179" s="57"/>
      <c r="FS179" s="57"/>
      <c r="FT179" s="57"/>
      <c r="FU179" s="57"/>
      <c r="FV179" s="57"/>
      <c r="FW179" s="57"/>
      <c r="FX179" s="57"/>
      <c r="FY179" s="57"/>
      <c r="FZ179" s="57"/>
      <c r="GA179" s="61"/>
      <c r="GB179" s="57"/>
      <c r="GC179" s="57"/>
      <c r="GD179" s="57"/>
      <c r="GE179" s="57"/>
      <c r="GF179" s="57"/>
      <c r="GG179" s="57"/>
      <c r="GH179" s="57"/>
      <c r="GI179" s="57"/>
      <c r="GJ179" s="57"/>
      <c r="GK179" s="57"/>
      <c r="GL179" s="57"/>
      <c r="GM179" s="57"/>
      <c r="GN179" s="57"/>
      <c r="GO179" s="57"/>
      <c r="GP179" s="57"/>
      <c r="GQ179" s="57"/>
      <c r="GR179" s="38"/>
      <c r="GS179" s="38"/>
      <c r="GT179" s="38"/>
      <c r="GU179" s="37"/>
      <c r="GV179" s="61"/>
      <c r="GW179" s="57"/>
      <c r="GX179" s="57"/>
      <c r="GY179" s="57"/>
      <c r="GZ179" s="57" t="s">
        <v>351</v>
      </c>
      <c r="HA179" s="57"/>
      <c r="HB179" s="57"/>
      <c r="HC179" s="57"/>
      <c r="HD179" s="57"/>
      <c r="HE179" s="57"/>
      <c r="HF179" s="57"/>
      <c r="HG179" s="57"/>
      <c r="HH179" s="57" t="s">
        <v>351</v>
      </c>
      <c r="HI179" s="57" t="s">
        <v>351</v>
      </c>
      <c r="HJ179" s="57"/>
      <c r="HK179" s="57"/>
      <c r="HL179" s="57"/>
      <c r="HM179" s="57"/>
      <c r="HN179" s="38"/>
      <c r="HO179" s="61"/>
      <c r="HP179" s="57" t="s">
        <v>351</v>
      </c>
      <c r="HQ179" s="57" t="s">
        <v>351</v>
      </c>
      <c r="HR179" s="57"/>
      <c r="HS179" s="57"/>
      <c r="HT179" s="57"/>
      <c r="HU179" s="57"/>
      <c r="HV179" s="57"/>
      <c r="HW179" s="57"/>
      <c r="HX179" s="57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61"/>
      <c r="IJ179" s="57"/>
      <c r="IK179" s="57"/>
      <c r="IL179" s="57"/>
      <c r="IM179" s="57" t="s">
        <v>351</v>
      </c>
      <c r="IN179" s="57"/>
      <c r="IO179" s="57"/>
      <c r="IP179" s="57"/>
      <c r="IQ179" s="57"/>
      <c r="IR179" s="57"/>
      <c r="IS179" s="57"/>
      <c r="IT179" s="57"/>
      <c r="IU179" s="57"/>
      <c r="IV179" s="57"/>
      <c r="IW179" s="57"/>
      <c r="IX179" s="57"/>
      <c r="IY179" s="57"/>
      <c r="IZ179" s="38"/>
      <c r="JA179" s="38"/>
      <c r="JB179" s="38"/>
      <c r="JC179" s="61"/>
      <c r="JD179" s="57"/>
      <c r="JE179" s="57"/>
      <c r="JF179" s="57"/>
      <c r="JG179" s="57" t="s">
        <v>351</v>
      </c>
      <c r="JH179" s="57"/>
      <c r="JI179" s="57"/>
      <c r="JJ179" s="57"/>
      <c r="JK179" s="57"/>
      <c r="JL179" s="57"/>
      <c r="JM179" s="57"/>
      <c r="JN179" s="57"/>
      <c r="JO179" s="57"/>
      <c r="JP179" s="57"/>
      <c r="JQ179" s="57"/>
      <c r="JR179" s="57"/>
      <c r="JS179" s="57"/>
      <c r="JT179" s="57"/>
      <c r="JU179" s="38"/>
      <c r="JV179" s="38"/>
      <c r="JW179" s="61"/>
      <c r="JX179" s="57"/>
      <c r="JY179" s="57"/>
      <c r="JZ179" s="57"/>
      <c r="KA179" s="57"/>
      <c r="KB179" s="57"/>
      <c r="KC179" s="57"/>
      <c r="KD179" s="57"/>
      <c r="KE179" s="57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61"/>
      <c r="NT179" s="57"/>
      <c r="NU179" s="57" t="s">
        <v>351</v>
      </c>
      <c r="NV179" s="57" t="s">
        <v>351</v>
      </c>
      <c r="NW179" s="57"/>
      <c r="NX179" s="57"/>
      <c r="NY179" s="57"/>
      <c r="NZ179" s="57"/>
      <c r="OA179" s="57"/>
      <c r="OB179" s="57"/>
      <c r="OC179" s="57" t="s">
        <v>351</v>
      </c>
      <c r="OD179" s="57"/>
      <c r="OE179" s="57"/>
      <c r="OF179" s="57"/>
      <c r="OG179" s="57"/>
      <c r="OH179" s="57"/>
      <c r="OI179" s="57" t="s">
        <v>351</v>
      </c>
      <c r="OJ179" s="57"/>
      <c r="OK179" s="38"/>
      <c r="OL179" s="38"/>
      <c r="OM179" s="61"/>
      <c r="ON179" s="57"/>
      <c r="OO179" s="57"/>
      <c r="OP179" s="57" t="s">
        <v>351</v>
      </c>
      <c r="OQ179" s="57" t="s">
        <v>351</v>
      </c>
      <c r="OR179" s="57"/>
      <c r="OS179" s="57"/>
      <c r="OT179" s="57"/>
      <c r="OU179" s="57"/>
      <c r="OV179" s="57"/>
      <c r="OW179" s="57"/>
      <c r="OX179" s="57"/>
      <c r="OY179" s="57"/>
      <c r="OZ179" s="57"/>
      <c r="PA179" s="57"/>
      <c r="PB179" s="57" t="s">
        <v>351</v>
      </c>
      <c r="PC179" s="57"/>
      <c r="PD179" s="57"/>
      <c r="PE179" s="38"/>
      <c r="PF179" s="38"/>
      <c r="PG179" s="61"/>
      <c r="PH179" s="57"/>
      <c r="PI179" s="57"/>
      <c r="PJ179" s="57"/>
      <c r="PK179" s="57" t="s">
        <v>351</v>
      </c>
      <c r="PL179" s="57"/>
      <c r="PM179" s="57" t="s">
        <v>351</v>
      </c>
      <c r="PN179" s="57"/>
      <c r="PO179" s="57"/>
      <c r="PP179" s="57"/>
      <c r="PQ179" s="57"/>
      <c r="PR179" s="57"/>
      <c r="PS179" s="57" t="s">
        <v>351</v>
      </c>
      <c r="PT179" s="57"/>
      <c r="PU179" s="57"/>
      <c r="PV179" s="57"/>
      <c r="PW179" s="57"/>
      <c r="PX179" s="38"/>
      <c r="PY179" s="38"/>
      <c r="PZ179" s="38"/>
      <c r="QA179" s="57" t="s">
        <v>351</v>
      </c>
      <c r="QB179" s="57" t="s">
        <v>351</v>
      </c>
      <c r="QC179" s="57" t="s">
        <v>351</v>
      </c>
      <c r="QD179" s="57"/>
      <c r="QE179" s="57"/>
      <c r="QF179" s="57" t="s">
        <v>351</v>
      </c>
      <c r="QG179" s="57"/>
      <c r="QH179" s="57"/>
      <c r="QI179" s="57" t="s">
        <v>351</v>
      </c>
      <c r="QJ179" s="57" t="s">
        <v>351</v>
      </c>
      <c r="QK179" s="57" t="s">
        <v>351</v>
      </c>
      <c r="QL179" s="57" t="s">
        <v>351</v>
      </c>
      <c r="QM179" s="57"/>
      <c r="QN179" s="57"/>
      <c r="QO179" s="57"/>
      <c r="QP179" s="57" t="s">
        <v>351</v>
      </c>
      <c r="QQ179" s="57" t="s">
        <v>351</v>
      </c>
      <c r="QR179" s="57" t="s">
        <v>360</v>
      </c>
      <c r="QS179" s="38"/>
      <c r="QT179" s="38"/>
      <c r="QU179" s="61"/>
      <c r="QV179" s="57"/>
      <c r="QW179" s="57"/>
      <c r="QX179" s="57"/>
      <c r="QY179" s="57"/>
      <c r="QZ179" s="57"/>
      <c r="RA179" s="57" t="s">
        <v>351</v>
      </c>
      <c r="RB179" s="57" t="s">
        <v>351</v>
      </c>
      <c r="RC179" s="57"/>
      <c r="RD179" s="57"/>
      <c r="RE179" s="57"/>
      <c r="RF179" s="57"/>
      <c r="RG179" s="57"/>
      <c r="RH179" s="38"/>
      <c r="RI179" s="38"/>
      <c r="RJ179" s="38"/>
      <c r="RK179" s="38"/>
      <c r="RL179" s="38"/>
      <c r="RM179" s="38"/>
      <c r="RN179" s="38"/>
      <c r="RO179" s="95"/>
      <c r="RP179" s="94"/>
      <c r="RQ179" s="57"/>
      <c r="RR179" s="57"/>
      <c r="RS179" s="57" t="s">
        <v>351</v>
      </c>
      <c r="RT179" s="57"/>
      <c r="RU179" s="57"/>
      <c r="RV179" s="57" t="s">
        <v>351</v>
      </c>
      <c r="RW179" s="57"/>
      <c r="RX179" s="57"/>
      <c r="RY179" s="57"/>
      <c r="RZ179" s="57"/>
      <c r="SA179" s="57" t="s">
        <v>351</v>
      </c>
      <c r="SB179" s="57" t="s">
        <v>351</v>
      </c>
      <c r="SC179" s="57" t="s">
        <v>351</v>
      </c>
      <c r="SD179" s="57" t="s">
        <v>351</v>
      </c>
      <c r="SE179" s="57"/>
      <c r="SF179" s="57"/>
      <c r="SG179" s="57"/>
      <c r="SH179" s="57"/>
      <c r="SI179" s="57"/>
      <c r="SJ179" s="57"/>
      <c r="SK179" s="57"/>
      <c r="SL179" s="38"/>
      <c r="SM179" s="61"/>
      <c r="SN179" s="57"/>
      <c r="SO179" s="57"/>
      <c r="SP179" s="57"/>
      <c r="SQ179" s="57"/>
      <c r="SR179" s="57"/>
      <c r="SS179" s="57"/>
      <c r="ST179" s="57"/>
      <c r="SU179" s="57" t="s">
        <v>351</v>
      </c>
      <c r="SV179" s="57"/>
      <c r="SW179" s="57"/>
      <c r="SX179" s="57"/>
      <c r="SY179" s="57"/>
      <c r="SZ179" s="57"/>
      <c r="TA179" s="38"/>
      <c r="TB179" s="38"/>
      <c r="TC179" s="38"/>
      <c r="TD179" s="38"/>
      <c r="TE179" s="38"/>
      <c r="TF179" s="38"/>
      <c r="TG179" s="61"/>
      <c r="TH179" s="57"/>
      <c r="TI179" s="57"/>
      <c r="TJ179" s="57"/>
      <c r="TK179" s="57"/>
      <c r="TL179" s="57"/>
      <c r="TM179" s="57"/>
      <c r="TN179" s="57"/>
      <c r="TO179" s="57"/>
      <c r="TP179" s="57"/>
      <c r="TQ179" s="57"/>
      <c r="TR179" s="57"/>
      <c r="TS179" s="57"/>
      <c r="TT179" s="57"/>
      <c r="TU179" s="57"/>
      <c r="TV179" s="57"/>
      <c r="TW179" s="57"/>
      <c r="TX179" s="38"/>
      <c r="TY179" s="38"/>
      <c r="TZ179" s="38"/>
      <c r="UA179" s="37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8"/>
      <c r="UR179" s="38"/>
      <c r="US179" s="38"/>
      <c r="UT179" s="38"/>
      <c r="UU179" s="37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8"/>
      <c r="VL179" s="38"/>
      <c r="VM179" s="38"/>
      <c r="VN179" s="38"/>
      <c r="VO179" s="37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8"/>
      <c r="WF179" s="38"/>
      <c r="WG179" s="38"/>
      <c r="WH179" s="38"/>
      <c r="WI179" s="37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8"/>
      <c r="WZ179" s="38"/>
      <c r="XA179" s="38"/>
      <c r="XB179" s="38"/>
      <c r="XC179" s="37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8"/>
      <c r="XT179" s="38"/>
      <c r="XU179" s="38"/>
      <c r="XV179" s="38"/>
      <c r="XW179" s="37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8"/>
      <c r="YN179" s="38"/>
      <c r="YO179" s="38"/>
      <c r="YP179" s="38"/>
      <c r="YQ179" s="37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8"/>
      <c r="ZH179" s="38"/>
      <c r="ZI179" s="38"/>
      <c r="ZJ179" s="38"/>
      <c r="ZK179" s="37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8"/>
      <c r="AAB179" s="38"/>
      <c r="AAC179" s="38"/>
      <c r="AAD179" s="38"/>
      <c r="AAE179" s="37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8"/>
      <c r="AAV179" s="38"/>
      <c r="AAW179" s="38"/>
      <c r="AAX179" s="38"/>
      <c r="AAY179" s="37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8"/>
      <c r="ABP179" s="38"/>
      <c r="ABQ179" s="38"/>
      <c r="ABR179" s="38"/>
      <c r="ABS179" s="37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8"/>
      <c r="ACJ179" s="38"/>
      <c r="ACK179" s="38"/>
      <c r="ACL179" s="38"/>
      <c r="ACM179" s="37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8"/>
      <c r="ADD179" s="38"/>
      <c r="ADE179" s="38"/>
      <c r="ADF179" s="38"/>
      <c r="ADG179" s="37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8"/>
      <c r="ADX179" s="38"/>
      <c r="ADY179" s="38"/>
      <c r="ADZ179" s="38"/>
      <c r="AEA179" s="37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8"/>
      <c r="AER179" s="38"/>
      <c r="AES179" s="38"/>
      <c r="AET179" s="38"/>
      <c r="AEU179" s="37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8"/>
      <c r="AFL179" s="38"/>
      <c r="AFM179" s="38"/>
      <c r="AFN179" s="38"/>
      <c r="AFO179" s="37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E179" s="38"/>
      <c r="AGF179" s="38"/>
      <c r="AGG179" s="38"/>
      <c r="AGH179" s="38"/>
      <c r="AGJ179" s="85" t="str">
        <f t="shared" si="747"/>
        <v/>
      </c>
      <c r="AGK179" s="85" t="str">
        <f t="shared" si="748"/>
        <v/>
      </c>
      <c r="AGL179" s="85" t="str">
        <f t="shared" si="749"/>
        <v/>
      </c>
      <c r="AGP179" s="36">
        <f t="shared" si="760"/>
        <v>4</v>
      </c>
      <c r="AGQ179" s="36" t="str">
        <f t="shared" si="750"/>
        <v/>
      </c>
      <c r="AGR179" s="39">
        <f t="shared" si="761"/>
        <v>6</v>
      </c>
      <c r="AGS179" s="36" t="str">
        <f t="shared" si="762"/>
        <v/>
      </c>
      <c r="AGT179" s="36" t="str">
        <f t="shared" si="751"/>
        <v/>
      </c>
      <c r="AGU179" s="39">
        <f t="shared" si="763"/>
        <v>9</v>
      </c>
      <c r="AGV179" s="36" t="str">
        <f t="shared" si="764"/>
        <v/>
      </c>
      <c r="AGW179" s="36" t="str">
        <f t="shared" si="752"/>
        <v/>
      </c>
      <c r="AGX179" s="39">
        <f t="shared" si="765"/>
        <v>6</v>
      </c>
      <c r="AGY179" s="36" t="str">
        <f t="shared" si="766"/>
        <v/>
      </c>
      <c r="AGZ179" s="36" t="str">
        <f t="shared" si="753"/>
        <v/>
      </c>
      <c r="AHA179" s="39">
        <f t="shared" si="767"/>
        <v>1</v>
      </c>
      <c r="AHB179" s="36" t="str">
        <f t="shared" si="768"/>
        <v/>
      </c>
      <c r="AHC179" s="36" t="str">
        <f t="shared" si="754"/>
        <v/>
      </c>
      <c r="AHD179" s="39">
        <f t="shared" si="769"/>
        <v>10</v>
      </c>
      <c r="AHE179" s="36" t="str">
        <f t="shared" si="770"/>
        <v/>
      </c>
      <c r="AHF179" s="36" t="str">
        <f t="shared" si="755"/>
        <v/>
      </c>
      <c r="AHG179" s="39">
        <f t="shared" si="771"/>
        <v>20</v>
      </c>
      <c r="AHH179" s="36" t="str">
        <f t="shared" si="772"/>
        <v/>
      </c>
      <c r="AHI179" s="36" t="str">
        <f t="shared" si="756"/>
        <v/>
      </c>
      <c r="AHJ179" s="39" t="str">
        <f t="shared" si="773"/>
        <v/>
      </c>
      <c r="AHK179" s="36" t="str">
        <f t="shared" si="774"/>
        <v/>
      </c>
      <c r="AHL179" s="36" t="str">
        <f t="shared" si="757"/>
        <v/>
      </c>
      <c r="AHM179" s="39" t="str">
        <f t="shared" si="775"/>
        <v/>
      </c>
      <c r="AHN179" s="36" t="str">
        <f t="shared" si="776"/>
        <v/>
      </c>
      <c r="AHO179" s="36" t="str">
        <f t="shared" si="758"/>
        <v/>
      </c>
      <c r="AHP179" s="39" t="str">
        <f t="shared" si="777"/>
        <v/>
      </c>
      <c r="AHQ179" s="36" t="str">
        <f t="shared" si="778"/>
        <v/>
      </c>
      <c r="AHR179" s="36" t="str">
        <f t="shared" si="759"/>
        <v/>
      </c>
      <c r="AHS179" s="39" t="str">
        <f t="shared" si="779"/>
        <v/>
      </c>
    </row>
    <row r="180" spans="1:903" s="5" customFormat="1" outlineLevel="1" x14ac:dyDescent="0.25">
      <c r="A180" s="35">
        <f t="shared" si="780"/>
        <v>8</v>
      </c>
      <c r="B180" s="48" t="s">
        <v>86</v>
      </c>
      <c r="C180" s="61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61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38"/>
      <c r="AP180" s="38"/>
      <c r="AQ180" s="61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38"/>
      <c r="BI180" s="38"/>
      <c r="BJ180" s="38"/>
      <c r="BK180" s="61"/>
      <c r="BL180" s="57"/>
      <c r="BM180" s="57"/>
      <c r="BN180" s="57"/>
      <c r="BO180" s="57" t="s">
        <v>351</v>
      </c>
      <c r="BP180" s="57" t="s">
        <v>351</v>
      </c>
      <c r="BQ180" s="57"/>
      <c r="BR180" s="57"/>
      <c r="BS180" s="57" t="s">
        <v>351</v>
      </c>
      <c r="BT180" s="57"/>
      <c r="BU180" s="57"/>
      <c r="BV180" s="57"/>
      <c r="BW180" s="57"/>
      <c r="BX180" s="57"/>
      <c r="BY180" s="57" t="s">
        <v>351</v>
      </c>
      <c r="BZ180" s="57" t="s">
        <v>351</v>
      </c>
      <c r="CA180" s="57"/>
      <c r="CB180" s="57"/>
      <c r="CC180" s="57"/>
      <c r="CD180" s="38"/>
      <c r="CE180" s="57" t="s">
        <v>352</v>
      </c>
      <c r="CF180" s="57" t="s">
        <v>352</v>
      </c>
      <c r="CG180" s="57"/>
      <c r="CH180" s="57"/>
      <c r="CI180" s="57" t="s">
        <v>352</v>
      </c>
      <c r="CJ180" s="57" t="s">
        <v>352</v>
      </c>
      <c r="CK180" s="57" t="s">
        <v>352</v>
      </c>
      <c r="CL180" s="57"/>
      <c r="CM180" s="57"/>
      <c r="CN180" s="57" t="s">
        <v>352</v>
      </c>
      <c r="CO180" s="57"/>
      <c r="CP180" s="57"/>
      <c r="CQ180" s="57" t="s">
        <v>352</v>
      </c>
      <c r="CR180" s="57"/>
      <c r="CS180" s="57" t="s">
        <v>352</v>
      </c>
      <c r="CT180" s="57" t="s">
        <v>352</v>
      </c>
      <c r="CU180" s="57"/>
      <c r="CV180" s="38"/>
      <c r="CW180" s="38"/>
      <c r="CX180" s="38"/>
      <c r="CY180" s="61"/>
      <c r="CZ180" s="57" t="s">
        <v>359</v>
      </c>
      <c r="DA180" s="57"/>
      <c r="DB180" s="57"/>
      <c r="DC180" s="57" t="s">
        <v>359</v>
      </c>
      <c r="DD180" s="57" t="s">
        <v>359</v>
      </c>
      <c r="DE180" s="57" t="s">
        <v>359</v>
      </c>
      <c r="DF180" s="57"/>
      <c r="DG180" s="57" t="s">
        <v>359</v>
      </c>
      <c r="DH180" s="57"/>
      <c r="DI180" s="57" t="s">
        <v>359</v>
      </c>
      <c r="DJ180" s="57" t="s">
        <v>359</v>
      </c>
      <c r="DK180" s="57"/>
      <c r="DL180" s="57"/>
      <c r="DM180" s="57" t="s">
        <v>359</v>
      </c>
      <c r="DN180" s="57" t="s">
        <v>359</v>
      </c>
      <c r="DO180" s="38"/>
      <c r="DP180" s="38"/>
      <c r="DQ180" s="38"/>
      <c r="DR180" s="38"/>
      <c r="DS180" s="61"/>
      <c r="DT180" s="57" t="s">
        <v>359</v>
      </c>
      <c r="DU180" s="57" t="s">
        <v>359</v>
      </c>
      <c r="DV180" s="57"/>
      <c r="DW180" s="57" t="s">
        <v>359</v>
      </c>
      <c r="DX180" s="57" t="s">
        <v>359</v>
      </c>
      <c r="DY180" s="57"/>
      <c r="DZ180" s="57"/>
      <c r="EA180" s="57" t="s">
        <v>359</v>
      </c>
      <c r="EB180" s="57" t="s">
        <v>359</v>
      </c>
      <c r="EC180" s="57"/>
      <c r="ED180" s="57"/>
      <c r="EE180" s="57" t="s">
        <v>359</v>
      </c>
      <c r="EF180" s="57" t="s">
        <v>359</v>
      </c>
      <c r="EG180" s="57" t="s">
        <v>359</v>
      </c>
      <c r="EH180" s="57" t="s">
        <v>359</v>
      </c>
      <c r="EI180" s="38"/>
      <c r="EJ180" s="38"/>
      <c r="EK180" s="38"/>
      <c r="EL180" s="38"/>
      <c r="EM180" s="57" t="s">
        <v>359</v>
      </c>
      <c r="EN180" s="57" t="s">
        <v>359</v>
      </c>
      <c r="EO180" s="57" t="s">
        <v>359</v>
      </c>
      <c r="EP180" s="57"/>
      <c r="EQ180" s="57"/>
      <c r="ER180" s="57" t="s">
        <v>359</v>
      </c>
      <c r="ES180" s="57" t="s">
        <v>359</v>
      </c>
      <c r="ET180" s="57" t="s">
        <v>359</v>
      </c>
      <c r="EU180" s="57"/>
      <c r="EV180" s="57"/>
      <c r="EW180" s="57"/>
      <c r="EX180" s="57"/>
      <c r="EY180" s="57"/>
      <c r="EZ180" s="57"/>
      <c r="FA180" s="57"/>
      <c r="FB180" s="57" t="s">
        <v>359</v>
      </c>
      <c r="FC180" s="57" t="s">
        <v>359</v>
      </c>
      <c r="FD180" s="57" t="s">
        <v>359</v>
      </c>
      <c r="FE180" s="57"/>
      <c r="FF180" s="38"/>
      <c r="FG180" s="61"/>
      <c r="FH180" s="57"/>
      <c r="FI180" s="57"/>
      <c r="FJ180" s="57"/>
      <c r="FK180" s="57"/>
      <c r="FL180" s="57"/>
      <c r="FM180" s="57"/>
      <c r="FN180" s="57"/>
      <c r="FO180" s="57"/>
      <c r="FP180" s="57"/>
      <c r="FQ180" s="57"/>
      <c r="FR180" s="57"/>
      <c r="FS180" s="57"/>
      <c r="FT180" s="57"/>
      <c r="FU180" s="57"/>
      <c r="FV180" s="57"/>
      <c r="FW180" s="57"/>
      <c r="FX180" s="57"/>
      <c r="FY180" s="57"/>
      <c r="FZ180" s="57"/>
      <c r="GA180" s="61"/>
      <c r="GB180" s="57"/>
      <c r="GC180" s="57"/>
      <c r="GD180" s="57"/>
      <c r="GE180" s="57"/>
      <c r="GF180" s="57"/>
      <c r="GG180" s="57"/>
      <c r="GH180" s="57"/>
      <c r="GI180" s="57"/>
      <c r="GJ180" s="57"/>
      <c r="GK180" s="57"/>
      <c r="GL180" s="57"/>
      <c r="GM180" s="57"/>
      <c r="GN180" s="57"/>
      <c r="GO180" s="57"/>
      <c r="GP180" s="57"/>
      <c r="GQ180" s="57"/>
      <c r="GR180" s="38"/>
      <c r="GS180" s="38"/>
      <c r="GT180" s="38"/>
      <c r="GU180" s="37"/>
      <c r="GV180" s="61"/>
      <c r="GW180" s="57"/>
      <c r="GX180" s="57"/>
      <c r="GY180" s="57"/>
      <c r="GZ180" s="57"/>
      <c r="HA180" s="57"/>
      <c r="HB180" s="57"/>
      <c r="HC180" s="57"/>
      <c r="HD180" s="57"/>
      <c r="HE180" s="57"/>
      <c r="HF180" s="57"/>
      <c r="HG180" s="57"/>
      <c r="HH180" s="57"/>
      <c r="HI180" s="57"/>
      <c r="HJ180" s="57"/>
      <c r="HK180" s="57"/>
      <c r="HL180" s="57"/>
      <c r="HM180" s="57"/>
      <c r="HN180" s="38"/>
      <c r="HO180" s="61"/>
      <c r="HP180" s="57"/>
      <c r="HQ180" s="57"/>
      <c r="HR180" s="57"/>
      <c r="HS180" s="57"/>
      <c r="HT180" s="57"/>
      <c r="HU180" s="57"/>
      <c r="HV180" s="57"/>
      <c r="HW180" s="57"/>
      <c r="HX180" s="57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61"/>
      <c r="IJ180" s="57"/>
      <c r="IK180" s="57"/>
      <c r="IL180" s="57"/>
      <c r="IM180" s="57"/>
      <c r="IN180" s="57"/>
      <c r="IO180" s="57"/>
      <c r="IP180" s="57"/>
      <c r="IQ180" s="57"/>
      <c r="IR180" s="57"/>
      <c r="IS180" s="57"/>
      <c r="IT180" s="57"/>
      <c r="IU180" s="57"/>
      <c r="IV180" s="57"/>
      <c r="IW180" s="57"/>
      <c r="IX180" s="57"/>
      <c r="IY180" s="57"/>
      <c r="IZ180" s="38"/>
      <c r="JA180" s="38"/>
      <c r="JB180" s="38"/>
      <c r="JC180" s="61"/>
      <c r="JD180" s="57"/>
      <c r="JE180" s="57"/>
      <c r="JF180" s="57"/>
      <c r="JG180" s="57"/>
      <c r="JH180" s="57"/>
      <c r="JI180" s="57"/>
      <c r="JJ180" s="57"/>
      <c r="JK180" s="57"/>
      <c r="JL180" s="57"/>
      <c r="JM180" s="57"/>
      <c r="JN180" s="57"/>
      <c r="JO180" s="57"/>
      <c r="JP180" s="57"/>
      <c r="JQ180" s="57"/>
      <c r="JR180" s="57"/>
      <c r="JS180" s="57"/>
      <c r="JT180" s="57"/>
      <c r="JU180" s="38"/>
      <c r="JV180" s="38"/>
      <c r="JW180" s="61"/>
      <c r="JX180" s="57"/>
      <c r="JY180" s="57"/>
      <c r="JZ180" s="57"/>
      <c r="KA180" s="57"/>
      <c r="KB180" s="57"/>
      <c r="KC180" s="57"/>
      <c r="KD180" s="57"/>
      <c r="KE180" s="57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61"/>
      <c r="NT180" s="57"/>
      <c r="NU180" s="57" t="s">
        <v>351</v>
      </c>
      <c r="NV180" s="57" t="s">
        <v>351</v>
      </c>
      <c r="NW180" s="57"/>
      <c r="NX180" s="57"/>
      <c r="NY180" s="57"/>
      <c r="NZ180" s="57"/>
      <c r="OA180" s="57"/>
      <c r="OB180" s="57"/>
      <c r="OC180" s="57"/>
      <c r="OD180" s="57"/>
      <c r="OE180" s="57"/>
      <c r="OF180" s="57"/>
      <c r="OG180" s="57"/>
      <c r="OH180" s="57"/>
      <c r="OI180" s="57" t="s">
        <v>351</v>
      </c>
      <c r="OJ180" s="57"/>
      <c r="OK180" s="38"/>
      <c r="OL180" s="38"/>
      <c r="OM180" s="61"/>
      <c r="ON180" s="57" t="s">
        <v>351</v>
      </c>
      <c r="OO180" s="57" t="s">
        <v>351</v>
      </c>
      <c r="OP180" s="57" t="s">
        <v>351</v>
      </c>
      <c r="OQ180" s="57" t="s">
        <v>351</v>
      </c>
      <c r="OR180" s="57"/>
      <c r="OS180" s="57"/>
      <c r="OT180" s="57"/>
      <c r="OU180" s="57" t="s">
        <v>351</v>
      </c>
      <c r="OV180" s="57" t="s">
        <v>351</v>
      </c>
      <c r="OW180" s="57" t="s">
        <v>351</v>
      </c>
      <c r="OX180" s="57"/>
      <c r="OY180" s="57"/>
      <c r="OZ180" s="57"/>
      <c r="PA180" s="57"/>
      <c r="PB180" s="57" t="s">
        <v>351</v>
      </c>
      <c r="PC180" s="57" t="s">
        <v>351</v>
      </c>
      <c r="PD180" s="57" t="s">
        <v>351</v>
      </c>
      <c r="PE180" s="38"/>
      <c r="PF180" s="38"/>
      <c r="PG180" s="61"/>
      <c r="PH180" s="57" t="s">
        <v>351</v>
      </c>
      <c r="PI180" s="57"/>
      <c r="PJ180" s="57"/>
      <c r="PK180" s="57" t="s">
        <v>351</v>
      </c>
      <c r="PL180" s="57"/>
      <c r="PM180" s="57" t="s">
        <v>351</v>
      </c>
      <c r="PN180" s="57"/>
      <c r="PO180" s="57" t="s">
        <v>351</v>
      </c>
      <c r="PP180" s="57" t="s">
        <v>351</v>
      </c>
      <c r="PQ180" s="57" t="s">
        <v>351</v>
      </c>
      <c r="PR180" s="57"/>
      <c r="PS180" s="57" t="s">
        <v>351</v>
      </c>
      <c r="PT180" s="57"/>
      <c r="PU180" s="57"/>
      <c r="PV180" s="57"/>
      <c r="PW180" s="57" t="s">
        <v>351</v>
      </c>
      <c r="PX180" s="38"/>
      <c r="PY180" s="38"/>
      <c r="PZ180" s="38"/>
      <c r="QA180" s="57" t="s">
        <v>351</v>
      </c>
      <c r="QB180" s="57" t="s">
        <v>351</v>
      </c>
      <c r="QC180" s="57" t="s">
        <v>351</v>
      </c>
      <c r="QD180" s="57"/>
      <c r="QE180" s="57"/>
      <c r="QF180" s="57" t="s">
        <v>351</v>
      </c>
      <c r="QG180" s="57"/>
      <c r="QH180" s="57"/>
      <c r="QI180" s="57" t="s">
        <v>351</v>
      </c>
      <c r="QJ180" s="57" t="s">
        <v>351</v>
      </c>
      <c r="QK180" s="57" t="s">
        <v>351</v>
      </c>
      <c r="QL180" s="57" t="s">
        <v>351</v>
      </c>
      <c r="QM180" s="57"/>
      <c r="QN180" s="57"/>
      <c r="QO180" s="57"/>
      <c r="QP180" s="57" t="s">
        <v>351</v>
      </c>
      <c r="QQ180" s="57" t="s">
        <v>351</v>
      </c>
      <c r="QR180" s="57" t="s">
        <v>351</v>
      </c>
      <c r="QS180" s="38"/>
      <c r="QT180" s="38"/>
      <c r="QU180" s="61"/>
      <c r="QV180" s="57"/>
      <c r="QW180" s="57"/>
      <c r="QX180" s="57"/>
      <c r="QY180" s="57" t="s">
        <v>351</v>
      </c>
      <c r="QZ180" s="57"/>
      <c r="RA180" s="57" t="s">
        <v>351</v>
      </c>
      <c r="RB180" s="57" t="s">
        <v>351</v>
      </c>
      <c r="RC180" s="57"/>
      <c r="RD180" s="57"/>
      <c r="RE180" s="57" t="s">
        <v>351</v>
      </c>
      <c r="RF180" s="57"/>
      <c r="RG180" s="57"/>
      <c r="RH180" s="38"/>
      <c r="RI180" s="38"/>
      <c r="RJ180" s="38"/>
      <c r="RK180" s="38"/>
      <c r="RL180" s="38"/>
      <c r="RM180" s="38"/>
      <c r="RN180" s="38"/>
      <c r="RO180" s="95"/>
      <c r="RP180" s="94" t="s">
        <v>351</v>
      </c>
      <c r="RQ180" s="57" t="s">
        <v>351</v>
      </c>
      <c r="RR180" s="57" t="s">
        <v>351</v>
      </c>
      <c r="RS180" s="57" t="s">
        <v>351</v>
      </c>
      <c r="RT180" s="57"/>
      <c r="RU180" s="57"/>
      <c r="RV180" s="57" t="s">
        <v>351</v>
      </c>
      <c r="RW180" s="57"/>
      <c r="RX180" s="57"/>
      <c r="RY180" s="57" t="s">
        <v>351</v>
      </c>
      <c r="RZ180" s="57"/>
      <c r="SA180" s="57" t="s">
        <v>351</v>
      </c>
      <c r="SB180" s="57" t="s">
        <v>351</v>
      </c>
      <c r="SC180" s="57" t="s">
        <v>351</v>
      </c>
      <c r="SD180" s="57" t="s">
        <v>351</v>
      </c>
      <c r="SE180" s="57"/>
      <c r="SF180" s="57"/>
      <c r="SG180" s="57"/>
      <c r="SH180" s="57"/>
      <c r="SI180" s="57"/>
      <c r="SJ180" s="57" t="s">
        <v>351</v>
      </c>
      <c r="SK180" s="57" t="s">
        <v>351</v>
      </c>
      <c r="SL180" s="38"/>
      <c r="SM180" s="61"/>
      <c r="SN180" s="57"/>
      <c r="SO180" s="57"/>
      <c r="SP180" s="57"/>
      <c r="SQ180" s="57"/>
      <c r="SR180" s="57"/>
      <c r="SS180" s="57"/>
      <c r="ST180" s="57"/>
      <c r="SU180" s="57" t="s">
        <v>351</v>
      </c>
      <c r="SV180" s="57" t="s">
        <v>351</v>
      </c>
      <c r="SW180" s="57"/>
      <c r="SX180" s="57"/>
      <c r="SY180" s="57" t="s">
        <v>351</v>
      </c>
      <c r="SZ180" s="57"/>
      <c r="TA180" s="38"/>
      <c r="TB180" s="38"/>
      <c r="TC180" s="38"/>
      <c r="TD180" s="38"/>
      <c r="TE180" s="38"/>
      <c r="TF180" s="38"/>
      <c r="TG180" s="61"/>
      <c r="TH180" s="57" t="s">
        <v>351</v>
      </c>
      <c r="TI180" s="57"/>
      <c r="TJ180" s="57"/>
      <c r="TK180" s="57"/>
      <c r="TL180" s="57"/>
      <c r="TM180" s="57"/>
      <c r="TN180" s="57"/>
      <c r="TO180" s="57"/>
      <c r="TP180" s="57"/>
      <c r="TQ180" s="57"/>
      <c r="TR180" s="57"/>
      <c r="TS180" s="57"/>
      <c r="TT180" s="57"/>
      <c r="TU180" s="57"/>
      <c r="TV180" s="57"/>
      <c r="TW180" s="57"/>
      <c r="TX180" s="38"/>
      <c r="TY180" s="38"/>
      <c r="TZ180" s="38"/>
      <c r="UA180" s="37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8"/>
      <c r="UR180" s="38"/>
      <c r="US180" s="38"/>
      <c r="UT180" s="38"/>
      <c r="UU180" s="37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8"/>
      <c r="VL180" s="38"/>
      <c r="VM180" s="38"/>
      <c r="VN180" s="38"/>
      <c r="VO180" s="37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8"/>
      <c r="WF180" s="38"/>
      <c r="WG180" s="38"/>
      <c r="WH180" s="38"/>
      <c r="WI180" s="37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8"/>
      <c r="WZ180" s="38"/>
      <c r="XA180" s="38"/>
      <c r="XB180" s="38"/>
      <c r="XC180" s="37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8"/>
      <c r="XT180" s="38"/>
      <c r="XU180" s="38"/>
      <c r="XV180" s="38"/>
      <c r="XW180" s="37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8"/>
      <c r="YN180" s="38"/>
      <c r="YO180" s="38"/>
      <c r="YP180" s="38"/>
      <c r="YQ180" s="37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8"/>
      <c r="ZH180" s="38"/>
      <c r="ZI180" s="38"/>
      <c r="ZJ180" s="38"/>
      <c r="ZK180" s="37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8"/>
      <c r="AAB180" s="38"/>
      <c r="AAC180" s="38"/>
      <c r="AAD180" s="38"/>
      <c r="AAE180" s="37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8"/>
      <c r="AAV180" s="38"/>
      <c r="AAW180" s="38"/>
      <c r="AAX180" s="38"/>
      <c r="AAY180" s="37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8"/>
      <c r="ABP180" s="38"/>
      <c r="ABQ180" s="38"/>
      <c r="ABR180" s="38"/>
      <c r="ABS180" s="37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8"/>
      <c r="ACJ180" s="38"/>
      <c r="ACK180" s="38"/>
      <c r="ACL180" s="38"/>
      <c r="ACM180" s="37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8"/>
      <c r="ADD180" s="38"/>
      <c r="ADE180" s="38"/>
      <c r="ADF180" s="38"/>
      <c r="ADG180" s="37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8"/>
      <c r="ADX180" s="38"/>
      <c r="ADY180" s="38"/>
      <c r="ADZ180" s="38"/>
      <c r="AEA180" s="37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8"/>
      <c r="AER180" s="38"/>
      <c r="AES180" s="38"/>
      <c r="AET180" s="38"/>
      <c r="AEU180" s="37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8"/>
      <c r="AFL180" s="38"/>
      <c r="AFM180" s="38"/>
      <c r="AFN180" s="38"/>
      <c r="AFO180" s="37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E180" s="38"/>
      <c r="AGF180" s="38"/>
      <c r="AGG180" s="38"/>
      <c r="AGH180" s="38"/>
      <c r="AGJ180" s="85" t="str">
        <f t="shared" si="747"/>
        <v/>
      </c>
      <c r="AGK180" s="85" t="str">
        <f t="shared" si="748"/>
        <v/>
      </c>
      <c r="AGL180" s="85">
        <f t="shared" si="749"/>
        <v>1</v>
      </c>
      <c r="AGP180" s="36" t="str">
        <f t="shared" si="760"/>
        <v/>
      </c>
      <c r="AGQ180" s="36">
        <f t="shared" si="750"/>
        <v>6</v>
      </c>
      <c r="AGR180" s="39">
        <f t="shared" si="761"/>
        <v>5</v>
      </c>
      <c r="AGS180" s="36">
        <f t="shared" si="762"/>
        <v>28</v>
      </c>
      <c r="AGT180" s="36">
        <f t="shared" si="751"/>
        <v>3</v>
      </c>
      <c r="AGU180" s="39" t="str">
        <f t="shared" si="763"/>
        <v/>
      </c>
      <c r="AGV180" s="36" t="str">
        <f t="shared" si="764"/>
        <v/>
      </c>
      <c r="AGW180" s="36" t="str">
        <f t="shared" si="752"/>
        <v/>
      </c>
      <c r="AGX180" s="39" t="str">
        <f t="shared" si="765"/>
        <v/>
      </c>
      <c r="AGY180" s="36" t="str">
        <f t="shared" si="766"/>
        <v/>
      </c>
      <c r="AGZ180" s="36" t="str">
        <f t="shared" si="753"/>
        <v/>
      </c>
      <c r="AHA180" s="39" t="str">
        <f t="shared" si="767"/>
        <v/>
      </c>
      <c r="AHB180" s="36" t="str">
        <f t="shared" si="768"/>
        <v/>
      </c>
      <c r="AHC180" s="36" t="str">
        <f t="shared" si="754"/>
        <v/>
      </c>
      <c r="AHD180" s="39">
        <f t="shared" si="769"/>
        <v>21</v>
      </c>
      <c r="AHE180" s="36" t="str">
        <f t="shared" si="770"/>
        <v/>
      </c>
      <c r="AHF180" s="36" t="str">
        <f t="shared" si="755"/>
        <v/>
      </c>
      <c r="AHG180" s="39">
        <f t="shared" si="771"/>
        <v>28</v>
      </c>
      <c r="AHH180" s="36" t="str">
        <f t="shared" si="772"/>
        <v/>
      </c>
      <c r="AHI180" s="36" t="str">
        <f t="shared" si="756"/>
        <v/>
      </c>
      <c r="AHJ180" s="39">
        <f t="shared" si="773"/>
        <v>1</v>
      </c>
      <c r="AHK180" s="36" t="str">
        <f t="shared" si="774"/>
        <v/>
      </c>
      <c r="AHL180" s="36" t="str">
        <f t="shared" si="757"/>
        <v/>
      </c>
      <c r="AHM180" s="39" t="str">
        <f t="shared" si="775"/>
        <v/>
      </c>
      <c r="AHN180" s="36" t="str">
        <f t="shared" si="776"/>
        <v/>
      </c>
      <c r="AHO180" s="36" t="str">
        <f t="shared" si="758"/>
        <v/>
      </c>
      <c r="AHP180" s="39" t="str">
        <f t="shared" si="777"/>
        <v/>
      </c>
      <c r="AHQ180" s="36" t="str">
        <f t="shared" si="778"/>
        <v/>
      </c>
      <c r="AHR180" s="36" t="str">
        <f t="shared" si="759"/>
        <v/>
      </c>
      <c r="AHS180" s="39" t="str">
        <f t="shared" si="779"/>
        <v/>
      </c>
    </row>
    <row r="181" spans="1:903" s="5" customFormat="1" outlineLevel="1" x14ac:dyDescent="0.25">
      <c r="A181" s="35">
        <f t="shared" si="780"/>
        <v>9</v>
      </c>
      <c r="B181" s="48" t="s">
        <v>87</v>
      </c>
      <c r="C181" s="61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 t="s">
        <v>351</v>
      </c>
      <c r="P181" s="57"/>
      <c r="Q181" s="57" t="s">
        <v>351</v>
      </c>
      <c r="R181" s="57" t="s">
        <v>351</v>
      </c>
      <c r="S181" s="57"/>
      <c r="T181" s="57"/>
      <c r="U181" s="57"/>
      <c r="V181" s="57"/>
      <c r="W181" s="61"/>
      <c r="X181" s="57"/>
      <c r="Y181" s="57"/>
      <c r="Z181" s="57"/>
      <c r="AA181" s="57" t="s">
        <v>351</v>
      </c>
      <c r="AB181" s="57" t="s">
        <v>351</v>
      </c>
      <c r="AC181" s="57"/>
      <c r="AD181" s="57"/>
      <c r="AE181" s="57"/>
      <c r="AF181" s="57" t="s">
        <v>351</v>
      </c>
      <c r="AG181" s="57" t="s">
        <v>351</v>
      </c>
      <c r="AH181" s="57" t="s">
        <v>351</v>
      </c>
      <c r="AI181" s="57"/>
      <c r="AJ181" s="57"/>
      <c r="AK181" s="57" t="s">
        <v>351</v>
      </c>
      <c r="AL181" s="57" t="s">
        <v>351</v>
      </c>
      <c r="AM181" s="57" t="s">
        <v>351</v>
      </c>
      <c r="AN181" s="57" t="s">
        <v>351</v>
      </c>
      <c r="AO181" s="38"/>
      <c r="AP181" s="38"/>
      <c r="AQ181" s="61"/>
      <c r="AR181" s="57" t="s">
        <v>351</v>
      </c>
      <c r="AS181" s="57"/>
      <c r="AT181" s="57"/>
      <c r="AU181" s="57" t="s">
        <v>351</v>
      </c>
      <c r="AV181" s="57" t="s">
        <v>351</v>
      </c>
      <c r="AW181" s="57" t="s">
        <v>351</v>
      </c>
      <c r="AX181" s="57"/>
      <c r="AY181" s="57" t="s">
        <v>351</v>
      </c>
      <c r="AZ181" s="57" t="s">
        <v>351</v>
      </c>
      <c r="BA181" s="57"/>
      <c r="BB181" s="57"/>
      <c r="BC181" s="57" t="s">
        <v>351</v>
      </c>
      <c r="BD181" s="57"/>
      <c r="BE181" s="57" t="s">
        <v>351</v>
      </c>
      <c r="BF181" s="57" t="s">
        <v>351</v>
      </c>
      <c r="BG181" s="57"/>
      <c r="BH181" s="38"/>
      <c r="BI181" s="38"/>
      <c r="BJ181" s="38"/>
      <c r="BK181" s="61"/>
      <c r="BL181" s="57" t="s">
        <v>351</v>
      </c>
      <c r="BM181" s="57"/>
      <c r="BN181" s="57"/>
      <c r="BO181" s="57" t="s">
        <v>351</v>
      </c>
      <c r="BP181" s="57" t="s">
        <v>351</v>
      </c>
      <c r="BQ181" s="57"/>
      <c r="BR181" s="57"/>
      <c r="BS181" s="57"/>
      <c r="BT181" s="57" t="s">
        <v>351</v>
      </c>
      <c r="BU181" s="57" t="s">
        <v>351</v>
      </c>
      <c r="BV181" s="57" t="s">
        <v>351</v>
      </c>
      <c r="BW181" s="57"/>
      <c r="BX181" s="57"/>
      <c r="BY181" s="57" t="s">
        <v>351</v>
      </c>
      <c r="BZ181" s="57" t="s">
        <v>351</v>
      </c>
      <c r="CA181" s="57"/>
      <c r="CB181" s="57"/>
      <c r="CC181" s="57"/>
      <c r="CD181" s="38"/>
      <c r="CE181" s="57" t="s">
        <v>351</v>
      </c>
      <c r="CF181" s="57" t="s">
        <v>351</v>
      </c>
      <c r="CG181" s="57"/>
      <c r="CH181" s="57"/>
      <c r="CI181" s="57"/>
      <c r="CJ181" s="57" t="s">
        <v>351</v>
      </c>
      <c r="CK181" s="57" t="s">
        <v>351</v>
      </c>
      <c r="CL181" s="57"/>
      <c r="CM181" s="57"/>
      <c r="CN181" s="57" t="s">
        <v>351</v>
      </c>
      <c r="CO181" s="57"/>
      <c r="CP181" s="57"/>
      <c r="CQ181" s="57" t="s">
        <v>351</v>
      </c>
      <c r="CR181" s="57"/>
      <c r="CS181" s="57"/>
      <c r="CT181" s="57"/>
      <c r="CU181" s="57"/>
      <c r="CV181" s="38"/>
      <c r="CW181" s="38"/>
      <c r="CX181" s="38"/>
      <c r="CY181" s="61"/>
      <c r="CZ181" s="57" t="s">
        <v>360</v>
      </c>
      <c r="DA181" s="57"/>
      <c r="DB181" s="57"/>
      <c r="DC181" s="57" t="s">
        <v>360</v>
      </c>
      <c r="DD181" s="57" t="s">
        <v>360</v>
      </c>
      <c r="DE181" s="57" t="s">
        <v>360</v>
      </c>
      <c r="DF181" s="57"/>
      <c r="DG181" s="57" t="s">
        <v>360</v>
      </c>
      <c r="DH181" s="57"/>
      <c r="DI181" s="57" t="s">
        <v>365</v>
      </c>
      <c r="DJ181" s="57" t="s">
        <v>365</v>
      </c>
      <c r="DK181" s="57"/>
      <c r="DL181" s="57"/>
      <c r="DM181" s="57" t="s">
        <v>365</v>
      </c>
      <c r="DN181" s="57" t="s">
        <v>365</v>
      </c>
      <c r="DO181" s="38"/>
      <c r="DP181" s="38"/>
      <c r="DQ181" s="38"/>
      <c r="DR181" s="38"/>
      <c r="DS181" s="61"/>
      <c r="DT181" s="57"/>
      <c r="DU181" s="57"/>
      <c r="DV181" s="57"/>
      <c r="DW181" s="57"/>
      <c r="DX181" s="57"/>
      <c r="DY181" s="57"/>
      <c r="DZ181" s="57"/>
      <c r="EA181" s="57"/>
      <c r="EB181" s="57"/>
      <c r="EC181" s="57"/>
      <c r="ED181" s="57"/>
      <c r="EE181" s="57" t="s">
        <v>351</v>
      </c>
      <c r="EF181" s="57"/>
      <c r="EG181" s="57" t="s">
        <v>351</v>
      </c>
      <c r="EH181" s="57" t="s">
        <v>351</v>
      </c>
      <c r="EI181" s="38"/>
      <c r="EJ181" s="38"/>
      <c r="EK181" s="38"/>
      <c r="EL181" s="38"/>
      <c r="EM181" s="61"/>
      <c r="EN181" s="57"/>
      <c r="EO181" s="57"/>
      <c r="EP181" s="57"/>
      <c r="EQ181" s="57"/>
      <c r="ER181" s="57" t="s">
        <v>351</v>
      </c>
      <c r="ES181" s="57" t="s">
        <v>351</v>
      </c>
      <c r="ET181" s="57" t="s">
        <v>351</v>
      </c>
      <c r="EU181" s="57"/>
      <c r="EV181" s="57"/>
      <c r="EW181" s="57"/>
      <c r="EX181" s="57"/>
      <c r="EY181" s="57"/>
      <c r="EZ181" s="57"/>
      <c r="FA181" s="57"/>
      <c r="FB181" s="57" t="s">
        <v>351</v>
      </c>
      <c r="FC181" s="57" t="s">
        <v>351</v>
      </c>
      <c r="FD181" s="57" t="s">
        <v>351</v>
      </c>
      <c r="FE181" s="57"/>
      <c r="FF181" s="38"/>
      <c r="FG181" s="61"/>
      <c r="FH181" s="57"/>
      <c r="FI181" s="57"/>
      <c r="FJ181" s="57"/>
      <c r="FK181" s="57"/>
      <c r="FL181" s="57"/>
      <c r="FM181" s="57"/>
      <c r="FN181" s="57"/>
      <c r="FO181" s="57" t="s">
        <v>351</v>
      </c>
      <c r="FP181" s="57" t="s">
        <v>351</v>
      </c>
      <c r="FQ181" s="57"/>
      <c r="FR181" s="57"/>
      <c r="FS181" s="57" t="s">
        <v>351</v>
      </c>
      <c r="FT181" s="57"/>
      <c r="FU181" s="57"/>
      <c r="FV181" s="57"/>
      <c r="FW181" s="57"/>
      <c r="FX181" s="57"/>
      <c r="FY181" s="57"/>
      <c r="FZ181" s="57"/>
      <c r="GA181" s="61"/>
      <c r="GB181" s="57"/>
      <c r="GC181" s="57"/>
      <c r="GD181" s="57"/>
      <c r="GE181" s="57"/>
      <c r="GF181" s="57"/>
      <c r="GG181" s="57"/>
      <c r="GH181" s="57"/>
      <c r="GI181" s="57"/>
      <c r="GJ181" s="57"/>
      <c r="GK181" s="57"/>
      <c r="GL181" s="57"/>
      <c r="GM181" s="57"/>
      <c r="GN181" s="57"/>
      <c r="GO181" s="57" t="s">
        <v>351</v>
      </c>
      <c r="GP181" s="57" t="s">
        <v>351</v>
      </c>
      <c r="GQ181" s="57"/>
      <c r="GR181" s="38"/>
      <c r="GS181" s="38"/>
      <c r="GT181" s="38"/>
      <c r="GU181" s="37"/>
      <c r="GV181" s="57" t="s">
        <v>351</v>
      </c>
      <c r="GW181" s="57"/>
      <c r="GX181" s="57"/>
      <c r="GY181" s="57"/>
      <c r="GZ181" s="57" t="s">
        <v>351</v>
      </c>
      <c r="HA181" s="57"/>
      <c r="HB181" s="57"/>
      <c r="HC181" s="57"/>
      <c r="HD181" s="57" t="s">
        <v>351</v>
      </c>
      <c r="HE181" s="57" t="s">
        <v>351</v>
      </c>
      <c r="HF181" s="57"/>
      <c r="HG181" s="57"/>
      <c r="HH181" s="57"/>
      <c r="HI181" s="57"/>
      <c r="HJ181" s="57"/>
      <c r="HK181" s="57"/>
      <c r="HL181" s="57"/>
      <c r="HM181" s="57"/>
      <c r="HN181" s="38"/>
      <c r="HO181" s="61"/>
      <c r="HP181" s="57" t="s">
        <v>351</v>
      </c>
      <c r="HQ181" s="57" t="s">
        <v>351</v>
      </c>
      <c r="HR181" s="57"/>
      <c r="HS181" s="57"/>
      <c r="HT181" s="57" t="s">
        <v>351</v>
      </c>
      <c r="HU181" s="57" t="s">
        <v>351</v>
      </c>
      <c r="HV181" s="57" t="s">
        <v>351</v>
      </c>
      <c r="HW181" s="57"/>
      <c r="HX181" s="57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61"/>
      <c r="IJ181" s="57" t="s">
        <v>351</v>
      </c>
      <c r="IK181" s="57" t="s">
        <v>351</v>
      </c>
      <c r="IL181" s="57"/>
      <c r="IM181" s="57"/>
      <c r="IN181" s="57"/>
      <c r="IO181" s="57"/>
      <c r="IP181" s="57"/>
      <c r="IQ181" s="57"/>
      <c r="IR181" s="57"/>
      <c r="IS181" s="57"/>
      <c r="IT181" s="57"/>
      <c r="IU181" s="57" t="s">
        <v>351</v>
      </c>
      <c r="IV181" s="57"/>
      <c r="IW181" s="57" t="s">
        <v>351</v>
      </c>
      <c r="IX181" s="57"/>
      <c r="IY181" s="57"/>
      <c r="IZ181" s="38"/>
      <c r="JA181" s="38"/>
      <c r="JB181" s="38"/>
      <c r="JC181" s="61"/>
      <c r="JD181" s="57"/>
      <c r="JE181" s="57"/>
      <c r="JF181" s="57"/>
      <c r="JG181" s="57" t="s">
        <v>351</v>
      </c>
      <c r="JH181" s="57"/>
      <c r="JI181" s="57"/>
      <c r="JJ181" s="57"/>
      <c r="JK181" s="57"/>
      <c r="JL181" s="57"/>
      <c r="JM181" s="57"/>
      <c r="JN181" s="57"/>
      <c r="JO181" s="57"/>
      <c r="JP181" s="57"/>
      <c r="JQ181" s="57"/>
      <c r="JR181" s="57"/>
      <c r="JS181" s="57"/>
      <c r="JT181" s="57"/>
      <c r="JU181" s="38"/>
      <c r="JV181" s="38"/>
      <c r="JW181" s="61"/>
      <c r="JX181" s="57" t="s">
        <v>351</v>
      </c>
      <c r="JY181" s="57" t="s">
        <v>351</v>
      </c>
      <c r="JZ181" s="57"/>
      <c r="KA181" s="57" t="s">
        <v>351</v>
      </c>
      <c r="KB181" s="57"/>
      <c r="KC181" s="57"/>
      <c r="KD181" s="57"/>
      <c r="KE181" s="57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61"/>
      <c r="NT181" s="57"/>
      <c r="NU181" s="57"/>
      <c r="NV181" s="57"/>
      <c r="NW181" s="57" t="s">
        <v>351</v>
      </c>
      <c r="NX181" s="57"/>
      <c r="NY181" s="57"/>
      <c r="NZ181" s="57"/>
      <c r="OA181" s="57" t="s">
        <v>351</v>
      </c>
      <c r="OB181" s="57" t="s">
        <v>351</v>
      </c>
      <c r="OC181" s="57"/>
      <c r="OD181" s="57"/>
      <c r="OE181" s="57"/>
      <c r="OF181" s="57"/>
      <c r="OG181" s="57"/>
      <c r="OH181" s="57"/>
      <c r="OI181" s="57" t="s">
        <v>351</v>
      </c>
      <c r="OJ181" s="57"/>
      <c r="OK181" s="38"/>
      <c r="OL181" s="38"/>
      <c r="OM181" s="61"/>
      <c r="ON181" s="57" t="s">
        <v>351</v>
      </c>
      <c r="OO181" s="57" t="s">
        <v>351</v>
      </c>
      <c r="OP181" s="57" t="s">
        <v>351</v>
      </c>
      <c r="OQ181" s="57" t="s">
        <v>351</v>
      </c>
      <c r="OR181" s="57" t="s">
        <v>351</v>
      </c>
      <c r="OS181" s="57"/>
      <c r="OT181" s="57"/>
      <c r="OU181" s="57" t="s">
        <v>351</v>
      </c>
      <c r="OV181" s="57" t="s">
        <v>351</v>
      </c>
      <c r="OW181" s="57" t="s">
        <v>351</v>
      </c>
      <c r="OX181" s="57"/>
      <c r="OY181" s="57"/>
      <c r="OZ181" s="57"/>
      <c r="PA181" s="57"/>
      <c r="PB181" s="57" t="s">
        <v>351</v>
      </c>
      <c r="PC181" s="57"/>
      <c r="PD181" s="57"/>
      <c r="PE181" s="38"/>
      <c r="PF181" s="38"/>
      <c r="PG181" s="61"/>
      <c r="PH181" s="57"/>
      <c r="PI181" s="57"/>
      <c r="PJ181" s="57"/>
      <c r="PK181" s="57" t="s">
        <v>351</v>
      </c>
      <c r="PL181" s="57"/>
      <c r="PM181" s="57" t="s">
        <v>351</v>
      </c>
      <c r="PN181" s="57"/>
      <c r="PO181" s="57" t="s">
        <v>351</v>
      </c>
      <c r="PP181" s="57" t="s">
        <v>351</v>
      </c>
      <c r="PQ181" s="57" t="s">
        <v>351</v>
      </c>
      <c r="PR181" s="57"/>
      <c r="PS181" s="57" t="s">
        <v>351</v>
      </c>
      <c r="PT181" s="57"/>
      <c r="PU181" s="57"/>
      <c r="PV181" s="57"/>
      <c r="PW181" s="57" t="s">
        <v>351</v>
      </c>
      <c r="PX181" s="38"/>
      <c r="PY181" s="38"/>
      <c r="PZ181" s="38"/>
      <c r="QA181" s="57"/>
      <c r="QB181" s="57"/>
      <c r="QC181" s="57"/>
      <c r="QD181" s="57"/>
      <c r="QE181" s="57"/>
      <c r="QF181" s="57"/>
      <c r="QG181" s="57"/>
      <c r="QH181" s="57"/>
      <c r="QI181" s="57"/>
      <c r="QJ181" s="57" t="s">
        <v>351</v>
      </c>
      <c r="QK181" s="57" t="s">
        <v>351</v>
      </c>
      <c r="QL181" s="57" t="s">
        <v>351</v>
      </c>
      <c r="QM181" s="57"/>
      <c r="QN181" s="57"/>
      <c r="QO181" s="57"/>
      <c r="QP181" s="57"/>
      <c r="QQ181" s="57" t="s">
        <v>351</v>
      </c>
      <c r="QR181" s="57" t="s">
        <v>351</v>
      </c>
      <c r="QS181" s="38"/>
      <c r="QT181" s="38"/>
      <c r="QU181" s="61"/>
      <c r="QV181" s="57" t="s">
        <v>351</v>
      </c>
      <c r="QW181" s="57" t="s">
        <v>351</v>
      </c>
      <c r="QX181" s="57" t="s">
        <v>351</v>
      </c>
      <c r="QY181" s="57"/>
      <c r="QZ181" s="57"/>
      <c r="RA181" s="57" t="s">
        <v>351</v>
      </c>
      <c r="RB181" s="57" t="s">
        <v>351</v>
      </c>
      <c r="RC181" s="57"/>
      <c r="RD181" s="57" t="s">
        <v>351</v>
      </c>
      <c r="RE181" s="57"/>
      <c r="RF181" s="57"/>
      <c r="RG181" s="57"/>
      <c r="RH181" s="38"/>
      <c r="RI181" s="38"/>
      <c r="RJ181" s="38"/>
      <c r="RK181" s="38"/>
      <c r="RL181" s="38"/>
      <c r="RM181" s="38"/>
      <c r="RN181" s="38"/>
      <c r="RO181" s="95"/>
      <c r="RP181" s="94" t="s">
        <v>351</v>
      </c>
      <c r="RQ181" s="57" t="s">
        <v>351</v>
      </c>
      <c r="RR181" s="57" t="s">
        <v>351</v>
      </c>
      <c r="RS181" s="57" t="s">
        <v>351</v>
      </c>
      <c r="RT181" s="57"/>
      <c r="RU181" s="57"/>
      <c r="RV181" s="57" t="s">
        <v>351</v>
      </c>
      <c r="RW181" s="57"/>
      <c r="RX181" s="57"/>
      <c r="RY181" s="57"/>
      <c r="RZ181" s="57"/>
      <c r="SA181" s="57" t="s">
        <v>351</v>
      </c>
      <c r="SB181" s="57"/>
      <c r="SC181" s="57"/>
      <c r="SD181" s="57"/>
      <c r="SE181" s="57" t="s">
        <v>351</v>
      </c>
      <c r="SF181" s="57" t="s">
        <v>351</v>
      </c>
      <c r="SG181" s="57"/>
      <c r="SH181" s="57"/>
      <c r="SI181" s="57"/>
      <c r="SJ181" s="57" t="s">
        <v>351</v>
      </c>
      <c r="SK181" s="57" t="s">
        <v>351</v>
      </c>
      <c r="SL181" s="38"/>
      <c r="SM181" s="61"/>
      <c r="SN181" s="57"/>
      <c r="SO181" s="57"/>
      <c r="SP181" s="57"/>
      <c r="SQ181" s="57"/>
      <c r="SR181" s="57"/>
      <c r="SS181" s="57"/>
      <c r="ST181" s="57"/>
      <c r="SU181" s="57" t="s">
        <v>351</v>
      </c>
      <c r="SV181" s="57" t="s">
        <v>351</v>
      </c>
      <c r="SW181" s="57"/>
      <c r="SX181" s="57"/>
      <c r="SY181" s="57" t="s">
        <v>351</v>
      </c>
      <c r="SZ181" s="57"/>
      <c r="TA181" s="38"/>
      <c r="TB181" s="38"/>
      <c r="TC181" s="38"/>
      <c r="TD181" s="38"/>
      <c r="TE181" s="38"/>
      <c r="TF181" s="38"/>
      <c r="TG181" s="61"/>
      <c r="TH181" s="57"/>
      <c r="TI181" s="57"/>
      <c r="TJ181" s="57"/>
      <c r="TK181" s="57"/>
      <c r="TL181" s="57"/>
      <c r="TM181" s="57" t="s">
        <v>351</v>
      </c>
      <c r="TN181" s="57" t="s">
        <v>351</v>
      </c>
      <c r="TO181" s="57"/>
      <c r="TP181" s="57"/>
      <c r="TQ181" s="57"/>
      <c r="TR181" s="57"/>
      <c r="TS181" s="57"/>
      <c r="TT181" s="57"/>
      <c r="TU181" s="57"/>
      <c r="TV181" s="57"/>
      <c r="TW181" s="57" t="s">
        <v>351</v>
      </c>
      <c r="TX181" s="38"/>
      <c r="TY181" s="38"/>
      <c r="TZ181" s="38"/>
      <c r="UA181" s="37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8"/>
      <c r="UR181" s="38"/>
      <c r="US181" s="38"/>
      <c r="UT181" s="38"/>
      <c r="UU181" s="37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8"/>
      <c r="VL181" s="38"/>
      <c r="VM181" s="38"/>
      <c r="VN181" s="38"/>
      <c r="VO181" s="37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8"/>
      <c r="WF181" s="38"/>
      <c r="WG181" s="38"/>
      <c r="WH181" s="38"/>
      <c r="WI181" s="37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8"/>
      <c r="WZ181" s="38"/>
      <c r="XA181" s="38"/>
      <c r="XB181" s="38"/>
      <c r="XC181" s="37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8"/>
      <c r="XT181" s="38"/>
      <c r="XU181" s="38"/>
      <c r="XV181" s="38"/>
      <c r="XW181" s="37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8"/>
      <c r="YN181" s="38"/>
      <c r="YO181" s="38"/>
      <c r="YP181" s="38"/>
      <c r="YQ181" s="37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8"/>
      <c r="ZH181" s="38"/>
      <c r="ZI181" s="38"/>
      <c r="ZJ181" s="38"/>
      <c r="ZK181" s="37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8"/>
      <c r="AAB181" s="38"/>
      <c r="AAC181" s="38"/>
      <c r="AAD181" s="38"/>
      <c r="AAE181" s="37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8"/>
      <c r="AAV181" s="38"/>
      <c r="AAW181" s="38"/>
      <c r="AAX181" s="38"/>
      <c r="AAY181" s="37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8"/>
      <c r="ABP181" s="38"/>
      <c r="ABQ181" s="38"/>
      <c r="ABR181" s="38"/>
      <c r="ABS181" s="37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8"/>
      <c r="ACJ181" s="38"/>
      <c r="ACK181" s="38"/>
      <c r="ACL181" s="38"/>
      <c r="ACM181" s="37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8"/>
      <c r="ADD181" s="38"/>
      <c r="ADE181" s="38"/>
      <c r="ADF181" s="38"/>
      <c r="ADG181" s="37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8"/>
      <c r="ADX181" s="38"/>
      <c r="ADY181" s="38"/>
      <c r="ADZ181" s="38"/>
      <c r="AEA181" s="37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8"/>
      <c r="AER181" s="38"/>
      <c r="AES181" s="38"/>
      <c r="AET181" s="38"/>
      <c r="AEU181" s="37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8"/>
      <c r="AFL181" s="38"/>
      <c r="AFM181" s="38"/>
      <c r="AFN181" s="38"/>
      <c r="AFO181" s="37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E181" s="38"/>
      <c r="AGF181" s="38"/>
      <c r="AGG181" s="38"/>
      <c r="AGH181" s="38"/>
      <c r="AGJ181" s="85" t="str">
        <f t="shared" si="747"/>
        <v/>
      </c>
      <c r="AGK181" s="85" t="str">
        <f t="shared" si="748"/>
        <v/>
      </c>
      <c r="AGL181" s="85">
        <f t="shared" si="749"/>
        <v>3</v>
      </c>
      <c r="AGP181" s="36" t="str">
        <f t="shared" si="760"/>
        <v/>
      </c>
      <c r="AGQ181" s="36" t="str">
        <f t="shared" si="750"/>
        <v/>
      </c>
      <c r="AGR181" s="39">
        <f t="shared" si="761"/>
        <v>34</v>
      </c>
      <c r="AGS181" s="36" t="str">
        <f t="shared" si="762"/>
        <v/>
      </c>
      <c r="AGT181" s="36" t="str">
        <f t="shared" si="751"/>
        <v/>
      </c>
      <c r="AGU181" s="39">
        <f t="shared" si="763"/>
        <v>18</v>
      </c>
      <c r="AGV181" s="36" t="str">
        <f t="shared" si="764"/>
        <v/>
      </c>
      <c r="AGW181" s="36" t="str">
        <f t="shared" si="752"/>
        <v/>
      </c>
      <c r="AGX181" s="39">
        <f t="shared" si="765"/>
        <v>15</v>
      </c>
      <c r="AGY181" s="36" t="str">
        <f t="shared" si="766"/>
        <v/>
      </c>
      <c r="AGZ181" s="36" t="str">
        <f t="shared" si="753"/>
        <v/>
      </c>
      <c r="AHA181" s="39">
        <f t="shared" si="767"/>
        <v>4</v>
      </c>
      <c r="AHB181" s="36" t="str">
        <f t="shared" si="768"/>
        <v/>
      </c>
      <c r="AHC181" s="36" t="str">
        <f t="shared" si="754"/>
        <v/>
      </c>
      <c r="AHD181" s="39">
        <f t="shared" si="769"/>
        <v>20</v>
      </c>
      <c r="AHE181" s="36" t="str">
        <f t="shared" si="770"/>
        <v/>
      </c>
      <c r="AHF181" s="36" t="str">
        <f t="shared" si="755"/>
        <v/>
      </c>
      <c r="AHG181" s="39">
        <f t="shared" si="771"/>
        <v>22</v>
      </c>
      <c r="AHH181" s="36" t="str">
        <f t="shared" si="772"/>
        <v/>
      </c>
      <c r="AHI181" s="36" t="str">
        <f t="shared" si="756"/>
        <v/>
      </c>
      <c r="AHJ181" s="39">
        <f t="shared" si="773"/>
        <v>3</v>
      </c>
      <c r="AHK181" s="36" t="str">
        <f t="shared" si="774"/>
        <v/>
      </c>
      <c r="AHL181" s="36" t="str">
        <f t="shared" si="757"/>
        <v/>
      </c>
      <c r="AHM181" s="39" t="str">
        <f t="shared" si="775"/>
        <v/>
      </c>
      <c r="AHN181" s="36" t="str">
        <f t="shared" si="776"/>
        <v/>
      </c>
      <c r="AHO181" s="36" t="str">
        <f t="shared" si="758"/>
        <v/>
      </c>
      <c r="AHP181" s="39" t="str">
        <f t="shared" si="777"/>
        <v/>
      </c>
      <c r="AHQ181" s="36" t="str">
        <f t="shared" si="778"/>
        <v/>
      </c>
      <c r="AHR181" s="36" t="str">
        <f t="shared" si="759"/>
        <v/>
      </c>
      <c r="AHS181" s="39" t="str">
        <f t="shared" si="779"/>
        <v/>
      </c>
    </row>
    <row r="182" spans="1:903" s="5" customFormat="1" outlineLevel="1" x14ac:dyDescent="0.25">
      <c r="A182" s="35">
        <f t="shared" si="780"/>
        <v>10</v>
      </c>
      <c r="B182" s="48" t="s">
        <v>88</v>
      </c>
      <c r="C182" s="61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61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 t="s">
        <v>351</v>
      </c>
      <c r="AN182" s="57" t="s">
        <v>351</v>
      </c>
      <c r="AO182" s="38"/>
      <c r="AP182" s="38"/>
      <c r="AQ182" s="61"/>
      <c r="AR182" s="57"/>
      <c r="AS182" s="57"/>
      <c r="AT182" s="57"/>
      <c r="AU182" s="57"/>
      <c r="AV182" s="57"/>
      <c r="AW182" s="57"/>
      <c r="AX182" s="57"/>
      <c r="AY182" s="57"/>
      <c r="AZ182" s="57" t="s">
        <v>351</v>
      </c>
      <c r="BA182" s="57"/>
      <c r="BB182" s="57"/>
      <c r="BC182" s="57" t="s">
        <v>351</v>
      </c>
      <c r="BD182" s="57"/>
      <c r="BE182" s="57" t="s">
        <v>351</v>
      </c>
      <c r="BF182" s="57"/>
      <c r="BG182" s="57"/>
      <c r="BH182" s="38"/>
      <c r="BI182" s="38"/>
      <c r="BJ182" s="38"/>
      <c r="BK182" s="61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38"/>
      <c r="CE182" s="57" t="s">
        <v>351</v>
      </c>
      <c r="CF182" s="57"/>
      <c r="CG182" s="57"/>
      <c r="CH182" s="57"/>
      <c r="CI182" s="57"/>
      <c r="CJ182" s="57"/>
      <c r="CK182" s="57" t="s">
        <v>351</v>
      </c>
      <c r="CL182" s="57"/>
      <c r="CM182" s="57"/>
      <c r="CN182" s="57" t="s">
        <v>351</v>
      </c>
      <c r="CO182" s="57"/>
      <c r="CP182" s="57"/>
      <c r="CQ182" s="57" t="s">
        <v>351</v>
      </c>
      <c r="CR182" s="57"/>
      <c r="CS182" s="57"/>
      <c r="CT182" s="57"/>
      <c r="CU182" s="57"/>
      <c r="CV182" s="38"/>
      <c r="CW182" s="38"/>
      <c r="CX182" s="38"/>
      <c r="CY182" s="61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38"/>
      <c r="DP182" s="38"/>
      <c r="DQ182" s="38"/>
      <c r="DR182" s="38"/>
      <c r="DS182" s="61"/>
      <c r="DT182" s="57"/>
      <c r="DU182" s="57"/>
      <c r="DV182" s="57"/>
      <c r="DW182" s="57" t="s">
        <v>351</v>
      </c>
      <c r="DX182" s="57" t="s">
        <v>351</v>
      </c>
      <c r="DY182" s="57"/>
      <c r="DZ182" s="57"/>
      <c r="EA182" s="57" t="s">
        <v>351</v>
      </c>
      <c r="EB182" s="57" t="s">
        <v>351</v>
      </c>
      <c r="EC182" s="57"/>
      <c r="ED182" s="57"/>
      <c r="EE182" s="57" t="s">
        <v>351</v>
      </c>
      <c r="EF182" s="57"/>
      <c r="EG182" s="57" t="s">
        <v>351</v>
      </c>
      <c r="EH182" s="57"/>
      <c r="EI182" s="38"/>
      <c r="EJ182" s="38"/>
      <c r="EK182" s="38"/>
      <c r="EL182" s="38"/>
      <c r="EM182" s="61"/>
      <c r="EN182" s="57"/>
      <c r="EO182" s="57"/>
      <c r="EP182" s="57"/>
      <c r="EQ182" s="57"/>
      <c r="ER182" s="57" t="s">
        <v>351</v>
      </c>
      <c r="ES182" s="57" t="s">
        <v>351</v>
      </c>
      <c r="ET182" s="57"/>
      <c r="EU182" s="57"/>
      <c r="EV182" s="57"/>
      <c r="EW182" s="57"/>
      <c r="EX182" s="57"/>
      <c r="EY182" s="57"/>
      <c r="EZ182" s="57"/>
      <c r="FA182" s="57"/>
      <c r="FB182" s="57" t="s">
        <v>351</v>
      </c>
      <c r="FC182" s="57" t="s">
        <v>351</v>
      </c>
      <c r="FD182" s="57" t="s">
        <v>351</v>
      </c>
      <c r="FE182" s="57"/>
      <c r="FF182" s="38"/>
      <c r="FG182" s="61"/>
      <c r="FH182" s="57"/>
      <c r="FI182" s="57" t="s">
        <v>351</v>
      </c>
      <c r="FJ182" s="57"/>
      <c r="FK182" s="57" t="s">
        <v>359</v>
      </c>
      <c r="FL182" s="57" t="s">
        <v>359</v>
      </c>
      <c r="FM182" s="57"/>
      <c r="FN182" s="57"/>
      <c r="FO182" s="57" t="s">
        <v>359</v>
      </c>
      <c r="FP182" s="57" t="s">
        <v>359</v>
      </c>
      <c r="FQ182" s="57"/>
      <c r="FR182" s="57"/>
      <c r="FS182" s="57" t="s">
        <v>359</v>
      </c>
      <c r="FT182" s="57"/>
      <c r="FU182" s="57"/>
      <c r="FV182" s="57"/>
      <c r="FW182" s="57"/>
      <c r="FX182" s="57"/>
      <c r="FY182" s="57"/>
      <c r="FZ182" s="57"/>
      <c r="GA182" s="61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38"/>
      <c r="GS182" s="38"/>
      <c r="GT182" s="38"/>
      <c r="GU182" s="37"/>
      <c r="GV182" s="61"/>
      <c r="GW182" s="57"/>
      <c r="GX182" s="57"/>
      <c r="GY182" s="57"/>
      <c r="GZ182" s="57" t="s">
        <v>351</v>
      </c>
      <c r="HA182" s="57"/>
      <c r="HB182" s="57"/>
      <c r="HC182" s="57"/>
      <c r="HD182" s="57" t="s">
        <v>351</v>
      </c>
      <c r="HE182" s="57" t="s">
        <v>351</v>
      </c>
      <c r="HF182" s="57"/>
      <c r="HG182" s="57"/>
      <c r="HH182" s="57"/>
      <c r="HI182" s="57"/>
      <c r="HJ182" s="57"/>
      <c r="HK182" s="57"/>
      <c r="HL182" s="57"/>
      <c r="HM182" s="57"/>
      <c r="HN182" s="38"/>
      <c r="HO182" s="61"/>
      <c r="HP182" s="57"/>
      <c r="HQ182" s="57"/>
      <c r="HR182" s="57"/>
      <c r="HS182" s="57"/>
      <c r="HT182" s="57"/>
      <c r="HU182" s="57"/>
      <c r="HV182" s="57"/>
      <c r="HW182" s="57"/>
      <c r="HX182" s="57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61"/>
      <c r="IJ182" s="57"/>
      <c r="IK182" s="57"/>
      <c r="IL182" s="57"/>
      <c r="IM182" s="57"/>
      <c r="IN182" s="57"/>
      <c r="IO182" s="57"/>
      <c r="IP182" s="57"/>
      <c r="IQ182" s="57"/>
      <c r="IR182" s="57"/>
      <c r="IS182" s="57"/>
      <c r="IT182" s="57"/>
      <c r="IU182" s="57"/>
      <c r="IV182" s="57"/>
      <c r="IW182" s="57"/>
      <c r="IX182" s="57"/>
      <c r="IY182" s="57"/>
      <c r="IZ182" s="38"/>
      <c r="JA182" s="38"/>
      <c r="JB182" s="38"/>
      <c r="JC182" s="61"/>
      <c r="JD182" s="57"/>
      <c r="JE182" s="57"/>
      <c r="JF182" s="57"/>
      <c r="JG182" s="57"/>
      <c r="JH182" s="57"/>
      <c r="JI182" s="57"/>
      <c r="JJ182" s="57"/>
      <c r="JK182" s="57"/>
      <c r="JL182" s="57"/>
      <c r="JM182" s="57"/>
      <c r="JN182" s="57"/>
      <c r="JO182" s="57"/>
      <c r="JP182" s="57"/>
      <c r="JQ182" s="57"/>
      <c r="JR182" s="57"/>
      <c r="JS182" s="57"/>
      <c r="JT182" s="57"/>
      <c r="JU182" s="38"/>
      <c r="JV182" s="38"/>
      <c r="JW182" s="61"/>
      <c r="JX182" s="57"/>
      <c r="JY182" s="57"/>
      <c r="JZ182" s="57"/>
      <c r="KA182" s="57"/>
      <c r="KB182" s="57"/>
      <c r="KC182" s="57"/>
      <c r="KD182" s="57"/>
      <c r="KE182" s="57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61"/>
      <c r="NT182" s="57"/>
      <c r="NU182" s="57" t="s">
        <v>351</v>
      </c>
      <c r="NV182" s="57" t="s">
        <v>351</v>
      </c>
      <c r="NW182" s="57"/>
      <c r="NX182" s="57"/>
      <c r="NY182" s="57" t="s">
        <v>351</v>
      </c>
      <c r="NZ182" s="57" t="s">
        <v>351</v>
      </c>
      <c r="OA182" s="57"/>
      <c r="OB182" s="57"/>
      <c r="OC182" s="57"/>
      <c r="OD182" s="57"/>
      <c r="OE182" s="57"/>
      <c r="OF182" s="57"/>
      <c r="OG182" s="57"/>
      <c r="OH182" s="57"/>
      <c r="OI182" s="57"/>
      <c r="OJ182" s="57"/>
      <c r="OK182" s="38"/>
      <c r="OL182" s="38"/>
      <c r="OM182" s="61"/>
      <c r="ON182" s="57"/>
      <c r="OO182" s="57"/>
      <c r="OP182" s="57" t="s">
        <v>351</v>
      </c>
      <c r="OQ182" s="57" t="s">
        <v>351</v>
      </c>
      <c r="OR182" s="57" t="s">
        <v>351</v>
      </c>
      <c r="OS182" s="57"/>
      <c r="OT182" s="57"/>
      <c r="OU182" s="57"/>
      <c r="OV182" s="57"/>
      <c r="OW182" s="57"/>
      <c r="OX182" s="57"/>
      <c r="OY182" s="57"/>
      <c r="OZ182" s="57"/>
      <c r="PA182" s="57"/>
      <c r="PB182" s="57" t="s">
        <v>351</v>
      </c>
      <c r="PC182" s="57" t="s">
        <v>351</v>
      </c>
      <c r="PD182" s="57" t="s">
        <v>360</v>
      </c>
      <c r="PE182" s="38"/>
      <c r="PF182" s="38"/>
      <c r="PG182" s="61"/>
      <c r="PH182" s="57"/>
      <c r="PI182" s="57"/>
      <c r="PJ182" s="57"/>
      <c r="PK182" s="57"/>
      <c r="PL182" s="57"/>
      <c r="PM182" s="57"/>
      <c r="PN182" s="57"/>
      <c r="PO182" s="57"/>
      <c r="PP182" s="57"/>
      <c r="PQ182" s="57"/>
      <c r="PR182" s="57"/>
      <c r="PS182" s="57" t="s">
        <v>351</v>
      </c>
      <c r="PT182" s="57"/>
      <c r="PU182" s="57"/>
      <c r="PV182" s="57"/>
      <c r="PW182" s="57" t="s">
        <v>351</v>
      </c>
      <c r="PX182" s="38"/>
      <c r="PY182" s="38"/>
      <c r="PZ182" s="38"/>
      <c r="QA182" s="57"/>
      <c r="QB182" s="57"/>
      <c r="QC182" s="57"/>
      <c r="QD182" s="57"/>
      <c r="QE182" s="57"/>
      <c r="QF182" s="57"/>
      <c r="QG182" s="57"/>
      <c r="QH182" s="57"/>
      <c r="QI182" s="57" t="s">
        <v>351</v>
      </c>
      <c r="QJ182" s="57"/>
      <c r="QK182" s="57"/>
      <c r="QL182" s="57"/>
      <c r="QM182" s="57"/>
      <c r="QN182" s="57"/>
      <c r="QO182" s="57"/>
      <c r="QP182" s="57"/>
      <c r="QQ182" s="57" t="s">
        <v>351</v>
      </c>
      <c r="QR182" s="57" t="s">
        <v>351</v>
      </c>
      <c r="QS182" s="38"/>
      <c r="QT182" s="38"/>
      <c r="QU182" s="61"/>
      <c r="QV182" s="57"/>
      <c r="QW182" s="57"/>
      <c r="QX182" s="57"/>
      <c r="QY182" s="57"/>
      <c r="QZ182" s="57"/>
      <c r="RA182" s="57" t="s">
        <v>351</v>
      </c>
      <c r="RB182" s="57" t="s">
        <v>351</v>
      </c>
      <c r="RC182" s="57"/>
      <c r="RD182" s="57" t="s">
        <v>351</v>
      </c>
      <c r="RE182" s="57" t="s">
        <v>351</v>
      </c>
      <c r="RF182" s="57"/>
      <c r="RG182" s="57"/>
      <c r="RH182" s="38"/>
      <c r="RI182" s="38"/>
      <c r="RJ182" s="38"/>
      <c r="RK182" s="38"/>
      <c r="RL182" s="38"/>
      <c r="RM182" s="38"/>
      <c r="RN182" s="38"/>
      <c r="RO182" s="95"/>
      <c r="RP182" s="94"/>
      <c r="RQ182" s="57"/>
      <c r="RR182" s="57" t="s">
        <v>351</v>
      </c>
      <c r="RS182" s="57"/>
      <c r="RT182" s="57"/>
      <c r="RU182" s="57"/>
      <c r="RV182" s="57" t="s">
        <v>351</v>
      </c>
      <c r="RW182" s="57"/>
      <c r="RX182" s="57"/>
      <c r="RY182" s="57"/>
      <c r="RZ182" s="57"/>
      <c r="SA182" s="57"/>
      <c r="SB182" s="57" t="s">
        <v>351</v>
      </c>
      <c r="SC182" s="57" t="s">
        <v>351</v>
      </c>
      <c r="SD182" s="57" t="s">
        <v>351</v>
      </c>
      <c r="SE182" s="57"/>
      <c r="SF182" s="57"/>
      <c r="SG182" s="57"/>
      <c r="SH182" s="57"/>
      <c r="SI182" s="57"/>
      <c r="SJ182" s="57" t="s">
        <v>351</v>
      </c>
      <c r="SK182" s="57"/>
      <c r="SL182" s="38"/>
      <c r="SM182" s="61"/>
      <c r="SN182" s="57"/>
      <c r="SO182" s="57"/>
      <c r="SP182" s="57"/>
      <c r="SQ182" s="57"/>
      <c r="SR182" s="57"/>
      <c r="SS182" s="57"/>
      <c r="ST182" s="57"/>
      <c r="SU182" s="57" t="s">
        <v>351</v>
      </c>
      <c r="SV182" s="57" t="s">
        <v>351</v>
      </c>
      <c r="SW182" s="57"/>
      <c r="SX182" s="57"/>
      <c r="SY182" s="57"/>
      <c r="SZ182" s="57"/>
      <c r="TA182" s="38"/>
      <c r="TB182" s="38"/>
      <c r="TC182" s="38"/>
      <c r="TD182" s="38"/>
      <c r="TE182" s="38"/>
      <c r="TF182" s="38"/>
      <c r="TG182" s="61"/>
      <c r="TH182" s="57"/>
      <c r="TI182" s="57"/>
      <c r="TJ182" s="57"/>
      <c r="TK182" s="57"/>
      <c r="TL182" s="57"/>
      <c r="TM182" s="57"/>
      <c r="TN182" s="57"/>
      <c r="TO182" s="57"/>
      <c r="TP182" s="57"/>
      <c r="TQ182" s="57"/>
      <c r="TR182" s="57"/>
      <c r="TS182" s="57"/>
      <c r="TT182" s="57"/>
      <c r="TU182" s="57"/>
      <c r="TV182" s="57"/>
      <c r="TW182" s="57" t="s">
        <v>351</v>
      </c>
      <c r="TX182" s="38"/>
      <c r="TY182" s="38"/>
      <c r="TZ182" s="38"/>
      <c r="UA182" s="37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8"/>
      <c r="UR182" s="38"/>
      <c r="US182" s="38"/>
      <c r="UT182" s="38"/>
      <c r="UU182" s="37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8"/>
      <c r="VL182" s="38"/>
      <c r="VM182" s="38"/>
      <c r="VN182" s="38"/>
      <c r="VO182" s="37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8"/>
      <c r="WF182" s="38"/>
      <c r="WG182" s="38"/>
      <c r="WH182" s="38"/>
      <c r="WI182" s="37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8"/>
      <c r="WZ182" s="38"/>
      <c r="XA182" s="38"/>
      <c r="XB182" s="38"/>
      <c r="XC182" s="37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8"/>
      <c r="XT182" s="38"/>
      <c r="XU182" s="38"/>
      <c r="XV182" s="38"/>
      <c r="XW182" s="37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8"/>
      <c r="YN182" s="38"/>
      <c r="YO182" s="38"/>
      <c r="YP182" s="38"/>
      <c r="YQ182" s="37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8"/>
      <c r="ZH182" s="38"/>
      <c r="ZI182" s="38"/>
      <c r="ZJ182" s="38"/>
      <c r="ZK182" s="37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8"/>
      <c r="AAB182" s="38"/>
      <c r="AAC182" s="38"/>
      <c r="AAD182" s="38"/>
      <c r="AAE182" s="37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8"/>
      <c r="AAV182" s="38"/>
      <c r="AAW182" s="38"/>
      <c r="AAX182" s="38"/>
      <c r="AAY182" s="37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8"/>
      <c r="ABP182" s="38"/>
      <c r="ABQ182" s="38"/>
      <c r="ABR182" s="38"/>
      <c r="ABS182" s="37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8"/>
      <c r="ACJ182" s="38"/>
      <c r="ACK182" s="38"/>
      <c r="ACL182" s="38"/>
      <c r="ACM182" s="37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8"/>
      <c r="ADD182" s="38"/>
      <c r="ADE182" s="38"/>
      <c r="ADF182" s="38"/>
      <c r="ADG182" s="37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8"/>
      <c r="ADX182" s="38"/>
      <c r="ADY182" s="38"/>
      <c r="ADZ182" s="38"/>
      <c r="AEA182" s="37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8"/>
      <c r="AER182" s="38"/>
      <c r="AES182" s="38"/>
      <c r="AET182" s="38"/>
      <c r="AEU182" s="37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8"/>
      <c r="AFL182" s="38"/>
      <c r="AFM182" s="38"/>
      <c r="AFN182" s="38"/>
      <c r="AFO182" s="37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E182" s="38"/>
      <c r="AGF182" s="38"/>
      <c r="AGG182" s="38"/>
      <c r="AGH182" s="38"/>
      <c r="AGJ182" s="85" t="str">
        <f t="shared" si="747"/>
        <v/>
      </c>
      <c r="AGK182" s="85" t="str">
        <f t="shared" si="748"/>
        <v/>
      </c>
      <c r="AGL182" s="85">
        <f t="shared" si="749"/>
        <v>1</v>
      </c>
      <c r="AGP182" s="36" t="str">
        <f t="shared" si="760"/>
        <v/>
      </c>
      <c r="AGQ182" s="36" t="str">
        <f t="shared" si="750"/>
        <v/>
      </c>
      <c r="AGR182" s="39">
        <f t="shared" si="761"/>
        <v>8</v>
      </c>
      <c r="AGS182" s="36">
        <f t="shared" si="762"/>
        <v>5</v>
      </c>
      <c r="AGT182" s="36" t="str">
        <f t="shared" si="751"/>
        <v/>
      </c>
      <c r="AGU182" s="39">
        <f t="shared" si="763"/>
        <v>13</v>
      </c>
      <c r="AGV182" s="36" t="str">
        <f t="shared" si="764"/>
        <v/>
      </c>
      <c r="AGW182" s="36" t="str">
        <f t="shared" si="752"/>
        <v/>
      </c>
      <c r="AGX182" s="39">
        <f t="shared" si="765"/>
        <v>3</v>
      </c>
      <c r="AGY182" s="36" t="str">
        <f t="shared" si="766"/>
        <v/>
      </c>
      <c r="AGZ182" s="36" t="str">
        <f t="shared" si="753"/>
        <v/>
      </c>
      <c r="AHA182" s="39" t="str">
        <f t="shared" si="767"/>
        <v/>
      </c>
      <c r="AHB182" s="36" t="str">
        <f t="shared" si="768"/>
        <v/>
      </c>
      <c r="AHC182" s="36" t="str">
        <f t="shared" si="754"/>
        <v/>
      </c>
      <c r="AHD182" s="39">
        <f t="shared" si="769"/>
        <v>12</v>
      </c>
      <c r="AHE182" s="36" t="str">
        <f t="shared" si="770"/>
        <v/>
      </c>
      <c r="AHF182" s="36" t="str">
        <f t="shared" si="755"/>
        <v/>
      </c>
      <c r="AHG182" s="39">
        <f t="shared" si="771"/>
        <v>14</v>
      </c>
      <c r="AHH182" s="36" t="str">
        <f t="shared" si="772"/>
        <v/>
      </c>
      <c r="AHI182" s="36" t="str">
        <f t="shared" si="756"/>
        <v/>
      </c>
      <c r="AHJ182" s="39">
        <f t="shared" si="773"/>
        <v>1</v>
      </c>
      <c r="AHK182" s="36" t="str">
        <f t="shared" si="774"/>
        <v/>
      </c>
      <c r="AHL182" s="36" t="str">
        <f t="shared" si="757"/>
        <v/>
      </c>
      <c r="AHM182" s="39" t="str">
        <f t="shared" si="775"/>
        <v/>
      </c>
      <c r="AHN182" s="36" t="str">
        <f t="shared" si="776"/>
        <v/>
      </c>
      <c r="AHO182" s="36" t="str">
        <f t="shared" si="758"/>
        <v/>
      </c>
      <c r="AHP182" s="39" t="str">
        <f t="shared" si="777"/>
        <v/>
      </c>
      <c r="AHQ182" s="36" t="str">
        <f t="shared" si="778"/>
        <v/>
      </c>
      <c r="AHR182" s="36" t="str">
        <f t="shared" si="759"/>
        <v/>
      </c>
      <c r="AHS182" s="39" t="str">
        <f t="shared" si="779"/>
        <v/>
      </c>
    </row>
    <row r="183" spans="1:903" s="5" customFormat="1" outlineLevel="1" x14ac:dyDescent="0.25">
      <c r="A183" s="35">
        <f t="shared" si="780"/>
        <v>11</v>
      </c>
      <c r="B183" s="48" t="s">
        <v>89</v>
      </c>
      <c r="C183" s="61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61"/>
      <c r="X183" s="57"/>
      <c r="Y183" s="57"/>
      <c r="Z183" s="57"/>
      <c r="AA183" s="57"/>
      <c r="AB183" s="57"/>
      <c r="AC183" s="57"/>
      <c r="AD183" s="57"/>
      <c r="AE183" s="57"/>
      <c r="AF183" s="57" t="s">
        <v>351</v>
      </c>
      <c r="AG183" s="57" t="s">
        <v>351</v>
      </c>
      <c r="AH183" s="57" t="s">
        <v>351</v>
      </c>
      <c r="AI183" s="57"/>
      <c r="AJ183" s="57"/>
      <c r="AK183" s="57"/>
      <c r="AL183" s="57"/>
      <c r="AM183" s="57" t="s">
        <v>351</v>
      </c>
      <c r="AN183" s="57" t="s">
        <v>351</v>
      </c>
      <c r="AO183" s="38"/>
      <c r="AP183" s="38"/>
      <c r="AQ183" s="61"/>
      <c r="AR183" s="57"/>
      <c r="AS183" s="57"/>
      <c r="AT183" s="57"/>
      <c r="AU183" s="57" t="s">
        <v>359</v>
      </c>
      <c r="AV183" s="57" t="s">
        <v>359</v>
      </c>
      <c r="AW183" s="57" t="s">
        <v>359</v>
      </c>
      <c r="AX183" s="57"/>
      <c r="AY183" s="57" t="s">
        <v>359</v>
      </c>
      <c r="AZ183" s="57" t="s">
        <v>359</v>
      </c>
      <c r="BA183" s="57"/>
      <c r="BB183" s="57"/>
      <c r="BC183" s="57"/>
      <c r="BD183" s="57"/>
      <c r="BE183" s="57"/>
      <c r="BF183" s="57"/>
      <c r="BG183" s="57"/>
      <c r="BH183" s="38"/>
      <c r="BI183" s="38"/>
      <c r="BJ183" s="38"/>
      <c r="BK183" s="61"/>
      <c r="BL183" s="57"/>
      <c r="BM183" s="57"/>
      <c r="BN183" s="57"/>
      <c r="BO183" s="57" t="s">
        <v>351</v>
      </c>
      <c r="BP183" s="57" t="s">
        <v>351</v>
      </c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38"/>
      <c r="CE183" s="57"/>
      <c r="CF183" s="57" t="s">
        <v>351</v>
      </c>
      <c r="CG183" s="57"/>
      <c r="CH183" s="57"/>
      <c r="CI183" s="57"/>
      <c r="CJ183" s="57" t="s">
        <v>351</v>
      </c>
      <c r="CK183" s="57" t="s">
        <v>351</v>
      </c>
      <c r="CL183" s="57"/>
      <c r="CM183" s="57"/>
      <c r="CN183" s="57"/>
      <c r="CO183" s="57"/>
      <c r="CP183" s="57"/>
      <c r="CQ183" s="57" t="s">
        <v>351</v>
      </c>
      <c r="CR183" s="57"/>
      <c r="CS183" s="57"/>
      <c r="CT183" s="57"/>
      <c r="CU183" s="57"/>
      <c r="CV183" s="38"/>
      <c r="CW183" s="38"/>
      <c r="CX183" s="38"/>
      <c r="CY183" s="61"/>
      <c r="CZ183" s="57"/>
      <c r="DA183" s="57"/>
      <c r="DB183" s="57"/>
      <c r="DC183" s="57"/>
      <c r="DD183" s="57"/>
      <c r="DE183" s="57"/>
      <c r="DF183" s="57"/>
      <c r="DG183" s="57" t="s">
        <v>360</v>
      </c>
      <c r="DH183" s="57"/>
      <c r="DI183" s="57" t="s">
        <v>365</v>
      </c>
      <c r="DJ183" s="57" t="s">
        <v>365</v>
      </c>
      <c r="DK183" s="57"/>
      <c r="DL183" s="57"/>
      <c r="DM183" s="57"/>
      <c r="DN183" s="57"/>
      <c r="DO183" s="38"/>
      <c r="DP183" s="38"/>
      <c r="DQ183" s="38"/>
      <c r="DR183" s="38"/>
      <c r="DS183" s="61"/>
      <c r="DT183" s="57" t="s">
        <v>351</v>
      </c>
      <c r="DU183" s="57" t="s">
        <v>351</v>
      </c>
      <c r="DV183" s="57"/>
      <c r="DW183" s="57" t="s">
        <v>351</v>
      </c>
      <c r="DX183" s="57"/>
      <c r="DY183" s="57"/>
      <c r="DZ183" s="57"/>
      <c r="EA183" s="57"/>
      <c r="EB183" s="57"/>
      <c r="EC183" s="57"/>
      <c r="ED183" s="57"/>
      <c r="EE183" s="57" t="s">
        <v>351</v>
      </c>
      <c r="EF183" s="57"/>
      <c r="EG183" s="57"/>
      <c r="EH183" s="57"/>
      <c r="EI183" s="38"/>
      <c r="EJ183" s="38"/>
      <c r="EK183" s="38"/>
      <c r="EL183" s="38"/>
      <c r="EM183" s="61"/>
      <c r="EN183" s="57"/>
      <c r="EO183" s="57"/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 t="s">
        <v>351</v>
      </c>
      <c r="FC183" s="57"/>
      <c r="FD183" s="57"/>
      <c r="FE183" s="57"/>
      <c r="FF183" s="38"/>
      <c r="FG183" s="61"/>
      <c r="FH183" s="57"/>
      <c r="FI183" s="57" t="s">
        <v>351</v>
      </c>
      <c r="FJ183" s="57"/>
      <c r="FK183" s="57" t="s">
        <v>351</v>
      </c>
      <c r="FL183" s="57" t="s">
        <v>351</v>
      </c>
      <c r="FM183" s="57"/>
      <c r="FN183" s="57"/>
      <c r="FO183" s="57"/>
      <c r="FP183" s="57"/>
      <c r="FQ183" s="57"/>
      <c r="FR183" s="57"/>
      <c r="FS183" s="57" t="s">
        <v>351</v>
      </c>
      <c r="FT183" s="57" t="s">
        <v>351</v>
      </c>
      <c r="FU183" s="57"/>
      <c r="FV183" s="57" t="s">
        <v>351</v>
      </c>
      <c r="FW183" s="57"/>
      <c r="FX183" s="57"/>
      <c r="FY183" s="57"/>
      <c r="FZ183" s="57"/>
      <c r="GA183" s="61"/>
      <c r="GB183" s="57"/>
      <c r="GC183" s="57"/>
      <c r="GD183" s="57"/>
      <c r="GE183" s="57"/>
      <c r="GF183" s="57"/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38"/>
      <c r="GS183" s="38"/>
      <c r="GT183" s="38"/>
      <c r="GU183" s="37"/>
      <c r="GV183" s="61"/>
      <c r="GW183" s="57"/>
      <c r="GX183" s="57"/>
      <c r="GY183" s="57"/>
      <c r="GZ183" s="57" t="s">
        <v>351</v>
      </c>
      <c r="HA183" s="57"/>
      <c r="HB183" s="57"/>
      <c r="HC183" s="57"/>
      <c r="HD183" s="57" t="s">
        <v>351</v>
      </c>
      <c r="HE183" s="57" t="s">
        <v>351</v>
      </c>
      <c r="HF183" s="57"/>
      <c r="HG183" s="57"/>
      <c r="HH183" s="57" t="s">
        <v>351</v>
      </c>
      <c r="HI183" s="57" t="s">
        <v>351</v>
      </c>
      <c r="HJ183" s="57"/>
      <c r="HK183" s="57"/>
      <c r="HL183" s="57"/>
      <c r="HM183" s="57"/>
      <c r="HN183" s="38"/>
      <c r="HO183" s="61"/>
      <c r="HP183" s="57" t="s">
        <v>351</v>
      </c>
      <c r="HQ183" s="57" t="s">
        <v>351</v>
      </c>
      <c r="HR183" s="57"/>
      <c r="HS183" s="57"/>
      <c r="HT183" s="57"/>
      <c r="HU183" s="57"/>
      <c r="HV183" s="57"/>
      <c r="HW183" s="57"/>
      <c r="HX183" s="57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61"/>
      <c r="IJ183" s="57"/>
      <c r="IK183" s="57"/>
      <c r="IL183" s="57"/>
      <c r="IM183" s="57" t="s">
        <v>351</v>
      </c>
      <c r="IN183" s="57"/>
      <c r="IO183" s="57"/>
      <c r="IP183" s="57"/>
      <c r="IQ183" s="57"/>
      <c r="IR183" s="57"/>
      <c r="IS183" s="57"/>
      <c r="IT183" s="57"/>
      <c r="IU183" s="57"/>
      <c r="IV183" s="57"/>
      <c r="IW183" s="57"/>
      <c r="IX183" s="57"/>
      <c r="IY183" s="57"/>
      <c r="IZ183" s="38"/>
      <c r="JA183" s="38"/>
      <c r="JB183" s="38"/>
      <c r="JC183" s="61"/>
      <c r="JD183" s="57"/>
      <c r="JE183" s="57"/>
      <c r="JF183" s="57"/>
      <c r="JG183" s="57" t="s">
        <v>351</v>
      </c>
      <c r="JH183" s="57"/>
      <c r="JI183" s="57"/>
      <c r="JJ183" s="57"/>
      <c r="JK183" s="57"/>
      <c r="JL183" s="57"/>
      <c r="JM183" s="57"/>
      <c r="JN183" s="57"/>
      <c r="JO183" s="57"/>
      <c r="JP183" s="57"/>
      <c r="JQ183" s="57"/>
      <c r="JR183" s="57"/>
      <c r="JS183" s="57"/>
      <c r="JT183" s="57"/>
      <c r="JU183" s="38"/>
      <c r="JV183" s="38"/>
      <c r="JW183" s="61"/>
      <c r="JX183" s="57"/>
      <c r="JY183" s="57"/>
      <c r="JZ183" s="57"/>
      <c r="KA183" s="57"/>
      <c r="KB183" s="57"/>
      <c r="KC183" s="57"/>
      <c r="KD183" s="57"/>
      <c r="KE183" s="57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61"/>
      <c r="NT183" s="57" t="s">
        <v>351</v>
      </c>
      <c r="NU183" s="57" t="s">
        <v>351</v>
      </c>
      <c r="NV183" s="57" t="s">
        <v>351</v>
      </c>
      <c r="NW183" s="57" t="s">
        <v>351</v>
      </c>
      <c r="NX183" s="57" t="s">
        <v>351</v>
      </c>
      <c r="NY183" s="57" t="s">
        <v>351</v>
      </c>
      <c r="NZ183" s="57" t="s">
        <v>351</v>
      </c>
      <c r="OA183" s="57" t="s">
        <v>351</v>
      </c>
      <c r="OB183" s="57"/>
      <c r="OC183" s="57" t="s">
        <v>351</v>
      </c>
      <c r="OD183" s="57"/>
      <c r="OE183" s="57"/>
      <c r="OF183" s="57"/>
      <c r="OG183" s="57" t="s">
        <v>351</v>
      </c>
      <c r="OH183" s="57"/>
      <c r="OI183" s="57" t="s">
        <v>351</v>
      </c>
      <c r="OJ183" s="57"/>
      <c r="OK183" s="38"/>
      <c r="OL183" s="38"/>
      <c r="OM183" s="61"/>
      <c r="ON183" s="57" t="s">
        <v>351</v>
      </c>
      <c r="OO183" s="57" t="s">
        <v>351</v>
      </c>
      <c r="OP183" s="57" t="s">
        <v>351</v>
      </c>
      <c r="OQ183" s="57" t="s">
        <v>351</v>
      </c>
      <c r="OR183" s="57" t="s">
        <v>351</v>
      </c>
      <c r="OS183" s="57"/>
      <c r="OT183" s="57"/>
      <c r="OU183" s="57" t="s">
        <v>351</v>
      </c>
      <c r="OV183" s="57" t="s">
        <v>351</v>
      </c>
      <c r="OW183" s="57" t="s">
        <v>351</v>
      </c>
      <c r="OX183" s="57"/>
      <c r="OY183" s="57"/>
      <c r="OZ183" s="57"/>
      <c r="PA183" s="57"/>
      <c r="PB183" s="57" t="s">
        <v>351</v>
      </c>
      <c r="PC183" s="57" t="s">
        <v>351</v>
      </c>
      <c r="PD183" s="57" t="s">
        <v>351</v>
      </c>
      <c r="PE183" s="38"/>
      <c r="PF183" s="38"/>
      <c r="PG183" s="61"/>
      <c r="PH183" s="57" t="s">
        <v>351</v>
      </c>
      <c r="PI183" s="57"/>
      <c r="PJ183" s="57"/>
      <c r="PK183" s="57" t="s">
        <v>351</v>
      </c>
      <c r="PL183" s="57"/>
      <c r="PM183" s="57" t="s">
        <v>351</v>
      </c>
      <c r="PN183" s="57"/>
      <c r="PO183" s="57"/>
      <c r="PP183" s="57"/>
      <c r="PQ183" s="57"/>
      <c r="PR183" s="57"/>
      <c r="PS183" s="57" t="s">
        <v>351</v>
      </c>
      <c r="PT183" s="57"/>
      <c r="PU183" s="57"/>
      <c r="PV183" s="57"/>
      <c r="PW183" s="57"/>
      <c r="PX183" s="38"/>
      <c r="PY183" s="38"/>
      <c r="PZ183" s="38"/>
      <c r="QA183" s="57"/>
      <c r="QB183" s="57"/>
      <c r="QC183" s="57"/>
      <c r="QD183" s="57"/>
      <c r="QE183" s="57"/>
      <c r="QF183" s="57"/>
      <c r="QG183" s="57"/>
      <c r="QH183" s="57"/>
      <c r="QI183" s="57"/>
      <c r="QJ183" s="57" t="s">
        <v>351</v>
      </c>
      <c r="QK183" s="57" t="s">
        <v>351</v>
      </c>
      <c r="QL183" s="57" t="s">
        <v>351</v>
      </c>
      <c r="QM183" s="57"/>
      <c r="QN183" s="57"/>
      <c r="QO183" s="57"/>
      <c r="QP183" s="57"/>
      <c r="QQ183" s="57" t="s">
        <v>351</v>
      </c>
      <c r="QR183" s="57" t="s">
        <v>351</v>
      </c>
      <c r="QS183" s="38"/>
      <c r="QT183" s="38"/>
      <c r="QU183" s="61"/>
      <c r="QV183" s="57"/>
      <c r="QW183" s="57"/>
      <c r="QX183" s="57"/>
      <c r="QY183" s="57"/>
      <c r="QZ183" s="57"/>
      <c r="RA183" s="57" t="s">
        <v>351</v>
      </c>
      <c r="RB183" s="57" t="s">
        <v>351</v>
      </c>
      <c r="RC183" s="57"/>
      <c r="RD183" s="57" t="s">
        <v>351</v>
      </c>
      <c r="RE183" s="57"/>
      <c r="RF183" s="57"/>
      <c r="RG183" s="57"/>
      <c r="RH183" s="38"/>
      <c r="RI183" s="38"/>
      <c r="RJ183" s="38"/>
      <c r="RK183" s="38"/>
      <c r="RL183" s="38"/>
      <c r="RM183" s="38"/>
      <c r="RN183" s="38"/>
      <c r="RO183" s="95"/>
      <c r="RP183" s="94"/>
      <c r="RQ183" s="57"/>
      <c r="RR183" s="57"/>
      <c r="RS183" s="57" t="s">
        <v>351</v>
      </c>
      <c r="RT183" s="57"/>
      <c r="RU183" s="57"/>
      <c r="RV183" s="57" t="s">
        <v>351</v>
      </c>
      <c r="RW183" s="57"/>
      <c r="RX183" s="57"/>
      <c r="RY183" s="57"/>
      <c r="RZ183" s="57"/>
      <c r="SA183" s="57" t="s">
        <v>351</v>
      </c>
      <c r="SB183" s="57" t="s">
        <v>351</v>
      </c>
      <c r="SC183" s="57" t="s">
        <v>351</v>
      </c>
      <c r="SD183" s="57" t="s">
        <v>351</v>
      </c>
      <c r="SE183" s="57"/>
      <c r="SF183" s="57"/>
      <c r="SG183" s="57"/>
      <c r="SH183" s="57"/>
      <c r="SI183" s="57"/>
      <c r="SJ183" s="57"/>
      <c r="SK183" s="57"/>
      <c r="SL183" s="38"/>
      <c r="SM183" s="61"/>
      <c r="SN183" s="57"/>
      <c r="SO183" s="57"/>
      <c r="SP183" s="57"/>
      <c r="SQ183" s="57"/>
      <c r="SR183" s="57"/>
      <c r="SS183" s="57"/>
      <c r="ST183" s="57"/>
      <c r="SU183" s="57" t="s">
        <v>351</v>
      </c>
      <c r="SV183" s="57" t="s">
        <v>351</v>
      </c>
      <c r="SW183" s="57"/>
      <c r="SX183" s="57"/>
      <c r="SY183" s="57"/>
      <c r="SZ183" s="57"/>
      <c r="TA183" s="38"/>
      <c r="TB183" s="38"/>
      <c r="TC183" s="38"/>
      <c r="TD183" s="38"/>
      <c r="TE183" s="38"/>
      <c r="TF183" s="38"/>
      <c r="TG183" s="61"/>
      <c r="TH183" s="57"/>
      <c r="TI183" s="57"/>
      <c r="TJ183" s="57"/>
      <c r="TK183" s="57"/>
      <c r="TL183" s="57"/>
      <c r="TM183" s="57"/>
      <c r="TN183" s="57"/>
      <c r="TO183" s="57"/>
      <c r="TP183" s="57"/>
      <c r="TQ183" s="57"/>
      <c r="TR183" s="57"/>
      <c r="TS183" s="57"/>
      <c r="TT183" s="57"/>
      <c r="TU183" s="57"/>
      <c r="TV183" s="57"/>
      <c r="TW183" s="57" t="s">
        <v>351</v>
      </c>
      <c r="TX183" s="38"/>
      <c r="TY183" s="38"/>
      <c r="TZ183" s="38"/>
      <c r="UA183" s="37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8"/>
      <c r="UR183" s="38"/>
      <c r="US183" s="38"/>
      <c r="UT183" s="38"/>
      <c r="UU183" s="37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8"/>
      <c r="VL183" s="38"/>
      <c r="VM183" s="38"/>
      <c r="VN183" s="38"/>
      <c r="VO183" s="37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8"/>
      <c r="WF183" s="38"/>
      <c r="WG183" s="38"/>
      <c r="WH183" s="38"/>
      <c r="WI183" s="37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8"/>
      <c r="WZ183" s="38"/>
      <c r="XA183" s="38"/>
      <c r="XB183" s="38"/>
      <c r="XC183" s="37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8"/>
      <c r="XT183" s="38"/>
      <c r="XU183" s="38"/>
      <c r="XV183" s="38"/>
      <c r="XW183" s="37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8"/>
      <c r="YN183" s="38"/>
      <c r="YO183" s="38"/>
      <c r="YP183" s="38"/>
      <c r="YQ183" s="37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8"/>
      <c r="ZH183" s="38"/>
      <c r="ZI183" s="38"/>
      <c r="ZJ183" s="38"/>
      <c r="ZK183" s="37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8"/>
      <c r="AAB183" s="38"/>
      <c r="AAC183" s="38"/>
      <c r="AAD183" s="38"/>
      <c r="AAE183" s="37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8"/>
      <c r="AAV183" s="38"/>
      <c r="AAW183" s="38"/>
      <c r="AAX183" s="38"/>
      <c r="AAY183" s="37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8"/>
      <c r="ABP183" s="38"/>
      <c r="ABQ183" s="38"/>
      <c r="ABR183" s="38"/>
      <c r="ABS183" s="37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8"/>
      <c r="ACJ183" s="38"/>
      <c r="ACK183" s="38"/>
      <c r="ACL183" s="38"/>
      <c r="ACM183" s="37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8"/>
      <c r="ADD183" s="38"/>
      <c r="ADE183" s="38"/>
      <c r="ADF183" s="38"/>
      <c r="ADG183" s="37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8"/>
      <c r="ADX183" s="38"/>
      <c r="ADY183" s="38"/>
      <c r="ADZ183" s="38"/>
      <c r="AEA183" s="37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8"/>
      <c r="AER183" s="38"/>
      <c r="AES183" s="38"/>
      <c r="AET183" s="38"/>
      <c r="AEU183" s="37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8"/>
      <c r="AFL183" s="38"/>
      <c r="AFM183" s="38"/>
      <c r="AFN183" s="38"/>
      <c r="AFO183" s="37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E183" s="38"/>
      <c r="AGF183" s="38"/>
      <c r="AGG183" s="38"/>
      <c r="AGH183" s="38"/>
      <c r="AGJ183" s="85" t="str">
        <f t="shared" si="747"/>
        <v/>
      </c>
      <c r="AGK183" s="85" t="str">
        <f t="shared" si="748"/>
        <v/>
      </c>
      <c r="AGL183" s="85">
        <f t="shared" si="749"/>
        <v>1</v>
      </c>
      <c r="AGP183" s="36">
        <f t="shared" si="760"/>
        <v>5</v>
      </c>
      <c r="AGQ183" s="36" t="str">
        <f t="shared" si="750"/>
        <v/>
      </c>
      <c r="AGR183" s="39">
        <f t="shared" si="761"/>
        <v>10</v>
      </c>
      <c r="AGS183" s="36" t="str">
        <f t="shared" si="762"/>
        <v/>
      </c>
      <c r="AGT183" s="36" t="str">
        <f t="shared" si="751"/>
        <v/>
      </c>
      <c r="AGU183" s="39">
        <f t="shared" si="763"/>
        <v>13</v>
      </c>
      <c r="AGV183" s="36" t="str">
        <f t="shared" si="764"/>
        <v/>
      </c>
      <c r="AGW183" s="36" t="str">
        <f t="shared" si="752"/>
        <v/>
      </c>
      <c r="AGX183" s="39">
        <f t="shared" si="765"/>
        <v>8</v>
      </c>
      <c r="AGY183" s="36" t="str">
        <f t="shared" si="766"/>
        <v/>
      </c>
      <c r="AGZ183" s="36" t="str">
        <f t="shared" si="753"/>
        <v/>
      </c>
      <c r="AHA183" s="39">
        <f t="shared" si="767"/>
        <v>1</v>
      </c>
      <c r="AHB183" s="36" t="str">
        <f t="shared" si="768"/>
        <v/>
      </c>
      <c r="AHC183" s="36" t="str">
        <f t="shared" si="754"/>
        <v/>
      </c>
      <c r="AHD183" s="39">
        <f t="shared" si="769"/>
        <v>26</v>
      </c>
      <c r="AHE183" s="36" t="str">
        <f t="shared" si="770"/>
        <v/>
      </c>
      <c r="AHF183" s="36" t="str">
        <f t="shared" si="755"/>
        <v/>
      </c>
      <c r="AHG183" s="39">
        <f t="shared" si="771"/>
        <v>16</v>
      </c>
      <c r="AHH183" s="36" t="str">
        <f t="shared" si="772"/>
        <v/>
      </c>
      <c r="AHI183" s="36" t="str">
        <f t="shared" si="756"/>
        <v/>
      </c>
      <c r="AHJ183" s="39">
        <f t="shared" si="773"/>
        <v>1</v>
      </c>
      <c r="AHK183" s="36" t="str">
        <f t="shared" si="774"/>
        <v/>
      </c>
      <c r="AHL183" s="36" t="str">
        <f t="shared" si="757"/>
        <v/>
      </c>
      <c r="AHM183" s="39" t="str">
        <f t="shared" si="775"/>
        <v/>
      </c>
      <c r="AHN183" s="36" t="str">
        <f t="shared" si="776"/>
        <v/>
      </c>
      <c r="AHO183" s="36" t="str">
        <f t="shared" si="758"/>
        <v/>
      </c>
      <c r="AHP183" s="39" t="str">
        <f t="shared" si="777"/>
        <v/>
      </c>
      <c r="AHQ183" s="36" t="str">
        <f t="shared" si="778"/>
        <v/>
      </c>
      <c r="AHR183" s="36" t="str">
        <f t="shared" si="759"/>
        <v/>
      </c>
      <c r="AHS183" s="39" t="str">
        <f t="shared" si="779"/>
        <v/>
      </c>
    </row>
    <row r="184" spans="1:903" s="5" customFormat="1" outlineLevel="1" x14ac:dyDescent="0.25">
      <c r="A184" s="35">
        <f t="shared" si="780"/>
        <v>12</v>
      </c>
      <c r="B184" s="48" t="s">
        <v>90</v>
      </c>
      <c r="C184" s="61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61"/>
      <c r="X184" s="57"/>
      <c r="Y184" s="57"/>
      <c r="Z184" s="57"/>
      <c r="AA184" s="57"/>
      <c r="AB184" s="57" t="s">
        <v>352</v>
      </c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38"/>
      <c r="AP184" s="38"/>
      <c r="AQ184" s="61"/>
      <c r="AR184" s="57"/>
      <c r="AS184" s="57"/>
      <c r="AT184" s="57"/>
      <c r="AU184" s="57"/>
      <c r="AV184" s="57"/>
      <c r="AW184" s="57"/>
      <c r="AX184" s="57"/>
      <c r="AY184" s="57" t="s">
        <v>359</v>
      </c>
      <c r="AZ184" s="57" t="s">
        <v>359</v>
      </c>
      <c r="BA184" s="57"/>
      <c r="BB184" s="57"/>
      <c r="BC184" s="57" t="s">
        <v>359</v>
      </c>
      <c r="BD184" s="57"/>
      <c r="BE184" s="57" t="s">
        <v>359</v>
      </c>
      <c r="BF184" s="57" t="s">
        <v>359</v>
      </c>
      <c r="BG184" s="57"/>
      <c r="BH184" s="38"/>
      <c r="BI184" s="38"/>
      <c r="BJ184" s="38"/>
      <c r="BK184" s="61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 t="s">
        <v>351</v>
      </c>
      <c r="BZ184" s="57" t="s">
        <v>351</v>
      </c>
      <c r="CA184" s="57"/>
      <c r="CB184" s="57"/>
      <c r="CC184" s="57"/>
      <c r="CD184" s="38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 t="s">
        <v>351</v>
      </c>
      <c r="CR184" s="57"/>
      <c r="CS184" s="57"/>
      <c r="CT184" s="57"/>
      <c r="CU184" s="57"/>
      <c r="CV184" s="38"/>
      <c r="CW184" s="38"/>
      <c r="CX184" s="38"/>
      <c r="CY184" s="61"/>
      <c r="CZ184" s="57"/>
      <c r="DA184" s="57"/>
      <c r="DB184" s="57"/>
      <c r="DC184" s="57"/>
      <c r="DD184" s="57" t="s">
        <v>360</v>
      </c>
      <c r="DE184" s="57"/>
      <c r="DF184" s="57"/>
      <c r="DG184" s="57" t="s">
        <v>360</v>
      </c>
      <c r="DH184" s="57"/>
      <c r="DI184" s="57" t="s">
        <v>365</v>
      </c>
      <c r="DJ184" s="57" t="s">
        <v>365</v>
      </c>
      <c r="DK184" s="57"/>
      <c r="DL184" s="57"/>
      <c r="DM184" s="57"/>
      <c r="DN184" s="57"/>
      <c r="DO184" s="38"/>
      <c r="DP184" s="38"/>
      <c r="DQ184" s="38"/>
      <c r="DR184" s="38"/>
      <c r="DS184" s="61"/>
      <c r="DT184" s="57"/>
      <c r="DU184" s="57"/>
      <c r="DV184" s="57"/>
      <c r="DW184" s="57" t="s">
        <v>351</v>
      </c>
      <c r="DX184" s="57"/>
      <c r="DY184" s="57"/>
      <c r="DZ184" s="57"/>
      <c r="EA184" s="57"/>
      <c r="EB184" s="57"/>
      <c r="EC184" s="57"/>
      <c r="ED184" s="57"/>
      <c r="EE184" s="57" t="s">
        <v>359</v>
      </c>
      <c r="EF184" s="57"/>
      <c r="EG184" s="57" t="s">
        <v>359</v>
      </c>
      <c r="EH184" s="57" t="s">
        <v>359</v>
      </c>
      <c r="EI184" s="38"/>
      <c r="EJ184" s="38"/>
      <c r="EK184" s="38"/>
      <c r="EL184" s="38"/>
      <c r="EM184" s="61"/>
      <c r="EN184" s="57"/>
      <c r="EO184" s="57"/>
      <c r="EP184" s="57"/>
      <c r="EQ184" s="57"/>
      <c r="ER184" s="57"/>
      <c r="ES184" s="57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7"/>
      <c r="FF184" s="38"/>
      <c r="FG184" s="61"/>
      <c r="FH184" s="57"/>
      <c r="FI184" s="57" t="s">
        <v>351</v>
      </c>
      <c r="FJ184" s="57"/>
      <c r="FK184" s="57"/>
      <c r="FL184" s="57"/>
      <c r="FM184" s="57"/>
      <c r="FN184" s="57"/>
      <c r="FO184" s="57" t="s">
        <v>351</v>
      </c>
      <c r="FP184" s="57" t="s">
        <v>351</v>
      </c>
      <c r="FQ184" s="57"/>
      <c r="FR184" s="57"/>
      <c r="FS184" s="57"/>
      <c r="FT184" s="57" t="s">
        <v>351</v>
      </c>
      <c r="FU184" s="57"/>
      <c r="FV184" s="57" t="s">
        <v>351</v>
      </c>
      <c r="FW184" s="57"/>
      <c r="FX184" s="57"/>
      <c r="FY184" s="57"/>
      <c r="FZ184" s="57"/>
      <c r="GA184" s="61"/>
      <c r="GB184" s="57" t="s">
        <v>351</v>
      </c>
      <c r="GC184" s="57" t="s">
        <v>351</v>
      </c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 t="s">
        <v>351</v>
      </c>
      <c r="GP184" s="57" t="s">
        <v>351</v>
      </c>
      <c r="GQ184" s="57"/>
      <c r="GR184" s="38"/>
      <c r="GS184" s="38"/>
      <c r="GT184" s="38"/>
      <c r="GU184" s="37"/>
      <c r="GV184" s="57" t="s">
        <v>351</v>
      </c>
      <c r="GW184" s="57"/>
      <c r="GX184" s="57"/>
      <c r="GY184" s="57"/>
      <c r="GZ184" s="57"/>
      <c r="HA184" s="57"/>
      <c r="HB184" s="57"/>
      <c r="HC184" s="57"/>
      <c r="HD184" s="57" t="s">
        <v>351</v>
      </c>
      <c r="HE184" s="57" t="s">
        <v>351</v>
      </c>
      <c r="HF184" s="57"/>
      <c r="HG184" s="57"/>
      <c r="HH184" s="57"/>
      <c r="HI184" s="57"/>
      <c r="HJ184" s="57"/>
      <c r="HK184" s="57"/>
      <c r="HL184" s="57"/>
      <c r="HM184" s="57"/>
      <c r="HN184" s="38"/>
      <c r="HO184" s="61"/>
      <c r="HP184" s="57"/>
      <c r="HQ184" s="57"/>
      <c r="HR184" s="57"/>
      <c r="HS184" s="57"/>
      <c r="HT184" s="57"/>
      <c r="HU184" s="57"/>
      <c r="HV184" s="57"/>
      <c r="HW184" s="57"/>
      <c r="HX184" s="57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61"/>
      <c r="IJ184" s="57"/>
      <c r="IK184" s="57"/>
      <c r="IL184" s="57"/>
      <c r="IM184" s="57" t="s">
        <v>351</v>
      </c>
      <c r="IN184" s="57"/>
      <c r="IO184" s="57"/>
      <c r="IP184" s="57"/>
      <c r="IQ184" s="57"/>
      <c r="IR184" s="57"/>
      <c r="IS184" s="57"/>
      <c r="IT184" s="57"/>
      <c r="IU184" s="57"/>
      <c r="IV184" s="57"/>
      <c r="IW184" s="57"/>
      <c r="IX184" s="57"/>
      <c r="IY184" s="57"/>
      <c r="IZ184" s="38"/>
      <c r="JA184" s="38"/>
      <c r="JB184" s="38"/>
      <c r="JC184" s="61"/>
      <c r="JD184" s="57"/>
      <c r="JE184" s="57"/>
      <c r="JF184" s="57"/>
      <c r="JG184" s="57"/>
      <c r="JH184" s="57"/>
      <c r="JI184" s="57"/>
      <c r="JJ184" s="57"/>
      <c r="JK184" s="57"/>
      <c r="JL184" s="57"/>
      <c r="JM184" s="57"/>
      <c r="JN184" s="57"/>
      <c r="JO184" s="57"/>
      <c r="JP184" s="57"/>
      <c r="JQ184" s="57"/>
      <c r="JR184" s="57"/>
      <c r="JS184" s="57"/>
      <c r="JT184" s="57"/>
      <c r="JU184" s="38"/>
      <c r="JV184" s="38"/>
      <c r="JW184" s="61"/>
      <c r="JX184" s="57"/>
      <c r="JY184" s="57"/>
      <c r="JZ184" s="57"/>
      <c r="KA184" s="57"/>
      <c r="KB184" s="57"/>
      <c r="KC184" s="57"/>
      <c r="KD184" s="57"/>
      <c r="KE184" s="57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61"/>
      <c r="NT184" s="57"/>
      <c r="NU184" s="57" t="s">
        <v>351</v>
      </c>
      <c r="NV184" s="57" t="s">
        <v>351</v>
      </c>
      <c r="NW184" s="57"/>
      <c r="NX184" s="57"/>
      <c r="NY184" s="57" t="s">
        <v>351</v>
      </c>
      <c r="NZ184" s="57" t="s">
        <v>351</v>
      </c>
      <c r="OA184" s="57"/>
      <c r="OB184" s="57"/>
      <c r="OC184" s="57"/>
      <c r="OD184" s="57"/>
      <c r="OE184" s="57"/>
      <c r="OF184" s="57"/>
      <c r="OG184" s="57" t="s">
        <v>351</v>
      </c>
      <c r="OH184" s="57"/>
      <c r="OI184" s="57" t="s">
        <v>351</v>
      </c>
      <c r="OJ184" s="57"/>
      <c r="OK184" s="38"/>
      <c r="OL184" s="38"/>
      <c r="OM184" s="61"/>
      <c r="ON184" s="57"/>
      <c r="OO184" s="57"/>
      <c r="OP184" s="57" t="s">
        <v>351</v>
      </c>
      <c r="OQ184" s="57" t="s">
        <v>351</v>
      </c>
      <c r="OR184" s="57"/>
      <c r="OS184" s="57"/>
      <c r="OT184" s="57"/>
      <c r="OU184" s="57" t="s">
        <v>351</v>
      </c>
      <c r="OV184" s="57" t="s">
        <v>351</v>
      </c>
      <c r="OW184" s="57" t="s">
        <v>351</v>
      </c>
      <c r="OX184" s="57"/>
      <c r="OY184" s="57"/>
      <c r="OZ184" s="57"/>
      <c r="PA184" s="57"/>
      <c r="PB184" s="57" t="s">
        <v>351</v>
      </c>
      <c r="PC184" s="57" t="s">
        <v>351</v>
      </c>
      <c r="PD184" s="57" t="s">
        <v>351</v>
      </c>
      <c r="PE184" s="38"/>
      <c r="PF184" s="38"/>
      <c r="PG184" s="61"/>
      <c r="PH184" s="57"/>
      <c r="PI184" s="57"/>
      <c r="PJ184" s="57"/>
      <c r="PK184" s="57" t="s">
        <v>351</v>
      </c>
      <c r="PL184" s="57"/>
      <c r="PM184" s="57" t="s">
        <v>351</v>
      </c>
      <c r="PN184" s="57"/>
      <c r="PO184" s="57" t="s">
        <v>351</v>
      </c>
      <c r="PP184" s="57" t="s">
        <v>351</v>
      </c>
      <c r="PQ184" s="57" t="s">
        <v>351</v>
      </c>
      <c r="PR184" s="57"/>
      <c r="PS184" s="57" t="s">
        <v>351</v>
      </c>
      <c r="PT184" s="57"/>
      <c r="PU184" s="57"/>
      <c r="PV184" s="57"/>
      <c r="PW184" s="57" t="s">
        <v>351</v>
      </c>
      <c r="PX184" s="38"/>
      <c r="PY184" s="38"/>
      <c r="PZ184" s="38"/>
      <c r="QA184" s="57" t="s">
        <v>351</v>
      </c>
      <c r="QB184" s="57" t="s">
        <v>351</v>
      </c>
      <c r="QC184" s="57" t="s">
        <v>351</v>
      </c>
      <c r="QD184" s="57"/>
      <c r="QE184" s="57"/>
      <c r="QF184" s="57"/>
      <c r="QG184" s="57"/>
      <c r="QH184" s="57"/>
      <c r="QI184" s="57"/>
      <c r="QJ184" s="57"/>
      <c r="QK184" s="57"/>
      <c r="QL184" s="57"/>
      <c r="QM184" s="57"/>
      <c r="QN184" s="57"/>
      <c r="QO184" s="57"/>
      <c r="QP184" s="57"/>
      <c r="QQ184" s="57"/>
      <c r="QR184" s="57"/>
      <c r="QS184" s="38"/>
      <c r="QT184" s="38"/>
      <c r="QU184" s="61"/>
      <c r="QV184" s="57"/>
      <c r="QW184" s="57"/>
      <c r="QX184" s="57"/>
      <c r="QY184" s="57" t="s">
        <v>351</v>
      </c>
      <c r="QZ184" s="57"/>
      <c r="RA184" s="57" t="s">
        <v>351</v>
      </c>
      <c r="RB184" s="57" t="s">
        <v>351</v>
      </c>
      <c r="RC184" s="57"/>
      <c r="RD184" s="57" t="s">
        <v>351</v>
      </c>
      <c r="RE184" s="57" t="s">
        <v>351</v>
      </c>
      <c r="RF184" s="57"/>
      <c r="RG184" s="57"/>
      <c r="RH184" s="38"/>
      <c r="RI184" s="38"/>
      <c r="RJ184" s="38"/>
      <c r="RK184" s="38"/>
      <c r="RL184" s="38"/>
      <c r="RM184" s="38"/>
      <c r="RN184" s="38"/>
      <c r="RO184" s="95"/>
      <c r="RP184" s="94" t="s">
        <v>351</v>
      </c>
      <c r="RQ184" s="57" t="s">
        <v>351</v>
      </c>
      <c r="RR184" s="57" t="s">
        <v>351</v>
      </c>
      <c r="RS184" s="57" t="s">
        <v>351</v>
      </c>
      <c r="RT184" s="57"/>
      <c r="RU184" s="57"/>
      <c r="RV184" s="57" t="s">
        <v>351</v>
      </c>
      <c r="RW184" s="57"/>
      <c r="RX184" s="57"/>
      <c r="RY184" s="57"/>
      <c r="RZ184" s="57"/>
      <c r="SA184" s="57"/>
      <c r="SB184" s="57" t="s">
        <v>351</v>
      </c>
      <c r="SC184" s="57" t="s">
        <v>351</v>
      </c>
      <c r="SD184" s="57" t="s">
        <v>351</v>
      </c>
      <c r="SE184" s="57"/>
      <c r="SF184" s="57"/>
      <c r="SG184" s="57"/>
      <c r="SH184" s="57"/>
      <c r="SI184" s="57"/>
      <c r="SJ184" s="57"/>
      <c r="SK184" s="57"/>
      <c r="SL184" s="38"/>
      <c r="SM184" s="61"/>
      <c r="SN184" s="57"/>
      <c r="SO184" s="57"/>
      <c r="SP184" s="57"/>
      <c r="SQ184" s="57"/>
      <c r="SR184" s="57"/>
      <c r="SS184" s="57"/>
      <c r="ST184" s="57"/>
      <c r="SU184" s="57"/>
      <c r="SV184" s="57"/>
      <c r="SW184" s="57"/>
      <c r="SX184" s="57"/>
      <c r="SY184" s="57"/>
      <c r="SZ184" s="57"/>
      <c r="TA184" s="38"/>
      <c r="TB184" s="38"/>
      <c r="TC184" s="38"/>
      <c r="TD184" s="38"/>
      <c r="TE184" s="38"/>
      <c r="TF184" s="38"/>
      <c r="TG184" s="61"/>
      <c r="TH184" s="57"/>
      <c r="TI184" s="57"/>
      <c r="TJ184" s="57" t="s">
        <v>351</v>
      </c>
      <c r="TK184" s="57"/>
      <c r="TL184" s="57"/>
      <c r="TM184" s="57"/>
      <c r="TN184" s="57" t="s">
        <v>351</v>
      </c>
      <c r="TO184" s="57"/>
      <c r="TP184" s="57"/>
      <c r="TQ184" s="57"/>
      <c r="TR184" s="57"/>
      <c r="TS184" s="57"/>
      <c r="TT184" s="57"/>
      <c r="TU184" s="57"/>
      <c r="TV184" s="57"/>
      <c r="TW184" s="57" t="s">
        <v>351</v>
      </c>
      <c r="TX184" s="38"/>
      <c r="TY184" s="38"/>
      <c r="TZ184" s="38"/>
      <c r="UA184" s="37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8"/>
      <c r="UR184" s="38"/>
      <c r="US184" s="38"/>
      <c r="UT184" s="38"/>
      <c r="UU184" s="37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8"/>
      <c r="VL184" s="38"/>
      <c r="VM184" s="38"/>
      <c r="VN184" s="38"/>
      <c r="VO184" s="37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8"/>
      <c r="WF184" s="38"/>
      <c r="WG184" s="38"/>
      <c r="WH184" s="38"/>
      <c r="WI184" s="37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8"/>
      <c r="WZ184" s="38"/>
      <c r="XA184" s="38"/>
      <c r="XB184" s="38"/>
      <c r="XC184" s="37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8"/>
      <c r="XT184" s="38"/>
      <c r="XU184" s="38"/>
      <c r="XV184" s="38"/>
      <c r="XW184" s="37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8"/>
      <c r="YN184" s="38"/>
      <c r="YO184" s="38"/>
      <c r="YP184" s="38"/>
      <c r="YQ184" s="37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8"/>
      <c r="ZH184" s="38"/>
      <c r="ZI184" s="38"/>
      <c r="ZJ184" s="38"/>
      <c r="ZK184" s="37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8"/>
      <c r="AAB184" s="38"/>
      <c r="AAC184" s="38"/>
      <c r="AAD184" s="38"/>
      <c r="AAE184" s="37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8"/>
      <c r="AAV184" s="38"/>
      <c r="AAW184" s="38"/>
      <c r="AAX184" s="38"/>
      <c r="AAY184" s="37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8"/>
      <c r="ABP184" s="38"/>
      <c r="ABQ184" s="38"/>
      <c r="ABR184" s="38"/>
      <c r="ABS184" s="37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8"/>
      <c r="ACJ184" s="38"/>
      <c r="ACK184" s="38"/>
      <c r="ACL184" s="38"/>
      <c r="ACM184" s="37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8"/>
      <c r="ADD184" s="38"/>
      <c r="ADE184" s="38"/>
      <c r="ADF184" s="38"/>
      <c r="ADG184" s="37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8"/>
      <c r="ADX184" s="38"/>
      <c r="ADY184" s="38"/>
      <c r="ADZ184" s="38"/>
      <c r="AEA184" s="37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8"/>
      <c r="AER184" s="38"/>
      <c r="AES184" s="38"/>
      <c r="AET184" s="38"/>
      <c r="AEU184" s="37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8"/>
      <c r="AFL184" s="38"/>
      <c r="AFM184" s="38"/>
      <c r="AFN184" s="38"/>
      <c r="AFO184" s="37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E184" s="38"/>
      <c r="AGF184" s="38"/>
      <c r="AGG184" s="38"/>
      <c r="AGH184" s="38"/>
      <c r="AGJ184" s="85" t="str">
        <f t="shared" si="747"/>
        <v/>
      </c>
      <c r="AGK184" s="85" t="str">
        <f t="shared" si="748"/>
        <v/>
      </c>
      <c r="AGL184" s="85">
        <f t="shared" si="749"/>
        <v>3</v>
      </c>
      <c r="AGP184" s="36">
        <f t="shared" si="760"/>
        <v>5</v>
      </c>
      <c r="AGQ184" s="36">
        <f t="shared" si="750"/>
        <v>1</v>
      </c>
      <c r="AGR184" s="39">
        <f t="shared" si="761"/>
        <v>2</v>
      </c>
      <c r="AGS184" s="36">
        <f t="shared" si="762"/>
        <v>3</v>
      </c>
      <c r="AGT184" s="36" t="str">
        <f t="shared" si="751"/>
        <v/>
      </c>
      <c r="AGU184" s="39">
        <f t="shared" si="763"/>
        <v>9</v>
      </c>
      <c r="AGV184" s="36" t="str">
        <f t="shared" si="764"/>
        <v/>
      </c>
      <c r="AGW184" s="36" t="str">
        <f t="shared" si="752"/>
        <v/>
      </c>
      <c r="AGX184" s="39">
        <f t="shared" si="765"/>
        <v>8</v>
      </c>
      <c r="AGY184" s="36" t="str">
        <f t="shared" si="766"/>
        <v/>
      </c>
      <c r="AGZ184" s="36" t="str">
        <f t="shared" si="753"/>
        <v/>
      </c>
      <c r="AHA184" s="39" t="str">
        <f t="shared" si="767"/>
        <v/>
      </c>
      <c r="AHB184" s="36" t="str">
        <f t="shared" si="768"/>
        <v/>
      </c>
      <c r="AHC184" s="36" t="str">
        <f t="shared" si="754"/>
        <v/>
      </c>
      <c r="AHD184" s="39">
        <f t="shared" si="769"/>
        <v>21</v>
      </c>
      <c r="AHE184" s="36" t="str">
        <f t="shared" si="770"/>
        <v/>
      </c>
      <c r="AHF184" s="36" t="str">
        <f t="shared" si="755"/>
        <v/>
      </c>
      <c r="AHG184" s="39">
        <f t="shared" si="771"/>
        <v>16</v>
      </c>
      <c r="AHH184" s="36" t="str">
        <f t="shared" si="772"/>
        <v/>
      </c>
      <c r="AHI184" s="36" t="str">
        <f t="shared" si="756"/>
        <v/>
      </c>
      <c r="AHJ184" s="39">
        <f t="shared" si="773"/>
        <v>3</v>
      </c>
      <c r="AHK184" s="36" t="str">
        <f t="shared" si="774"/>
        <v/>
      </c>
      <c r="AHL184" s="36" t="str">
        <f t="shared" si="757"/>
        <v/>
      </c>
      <c r="AHM184" s="39" t="str">
        <f t="shared" si="775"/>
        <v/>
      </c>
      <c r="AHN184" s="36" t="str">
        <f t="shared" si="776"/>
        <v/>
      </c>
      <c r="AHO184" s="36" t="str">
        <f t="shared" si="758"/>
        <v/>
      </c>
      <c r="AHP184" s="39" t="str">
        <f t="shared" si="777"/>
        <v/>
      </c>
      <c r="AHQ184" s="36" t="str">
        <f t="shared" si="778"/>
        <v/>
      </c>
      <c r="AHR184" s="36" t="str">
        <f t="shared" si="759"/>
        <v/>
      </c>
      <c r="AHS184" s="39" t="str">
        <f t="shared" si="779"/>
        <v/>
      </c>
    </row>
    <row r="185" spans="1:903" s="5" customFormat="1" outlineLevel="1" x14ac:dyDescent="0.25">
      <c r="A185" s="35">
        <f t="shared" si="780"/>
        <v>13</v>
      </c>
      <c r="B185" s="48" t="s">
        <v>91</v>
      </c>
      <c r="C185" s="61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61"/>
      <c r="X185" s="57" t="s">
        <v>351</v>
      </c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38"/>
      <c r="AP185" s="38"/>
      <c r="AQ185" s="61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38"/>
      <c r="BI185" s="38"/>
      <c r="BJ185" s="38"/>
      <c r="BK185" s="61"/>
      <c r="BL185" s="57"/>
      <c r="BM185" s="57"/>
      <c r="BN185" s="57"/>
      <c r="BO185" s="57" t="s">
        <v>351</v>
      </c>
      <c r="BP185" s="57" t="s">
        <v>351</v>
      </c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38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38"/>
      <c r="CW185" s="38"/>
      <c r="CX185" s="38"/>
      <c r="CY185" s="61"/>
      <c r="CZ185" s="57"/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38"/>
      <c r="DP185" s="38"/>
      <c r="DQ185" s="38"/>
      <c r="DR185" s="38"/>
      <c r="DS185" s="61"/>
      <c r="DT185" s="57"/>
      <c r="DU185" s="57"/>
      <c r="DV185" s="57"/>
      <c r="DW185" s="57"/>
      <c r="DX185" s="57"/>
      <c r="DY185" s="57"/>
      <c r="DZ185" s="57"/>
      <c r="EA185" s="57"/>
      <c r="EB185" s="57"/>
      <c r="EC185" s="57"/>
      <c r="ED185" s="57"/>
      <c r="EE185" s="57"/>
      <c r="EF185" s="57"/>
      <c r="EG185" s="57"/>
      <c r="EH185" s="57"/>
      <c r="EI185" s="38"/>
      <c r="EJ185" s="38"/>
      <c r="EK185" s="38"/>
      <c r="EL185" s="38"/>
      <c r="EM185" s="61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38"/>
      <c r="FG185" s="61"/>
      <c r="FH185" s="57" t="s">
        <v>351</v>
      </c>
      <c r="FI185" s="57"/>
      <c r="FJ185" s="57"/>
      <c r="FK185" s="57"/>
      <c r="FL185" s="57"/>
      <c r="FM185" s="57"/>
      <c r="FN185" s="57"/>
      <c r="FO185" s="57" t="s">
        <v>360</v>
      </c>
      <c r="FP185" s="57" t="s">
        <v>360</v>
      </c>
      <c r="FQ185" s="57"/>
      <c r="FR185" s="57"/>
      <c r="FS185" s="57"/>
      <c r="FT185" s="57" t="s">
        <v>360</v>
      </c>
      <c r="FU185" s="57"/>
      <c r="FV185" s="57" t="s">
        <v>360</v>
      </c>
      <c r="FW185" s="57"/>
      <c r="FX185" s="57"/>
      <c r="FY185" s="57"/>
      <c r="FZ185" s="57"/>
      <c r="GA185" s="61"/>
      <c r="GB185" s="57" t="s">
        <v>351</v>
      </c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38"/>
      <c r="GS185" s="38"/>
      <c r="GT185" s="38"/>
      <c r="GU185" s="37"/>
      <c r="GV185" s="61"/>
      <c r="GW185" s="57"/>
      <c r="GX185" s="57"/>
      <c r="GY185" s="57"/>
      <c r="GZ185" s="57"/>
      <c r="HA185" s="57"/>
      <c r="HB185" s="57"/>
      <c r="HC185" s="57"/>
      <c r="HD185" s="57" t="s">
        <v>351</v>
      </c>
      <c r="HE185" s="57" t="s">
        <v>351</v>
      </c>
      <c r="HF185" s="57"/>
      <c r="HG185" s="57"/>
      <c r="HH185" s="57"/>
      <c r="HI185" s="57"/>
      <c r="HJ185" s="57"/>
      <c r="HK185" s="57"/>
      <c r="HL185" s="57"/>
      <c r="HM185" s="57"/>
      <c r="HN185" s="38"/>
      <c r="HO185" s="61"/>
      <c r="HP185" s="57" t="s">
        <v>359</v>
      </c>
      <c r="HQ185" s="57" t="s">
        <v>359</v>
      </c>
      <c r="HR185" s="57"/>
      <c r="HS185" s="57"/>
      <c r="HT185" s="57" t="s">
        <v>359</v>
      </c>
      <c r="HU185" s="57" t="s">
        <v>359</v>
      </c>
      <c r="HV185" s="57" t="s">
        <v>359</v>
      </c>
      <c r="HW185" s="57" t="s">
        <v>359</v>
      </c>
      <c r="HX185" s="57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61"/>
      <c r="IJ185" s="57"/>
      <c r="IK185" s="57"/>
      <c r="IL185" s="57"/>
      <c r="IM185" s="57" t="s">
        <v>351</v>
      </c>
      <c r="IN185" s="57"/>
      <c r="IO185" s="57"/>
      <c r="IP185" s="57"/>
      <c r="IQ185" s="57"/>
      <c r="IR185" s="57"/>
      <c r="IS185" s="57"/>
      <c r="IT185" s="57"/>
      <c r="IU185" s="57"/>
      <c r="IV185" s="57"/>
      <c r="IW185" s="57"/>
      <c r="IX185" s="57"/>
      <c r="IY185" s="57"/>
      <c r="IZ185" s="38"/>
      <c r="JA185" s="38"/>
      <c r="JB185" s="38"/>
      <c r="JC185" s="61"/>
      <c r="JD185" s="57"/>
      <c r="JE185" s="57"/>
      <c r="JF185" s="57"/>
      <c r="JG185" s="57"/>
      <c r="JH185" s="57"/>
      <c r="JI185" s="57"/>
      <c r="JJ185" s="57"/>
      <c r="JK185" s="57"/>
      <c r="JL185" s="57"/>
      <c r="JM185" s="57"/>
      <c r="JN185" s="57"/>
      <c r="JO185" s="57"/>
      <c r="JP185" s="57"/>
      <c r="JQ185" s="57"/>
      <c r="JR185" s="57"/>
      <c r="JS185" s="57"/>
      <c r="JT185" s="57"/>
      <c r="JU185" s="38"/>
      <c r="JV185" s="38"/>
      <c r="JW185" s="61"/>
      <c r="JX185" s="57"/>
      <c r="JY185" s="57"/>
      <c r="JZ185" s="57"/>
      <c r="KA185" s="57"/>
      <c r="KB185" s="57"/>
      <c r="KC185" s="57"/>
      <c r="KD185" s="57"/>
      <c r="KE185" s="57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61"/>
      <c r="NT185" s="57"/>
      <c r="NU185" s="57"/>
      <c r="NV185" s="57"/>
      <c r="NW185" s="57"/>
      <c r="NX185" s="57"/>
      <c r="NY185" s="57"/>
      <c r="NZ185" s="57"/>
      <c r="OA185" s="57"/>
      <c r="OB185" s="57"/>
      <c r="OC185" s="57"/>
      <c r="OD185" s="57"/>
      <c r="OE185" s="57"/>
      <c r="OF185" s="57"/>
      <c r="OG185" s="57"/>
      <c r="OH185" s="57"/>
      <c r="OI185" s="57"/>
      <c r="OJ185" s="57"/>
      <c r="OK185" s="38"/>
      <c r="OL185" s="38"/>
      <c r="OM185" s="61"/>
      <c r="ON185" s="57"/>
      <c r="OO185" s="57"/>
      <c r="OP185" s="57" t="s">
        <v>351</v>
      </c>
      <c r="OQ185" s="57"/>
      <c r="OR185" s="57"/>
      <c r="OS185" s="57"/>
      <c r="OT185" s="57"/>
      <c r="OU185" s="57"/>
      <c r="OV185" s="57"/>
      <c r="OW185" s="57"/>
      <c r="OX185" s="57"/>
      <c r="OY185" s="57"/>
      <c r="OZ185" s="57"/>
      <c r="PA185" s="57"/>
      <c r="PB185" s="57"/>
      <c r="PC185" s="57"/>
      <c r="PD185" s="57"/>
      <c r="PE185" s="38"/>
      <c r="PF185" s="38"/>
      <c r="PG185" s="61"/>
      <c r="PH185" s="57" t="s">
        <v>351</v>
      </c>
      <c r="PI185" s="57"/>
      <c r="PJ185" s="57"/>
      <c r="PK185" s="57"/>
      <c r="PL185" s="57"/>
      <c r="PM185" s="57"/>
      <c r="PN185" s="57"/>
      <c r="PO185" s="57"/>
      <c r="PP185" s="57" t="s">
        <v>351</v>
      </c>
      <c r="PQ185" s="57"/>
      <c r="PR185" s="57"/>
      <c r="PS185" s="57" t="s">
        <v>351</v>
      </c>
      <c r="PT185" s="57"/>
      <c r="PU185" s="57"/>
      <c r="PV185" s="57"/>
      <c r="PW185" s="57"/>
      <c r="PX185" s="38"/>
      <c r="PY185" s="38"/>
      <c r="PZ185" s="38"/>
      <c r="QA185" s="57"/>
      <c r="QB185" s="57" t="s">
        <v>351</v>
      </c>
      <c r="QC185" s="57" t="s">
        <v>351</v>
      </c>
      <c r="QD185" s="57"/>
      <c r="QE185" s="57"/>
      <c r="QF185" s="57" t="s">
        <v>351</v>
      </c>
      <c r="QG185" s="57"/>
      <c r="QH185" s="57"/>
      <c r="QI185" s="57" t="s">
        <v>351</v>
      </c>
      <c r="QJ185" s="57" t="s">
        <v>351</v>
      </c>
      <c r="QK185" s="57" t="s">
        <v>351</v>
      </c>
      <c r="QL185" s="57" t="s">
        <v>351</v>
      </c>
      <c r="QM185" s="57"/>
      <c r="QN185" s="57"/>
      <c r="QO185" s="57"/>
      <c r="QP185" s="57"/>
      <c r="QQ185" s="57" t="s">
        <v>351</v>
      </c>
      <c r="QR185" s="57" t="s">
        <v>351</v>
      </c>
      <c r="QS185" s="38"/>
      <c r="QT185" s="38"/>
      <c r="QU185" s="61"/>
      <c r="QV185" s="57"/>
      <c r="QW185" s="57"/>
      <c r="QX185" s="57"/>
      <c r="QY185" s="57" t="s">
        <v>351</v>
      </c>
      <c r="QZ185" s="57"/>
      <c r="RA185" s="57" t="s">
        <v>351</v>
      </c>
      <c r="RB185" s="57" t="s">
        <v>351</v>
      </c>
      <c r="RC185" s="57"/>
      <c r="RD185" s="57" t="s">
        <v>351</v>
      </c>
      <c r="RE185" s="57" t="s">
        <v>351</v>
      </c>
      <c r="RF185" s="57"/>
      <c r="RG185" s="57"/>
      <c r="RH185" s="38"/>
      <c r="RI185" s="38"/>
      <c r="RJ185" s="38"/>
      <c r="RK185" s="38"/>
      <c r="RL185" s="38"/>
      <c r="RM185" s="38"/>
      <c r="RN185" s="38"/>
      <c r="RO185" s="95"/>
      <c r="RP185" s="94"/>
      <c r="RQ185" s="57"/>
      <c r="RR185" s="57"/>
      <c r="RS185" s="57"/>
      <c r="RT185" s="57"/>
      <c r="RU185" s="57"/>
      <c r="RV185" s="57"/>
      <c r="RW185" s="57"/>
      <c r="RX185" s="57"/>
      <c r="RY185" s="57"/>
      <c r="RZ185" s="57"/>
      <c r="SA185" s="57"/>
      <c r="SB185" s="57"/>
      <c r="SC185" s="57"/>
      <c r="SD185" s="57"/>
      <c r="SE185" s="57"/>
      <c r="SF185" s="57"/>
      <c r="SG185" s="57"/>
      <c r="SH185" s="57"/>
      <c r="SI185" s="57"/>
      <c r="SJ185" s="57" t="s">
        <v>351</v>
      </c>
      <c r="SK185" s="57" t="s">
        <v>351</v>
      </c>
      <c r="SL185" s="38"/>
      <c r="SM185" s="61"/>
      <c r="SN185" s="57"/>
      <c r="SO185" s="57"/>
      <c r="SP185" s="57"/>
      <c r="SQ185" s="57"/>
      <c r="SR185" s="57"/>
      <c r="SS185" s="57"/>
      <c r="ST185" s="57"/>
      <c r="SU185" s="57" t="s">
        <v>351</v>
      </c>
      <c r="SV185" s="57" t="s">
        <v>351</v>
      </c>
      <c r="SW185" s="57"/>
      <c r="SX185" s="57"/>
      <c r="SY185" s="57"/>
      <c r="SZ185" s="57"/>
      <c r="TA185" s="38"/>
      <c r="TB185" s="38"/>
      <c r="TC185" s="38"/>
      <c r="TD185" s="38"/>
      <c r="TE185" s="38"/>
      <c r="TF185" s="38"/>
      <c r="TG185" s="61"/>
      <c r="TH185" s="57"/>
      <c r="TI185" s="57"/>
      <c r="TJ185" s="57"/>
      <c r="TK185" s="57"/>
      <c r="TL185" s="57"/>
      <c r="TM185" s="57"/>
      <c r="TN185" s="57"/>
      <c r="TO185" s="57"/>
      <c r="TP185" s="57"/>
      <c r="TQ185" s="57"/>
      <c r="TR185" s="57"/>
      <c r="TS185" s="57"/>
      <c r="TT185" s="57"/>
      <c r="TU185" s="57"/>
      <c r="TV185" s="57"/>
      <c r="TW185" s="57" t="s">
        <v>351</v>
      </c>
      <c r="TX185" s="38"/>
      <c r="TY185" s="38"/>
      <c r="TZ185" s="38"/>
      <c r="UA185" s="37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8"/>
      <c r="UR185" s="38"/>
      <c r="US185" s="38"/>
      <c r="UT185" s="38"/>
      <c r="UU185" s="37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8"/>
      <c r="VL185" s="38"/>
      <c r="VM185" s="38"/>
      <c r="VN185" s="38"/>
      <c r="VO185" s="37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8"/>
      <c r="WF185" s="38"/>
      <c r="WG185" s="38"/>
      <c r="WH185" s="38"/>
      <c r="WI185" s="37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8"/>
      <c r="WZ185" s="38"/>
      <c r="XA185" s="38"/>
      <c r="XB185" s="38"/>
      <c r="XC185" s="37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8"/>
      <c r="XT185" s="38"/>
      <c r="XU185" s="38"/>
      <c r="XV185" s="38"/>
      <c r="XW185" s="37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8"/>
      <c r="YN185" s="38"/>
      <c r="YO185" s="38"/>
      <c r="YP185" s="38"/>
      <c r="YQ185" s="37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8"/>
      <c r="ZH185" s="38"/>
      <c r="ZI185" s="38"/>
      <c r="ZJ185" s="38"/>
      <c r="ZK185" s="37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8"/>
      <c r="AAB185" s="38"/>
      <c r="AAC185" s="38"/>
      <c r="AAD185" s="38"/>
      <c r="AAE185" s="37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8"/>
      <c r="AAV185" s="38"/>
      <c r="AAW185" s="38"/>
      <c r="AAX185" s="38"/>
      <c r="AAY185" s="37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8"/>
      <c r="ABP185" s="38"/>
      <c r="ABQ185" s="38"/>
      <c r="ABR185" s="38"/>
      <c r="ABS185" s="37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8"/>
      <c r="ACJ185" s="38"/>
      <c r="ACK185" s="38"/>
      <c r="ACL185" s="38"/>
      <c r="ACM185" s="37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8"/>
      <c r="ADD185" s="38"/>
      <c r="ADE185" s="38"/>
      <c r="ADF185" s="38"/>
      <c r="ADG185" s="37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8"/>
      <c r="ADX185" s="38"/>
      <c r="ADY185" s="38"/>
      <c r="ADZ185" s="38"/>
      <c r="AEA185" s="37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8"/>
      <c r="AER185" s="38"/>
      <c r="AES185" s="38"/>
      <c r="AET185" s="38"/>
      <c r="AEU185" s="37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8"/>
      <c r="AFL185" s="38"/>
      <c r="AFM185" s="38"/>
      <c r="AFN185" s="38"/>
      <c r="AFO185" s="37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E185" s="38"/>
      <c r="AGF185" s="38"/>
      <c r="AGG185" s="38"/>
      <c r="AGH185" s="38"/>
      <c r="AGJ185" s="85" t="str">
        <f t="shared" si="747"/>
        <v/>
      </c>
      <c r="AGK185" s="85" t="str">
        <f t="shared" si="748"/>
        <v/>
      </c>
      <c r="AGL185" s="85">
        <f t="shared" si="749"/>
        <v>1</v>
      </c>
      <c r="AGP185" s="36" t="str">
        <f t="shared" si="760"/>
        <v/>
      </c>
      <c r="AGQ185" s="36" t="str">
        <f t="shared" si="750"/>
        <v/>
      </c>
      <c r="AGR185" s="39">
        <f t="shared" si="761"/>
        <v>3</v>
      </c>
      <c r="AGS185" s="36" t="str">
        <f t="shared" si="762"/>
        <v/>
      </c>
      <c r="AGT185" s="36" t="str">
        <f t="shared" si="751"/>
        <v/>
      </c>
      <c r="AGU185" s="39">
        <f t="shared" si="763"/>
        <v>5</v>
      </c>
      <c r="AGV185" s="36">
        <f t="shared" si="764"/>
        <v>6</v>
      </c>
      <c r="AGW185" s="36" t="str">
        <f t="shared" si="752"/>
        <v/>
      </c>
      <c r="AGX185" s="39">
        <f t="shared" si="765"/>
        <v>4</v>
      </c>
      <c r="AGY185" s="36" t="str">
        <f t="shared" si="766"/>
        <v/>
      </c>
      <c r="AGZ185" s="36" t="str">
        <f t="shared" si="753"/>
        <v/>
      </c>
      <c r="AHA185" s="39" t="str">
        <f t="shared" si="767"/>
        <v/>
      </c>
      <c r="AHB185" s="36" t="str">
        <f t="shared" si="768"/>
        <v/>
      </c>
      <c r="AHC185" s="36" t="str">
        <f t="shared" si="754"/>
        <v/>
      </c>
      <c r="AHD185" s="39">
        <f t="shared" si="769"/>
        <v>4</v>
      </c>
      <c r="AHE185" s="36" t="str">
        <f t="shared" si="770"/>
        <v/>
      </c>
      <c r="AHF185" s="36" t="str">
        <f t="shared" si="755"/>
        <v/>
      </c>
      <c r="AHG185" s="39">
        <f t="shared" si="771"/>
        <v>16</v>
      </c>
      <c r="AHH185" s="36" t="str">
        <f t="shared" si="772"/>
        <v/>
      </c>
      <c r="AHI185" s="36" t="str">
        <f t="shared" si="756"/>
        <v/>
      </c>
      <c r="AHJ185" s="39">
        <f t="shared" si="773"/>
        <v>1</v>
      </c>
      <c r="AHK185" s="36" t="str">
        <f t="shared" si="774"/>
        <v/>
      </c>
      <c r="AHL185" s="36" t="str">
        <f t="shared" si="757"/>
        <v/>
      </c>
      <c r="AHM185" s="39" t="str">
        <f t="shared" si="775"/>
        <v/>
      </c>
      <c r="AHN185" s="36" t="str">
        <f t="shared" si="776"/>
        <v/>
      </c>
      <c r="AHO185" s="36" t="str">
        <f t="shared" si="758"/>
        <v/>
      </c>
      <c r="AHP185" s="39" t="str">
        <f t="shared" si="777"/>
        <v/>
      </c>
      <c r="AHQ185" s="36" t="str">
        <f t="shared" si="778"/>
        <v/>
      </c>
      <c r="AHR185" s="36" t="str">
        <f t="shared" si="759"/>
        <v/>
      </c>
      <c r="AHS185" s="39" t="str">
        <f t="shared" si="779"/>
        <v/>
      </c>
    </row>
    <row r="186" spans="1:903" s="5" customFormat="1" outlineLevel="1" x14ac:dyDescent="0.25">
      <c r="A186" s="35">
        <f t="shared" si="780"/>
        <v>14</v>
      </c>
      <c r="B186" s="48" t="s">
        <v>92</v>
      </c>
      <c r="C186" s="61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 t="s">
        <v>351</v>
      </c>
      <c r="P186" s="57"/>
      <c r="Q186" s="57" t="s">
        <v>351</v>
      </c>
      <c r="R186" s="57" t="s">
        <v>351</v>
      </c>
      <c r="S186" s="57"/>
      <c r="T186" s="57"/>
      <c r="U186" s="57"/>
      <c r="V186" s="57"/>
      <c r="W186" s="61"/>
      <c r="X186" s="57"/>
      <c r="Y186" s="57"/>
      <c r="Z186" s="57"/>
      <c r="AA186" s="57"/>
      <c r="AB186" s="57"/>
      <c r="AC186" s="57"/>
      <c r="AD186" s="57"/>
      <c r="AE186" s="57"/>
      <c r="AF186" s="57" t="s">
        <v>351</v>
      </c>
      <c r="AG186" s="57" t="s">
        <v>351</v>
      </c>
      <c r="AH186" s="57" t="s">
        <v>351</v>
      </c>
      <c r="AI186" s="57"/>
      <c r="AJ186" s="57"/>
      <c r="AK186" s="57" t="s">
        <v>351</v>
      </c>
      <c r="AL186" s="57" t="s">
        <v>351</v>
      </c>
      <c r="AM186" s="57"/>
      <c r="AN186" s="57"/>
      <c r="AO186" s="38"/>
      <c r="AP186" s="38"/>
      <c r="AQ186" s="61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 t="s">
        <v>351</v>
      </c>
      <c r="BD186" s="57"/>
      <c r="BE186" s="57"/>
      <c r="BF186" s="57"/>
      <c r="BG186" s="57"/>
      <c r="BH186" s="38"/>
      <c r="BI186" s="38"/>
      <c r="BJ186" s="38"/>
      <c r="BK186" s="61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 t="s">
        <v>351</v>
      </c>
      <c r="BV186" s="57" t="s">
        <v>351</v>
      </c>
      <c r="BW186" s="57"/>
      <c r="BX186" s="57"/>
      <c r="BY186" s="57" t="s">
        <v>351</v>
      </c>
      <c r="BZ186" s="57" t="s">
        <v>351</v>
      </c>
      <c r="CA186" s="57"/>
      <c r="CB186" s="57"/>
      <c r="CC186" s="57"/>
      <c r="CD186" s="38"/>
      <c r="CE186" s="57" t="s">
        <v>351</v>
      </c>
      <c r="CF186" s="57" t="s">
        <v>351</v>
      </c>
      <c r="CG186" s="57"/>
      <c r="CH186" s="57"/>
      <c r="CI186" s="57"/>
      <c r="CJ186" s="57" t="s">
        <v>351</v>
      </c>
      <c r="CK186" s="57" t="s">
        <v>351</v>
      </c>
      <c r="CL186" s="57"/>
      <c r="CM186" s="57"/>
      <c r="CN186" s="57" t="s">
        <v>351</v>
      </c>
      <c r="CO186" s="57"/>
      <c r="CP186" s="57"/>
      <c r="CQ186" s="57" t="s">
        <v>351</v>
      </c>
      <c r="CR186" s="57"/>
      <c r="CS186" s="57"/>
      <c r="CT186" s="57"/>
      <c r="CU186" s="57"/>
      <c r="CV186" s="38"/>
      <c r="CW186" s="38"/>
      <c r="CX186" s="38"/>
      <c r="CY186" s="61"/>
      <c r="CZ186" s="57"/>
      <c r="DA186" s="57"/>
      <c r="DB186" s="57"/>
      <c r="DC186" s="57"/>
      <c r="DD186" s="57"/>
      <c r="DE186" s="57" t="s">
        <v>360</v>
      </c>
      <c r="DF186" s="57"/>
      <c r="DG186" s="57" t="s">
        <v>360</v>
      </c>
      <c r="DH186" s="57"/>
      <c r="DI186" s="57" t="s">
        <v>360</v>
      </c>
      <c r="DJ186" s="57" t="s">
        <v>360</v>
      </c>
      <c r="DK186" s="57"/>
      <c r="DL186" s="57"/>
      <c r="DM186" s="57"/>
      <c r="DN186" s="57"/>
      <c r="DO186" s="38"/>
      <c r="DP186" s="38"/>
      <c r="DQ186" s="38"/>
      <c r="DR186" s="38"/>
      <c r="DS186" s="61"/>
      <c r="DT186" s="57"/>
      <c r="DU186" s="57" t="s">
        <v>351</v>
      </c>
      <c r="DV186" s="57"/>
      <c r="DW186" s="57"/>
      <c r="DX186" s="57"/>
      <c r="DY186" s="57"/>
      <c r="DZ186" s="57"/>
      <c r="EA186" s="57" t="s">
        <v>352</v>
      </c>
      <c r="EB186" s="57" t="s">
        <v>352</v>
      </c>
      <c r="EC186" s="57"/>
      <c r="ED186" s="57"/>
      <c r="EE186" s="57"/>
      <c r="EF186" s="57"/>
      <c r="EG186" s="57"/>
      <c r="EH186" s="57"/>
      <c r="EI186" s="38"/>
      <c r="EJ186" s="38"/>
      <c r="EK186" s="38"/>
      <c r="EL186" s="38"/>
      <c r="EM186" s="61"/>
      <c r="EN186" s="57"/>
      <c r="EO186" s="57" t="s">
        <v>351</v>
      </c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 t="s">
        <v>351</v>
      </c>
      <c r="FC186" s="57" t="s">
        <v>351</v>
      </c>
      <c r="FD186" s="57" t="s">
        <v>351</v>
      </c>
      <c r="FE186" s="57"/>
      <c r="FF186" s="38"/>
      <c r="FG186" s="61"/>
      <c r="FH186" s="57" t="s">
        <v>351</v>
      </c>
      <c r="FI186" s="57" t="s">
        <v>351</v>
      </c>
      <c r="FJ186" s="57"/>
      <c r="FK186" s="57" t="s">
        <v>351</v>
      </c>
      <c r="FL186" s="57" t="s">
        <v>351</v>
      </c>
      <c r="FM186" s="57"/>
      <c r="FN186" s="57"/>
      <c r="FO186" s="57"/>
      <c r="FP186" s="57" t="s">
        <v>351</v>
      </c>
      <c r="FQ186" s="57"/>
      <c r="FR186" s="57"/>
      <c r="FS186" s="57"/>
      <c r="FT186" s="57" t="s">
        <v>351</v>
      </c>
      <c r="FU186" s="57"/>
      <c r="FV186" s="57" t="s">
        <v>351</v>
      </c>
      <c r="FW186" s="57"/>
      <c r="FX186" s="57"/>
      <c r="FY186" s="57"/>
      <c r="FZ186" s="57"/>
      <c r="GA186" s="61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 t="s">
        <v>351</v>
      </c>
      <c r="GP186" s="57" t="s">
        <v>351</v>
      </c>
      <c r="GQ186" s="57"/>
      <c r="GR186" s="38"/>
      <c r="GS186" s="38"/>
      <c r="GT186" s="38"/>
      <c r="GU186" s="37"/>
      <c r="GV186" s="61"/>
      <c r="GW186" s="57"/>
      <c r="GX186" s="57"/>
      <c r="GY186" s="57"/>
      <c r="GZ186" s="57" t="s">
        <v>351</v>
      </c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38"/>
      <c r="HO186" s="61"/>
      <c r="HP186" s="57"/>
      <c r="HQ186" s="57"/>
      <c r="HR186" s="57"/>
      <c r="HS186" s="57"/>
      <c r="HT186" s="57"/>
      <c r="HU186" s="57"/>
      <c r="HV186" s="57"/>
      <c r="HW186" s="57"/>
      <c r="HX186" s="57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61"/>
      <c r="IJ186" s="57" t="s">
        <v>352</v>
      </c>
      <c r="IK186" s="57" t="s">
        <v>352</v>
      </c>
      <c r="IL186" s="57"/>
      <c r="IM186" s="57" t="s">
        <v>352</v>
      </c>
      <c r="IN186" s="57"/>
      <c r="IO186" s="57"/>
      <c r="IP186" s="57"/>
      <c r="IQ186" s="57" t="s">
        <v>352</v>
      </c>
      <c r="IR186" s="57" t="s">
        <v>352</v>
      </c>
      <c r="IS186" s="57"/>
      <c r="IT186" s="57"/>
      <c r="IU186" s="57"/>
      <c r="IV186" s="57"/>
      <c r="IW186" s="57"/>
      <c r="IX186" s="57"/>
      <c r="IY186" s="57"/>
      <c r="IZ186" s="38"/>
      <c r="JA186" s="38"/>
      <c r="JB186" s="38"/>
      <c r="JC186" s="61"/>
      <c r="JD186" s="57"/>
      <c r="JE186" s="57"/>
      <c r="JF186" s="57"/>
      <c r="JG186" s="57"/>
      <c r="JH186" s="57"/>
      <c r="JI186" s="57"/>
      <c r="JJ186" s="57"/>
      <c r="JK186" s="57"/>
      <c r="JL186" s="57"/>
      <c r="JM186" s="57"/>
      <c r="JN186" s="57"/>
      <c r="JO186" s="57"/>
      <c r="JP186" s="57"/>
      <c r="JQ186" s="57"/>
      <c r="JR186" s="57"/>
      <c r="JS186" s="57"/>
      <c r="JT186" s="57"/>
      <c r="JU186" s="38"/>
      <c r="JV186" s="38"/>
      <c r="JW186" s="61"/>
      <c r="JX186" s="57" t="s">
        <v>351</v>
      </c>
      <c r="JY186" s="57" t="s">
        <v>351</v>
      </c>
      <c r="JZ186" s="57"/>
      <c r="KA186" s="57" t="s">
        <v>351</v>
      </c>
      <c r="KB186" s="57"/>
      <c r="KC186" s="57"/>
      <c r="KD186" s="57"/>
      <c r="KE186" s="57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61"/>
      <c r="NT186" s="57"/>
      <c r="NU186" s="57" t="s">
        <v>351</v>
      </c>
      <c r="NV186" s="57" t="s">
        <v>351</v>
      </c>
      <c r="NW186" s="57" t="s">
        <v>351</v>
      </c>
      <c r="NX186" s="57" t="s">
        <v>351</v>
      </c>
      <c r="NY186" s="57" t="s">
        <v>351</v>
      </c>
      <c r="NZ186" s="57" t="s">
        <v>351</v>
      </c>
      <c r="OA186" s="57" t="s">
        <v>351</v>
      </c>
      <c r="OB186" s="57" t="s">
        <v>351</v>
      </c>
      <c r="OC186" s="57" t="s">
        <v>351</v>
      </c>
      <c r="OD186" s="57"/>
      <c r="OE186" s="57"/>
      <c r="OF186" s="57"/>
      <c r="OG186" s="57" t="s">
        <v>351</v>
      </c>
      <c r="OH186" s="57"/>
      <c r="OI186" s="57" t="s">
        <v>351</v>
      </c>
      <c r="OJ186" s="57"/>
      <c r="OK186" s="38"/>
      <c r="OL186" s="38"/>
      <c r="OM186" s="61"/>
      <c r="ON186" s="57" t="s">
        <v>352</v>
      </c>
      <c r="OO186" s="57" t="s">
        <v>352</v>
      </c>
      <c r="OP186" s="57" t="s">
        <v>352</v>
      </c>
      <c r="OQ186" s="57" t="s">
        <v>352</v>
      </c>
      <c r="OR186" s="57"/>
      <c r="OS186" s="57"/>
      <c r="OT186" s="57"/>
      <c r="OU186" s="57"/>
      <c r="OV186" s="57"/>
      <c r="OW186" s="57"/>
      <c r="OX186" s="57"/>
      <c r="OY186" s="57"/>
      <c r="OZ186" s="57"/>
      <c r="PA186" s="57"/>
      <c r="PB186" s="57" t="s">
        <v>352</v>
      </c>
      <c r="PC186" s="57" t="s">
        <v>352</v>
      </c>
      <c r="PD186" s="57" t="s">
        <v>352</v>
      </c>
      <c r="PE186" s="38"/>
      <c r="PF186" s="38"/>
      <c r="PG186" s="61"/>
      <c r="PH186" s="57" t="s">
        <v>352</v>
      </c>
      <c r="PI186" s="57"/>
      <c r="PJ186" s="57"/>
      <c r="PK186" s="57" t="s">
        <v>352</v>
      </c>
      <c r="PL186" s="57"/>
      <c r="PM186" s="57" t="s">
        <v>352</v>
      </c>
      <c r="PN186" s="57"/>
      <c r="PO186" s="57" t="s">
        <v>352</v>
      </c>
      <c r="PP186" s="57" t="s">
        <v>352</v>
      </c>
      <c r="PQ186" s="57" t="s">
        <v>352</v>
      </c>
      <c r="PR186" s="57"/>
      <c r="PS186" s="57" t="s">
        <v>352</v>
      </c>
      <c r="PT186" s="57"/>
      <c r="PU186" s="57"/>
      <c r="PV186" s="57"/>
      <c r="PW186" s="57"/>
      <c r="PX186" s="38"/>
      <c r="PY186" s="38"/>
      <c r="PZ186" s="38"/>
      <c r="QA186" s="57"/>
      <c r="QB186" s="57" t="s">
        <v>351</v>
      </c>
      <c r="QC186" s="57" t="s">
        <v>351</v>
      </c>
      <c r="QD186" s="57"/>
      <c r="QE186" s="57"/>
      <c r="QF186" s="57" t="s">
        <v>351</v>
      </c>
      <c r="QG186" s="57"/>
      <c r="QH186" s="57"/>
      <c r="QI186" s="57" t="s">
        <v>351</v>
      </c>
      <c r="QJ186" s="57" t="s">
        <v>351</v>
      </c>
      <c r="QK186" s="57" t="s">
        <v>351</v>
      </c>
      <c r="QL186" s="57" t="s">
        <v>351</v>
      </c>
      <c r="QM186" s="57"/>
      <c r="QN186" s="57"/>
      <c r="QO186" s="57"/>
      <c r="QP186" s="57"/>
      <c r="QQ186" s="57" t="s">
        <v>351</v>
      </c>
      <c r="QR186" s="57" t="s">
        <v>351</v>
      </c>
      <c r="QS186" s="38"/>
      <c r="QT186" s="38"/>
      <c r="QU186" s="61"/>
      <c r="QV186" s="57" t="s">
        <v>351</v>
      </c>
      <c r="QW186" s="57" t="s">
        <v>351</v>
      </c>
      <c r="QX186" s="57" t="s">
        <v>351</v>
      </c>
      <c r="QY186" s="57" t="s">
        <v>351</v>
      </c>
      <c r="QZ186" s="57"/>
      <c r="RA186" s="57" t="s">
        <v>351</v>
      </c>
      <c r="RB186" s="57" t="s">
        <v>351</v>
      </c>
      <c r="RC186" s="57"/>
      <c r="RD186" s="57" t="s">
        <v>351</v>
      </c>
      <c r="RE186" s="57" t="s">
        <v>351</v>
      </c>
      <c r="RF186" s="57"/>
      <c r="RG186" s="57"/>
      <c r="RH186" s="38"/>
      <c r="RI186" s="38"/>
      <c r="RJ186" s="38"/>
      <c r="RK186" s="38"/>
      <c r="RL186" s="38"/>
      <c r="RM186" s="38"/>
      <c r="RN186" s="38"/>
      <c r="RO186" s="95"/>
      <c r="RP186" s="94" t="s">
        <v>351</v>
      </c>
      <c r="RQ186" s="57" t="s">
        <v>351</v>
      </c>
      <c r="RR186" s="57" t="s">
        <v>351</v>
      </c>
      <c r="RS186" s="57" t="s">
        <v>351</v>
      </c>
      <c r="RT186" s="57"/>
      <c r="RU186" s="57"/>
      <c r="RV186" s="57" t="s">
        <v>351</v>
      </c>
      <c r="RW186" s="57"/>
      <c r="RX186" s="57"/>
      <c r="RY186" s="57" t="s">
        <v>351</v>
      </c>
      <c r="RZ186" s="57"/>
      <c r="SA186" s="57" t="s">
        <v>351</v>
      </c>
      <c r="SB186" s="57" t="s">
        <v>351</v>
      </c>
      <c r="SC186" s="57" t="s">
        <v>351</v>
      </c>
      <c r="SD186" s="57" t="s">
        <v>351</v>
      </c>
      <c r="SE186" s="57"/>
      <c r="SF186" s="57"/>
      <c r="SG186" s="57"/>
      <c r="SH186" s="57"/>
      <c r="SI186" s="57"/>
      <c r="SJ186" s="57" t="s">
        <v>351</v>
      </c>
      <c r="SK186" s="57" t="s">
        <v>351</v>
      </c>
      <c r="SL186" s="38"/>
      <c r="SM186" s="61"/>
      <c r="SN186" s="57"/>
      <c r="SO186" s="57"/>
      <c r="SP186" s="57"/>
      <c r="SQ186" s="57"/>
      <c r="SR186" s="57"/>
      <c r="SS186" s="57"/>
      <c r="ST186" s="57"/>
      <c r="SU186" s="57" t="s">
        <v>351</v>
      </c>
      <c r="SV186" s="57" t="s">
        <v>351</v>
      </c>
      <c r="SW186" s="57"/>
      <c r="SX186" s="57"/>
      <c r="SY186" s="57" t="s">
        <v>351</v>
      </c>
      <c r="SZ186" s="57"/>
      <c r="TA186" s="38"/>
      <c r="TB186" s="38"/>
      <c r="TC186" s="38"/>
      <c r="TD186" s="38"/>
      <c r="TE186" s="38"/>
      <c r="TF186" s="38"/>
      <c r="TG186" s="61"/>
      <c r="TH186" s="57"/>
      <c r="TI186" s="57"/>
      <c r="TJ186" s="57" t="s">
        <v>351</v>
      </c>
      <c r="TK186" s="57"/>
      <c r="TL186" s="57"/>
      <c r="TM186" s="57" t="s">
        <v>351</v>
      </c>
      <c r="TN186" s="57" t="s">
        <v>351</v>
      </c>
      <c r="TO186" s="57"/>
      <c r="TP186" s="57"/>
      <c r="TQ186" s="57"/>
      <c r="TR186" s="57"/>
      <c r="TS186" s="57"/>
      <c r="TT186" s="57"/>
      <c r="TU186" s="57"/>
      <c r="TV186" s="57"/>
      <c r="TW186" s="57" t="s">
        <v>351</v>
      </c>
      <c r="TX186" s="38"/>
      <c r="TY186" s="38"/>
      <c r="TZ186" s="38"/>
      <c r="UA186" s="37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8"/>
      <c r="UR186" s="38"/>
      <c r="US186" s="38"/>
      <c r="UT186" s="38"/>
      <c r="UU186" s="37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8"/>
      <c r="VL186" s="38"/>
      <c r="VM186" s="38"/>
      <c r="VN186" s="38"/>
      <c r="VO186" s="37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8"/>
      <c r="WF186" s="38"/>
      <c r="WG186" s="38"/>
      <c r="WH186" s="38"/>
      <c r="WI186" s="37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8"/>
      <c r="WZ186" s="38"/>
      <c r="XA186" s="38"/>
      <c r="XB186" s="38"/>
      <c r="XC186" s="37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8"/>
      <c r="XT186" s="38"/>
      <c r="XU186" s="38"/>
      <c r="XV186" s="38"/>
      <c r="XW186" s="37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8"/>
      <c r="YN186" s="38"/>
      <c r="YO186" s="38"/>
      <c r="YP186" s="38"/>
      <c r="YQ186" s="37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8"/>
      <c r="ZH186" s="38"/>
      <c r="ZI186" s="38"/>
      <c r="ZJ186" s="38"/>
      <c r="ZK186" s="37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8"/>
      <c r="AAB186" s="38"/>
      <c r="AAC186" s="38"/>
      <c r="AAD186" s="38"/>
      <c r="AAE186" s="37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8"/>
      <c r="AAV186" s="38"/>
      <c r="AAW186" s="38"/>
      <c r="AAX186" s="38"/>
      <c r="AAY186" s="37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8"/>
      <c r="ABP186" s="38"/>
      <c r="ABQ186" s="38"/>
      <c r="ABR186" s="38"/>
      <c r="ABS186" s="37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8"/>
      <c r="ACJ186" s="38"/>
      <c r="ACK186" s="38"/>
      <c r="ACL186" s="38"/>
      <c r="ACM186" s="37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8"/>
      <c r="ADD186" s="38"/>
      <c r="ADE186" s="38"/>
      <c r="ADF186" s="38"/>
      <c r="ADG186" s="37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8"/>
      <c r="ADX186" s="38"/>
      <c r="ADY186" s="38"/>
      <c r="ADZ186" s="38"/>
      <c r="AEA186" s="37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8"/>
      <c r="AER186" s="38"/>
      <c r="AES186" s="38"/>
      <c r="AET186" s="38"/>
      <c r="AEU186" s="37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8"/>
      <c r="AFL186" s="38"/>
      <c r="AFM186" s="38"/>
      <c r="AFN186" s="38"/>
      <c r="AFO186" s="37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E186" s="38"/>
      <c r="AGF186" s="38"/>
      <c r="AGG186" s="38"/>
      <c r="AGH186" s="38"/>
      <c r="AGJ186" s="85" t="str">
        <f t="shared" si="747"/>
        <v/>
      </c>
      <c r="AGK186" s="85" t="str">
        <f t="shared" si="748"/>
        <v/>
      </c>
      <c r="AGL186" s="85">
        <f t="shared" si="749"/>
        <v>4</v>
      </c>
      <c r="AGP186" s="36" t="str">
        <f t="shared" si="760"/>
        <v/>
      </c>
      <c r="AGQ186" s="36" t="str">
        <f t="shared" si="750"/>
        <v/>
      </c>
      <c r="AGR186" s="39">
        <f t="shared" si="761"/>
        <v>18</v>
      </c>
      <c r="AGS186" s="36" t="str">
        <f t="shared" si="762"/>
        <v/>
      </c>
      <c r="AGT186" s="36">
        <f t="shared" si="751"/>
        <v>2</v>
      </c>
      <c r="AGU186" s="39">
        <f t="shared" si="763"/>
        <v>17</v>
      </c>
      <c r="AGV186" s="36" t="str">
        <f t="shared" si="764"/>
        <v/>
      </c>
      <c r="AGW186" s="36">
        <f t="shared" si="752"/>
        <v>5</v>
      </c>
      <c r="AGX186" s="39">
        <f t="shared" si="765"/>
        <v>3</v>
      </c>
      <c r="AGY186" s="36" t="str">
        <f t="shared" si="766"/>
        <v/>
      </c>
      <c r="AGZ186" s="36" t="str">
        <f t="shared" si="753"/>
        <v/>
      </c>
      <c r="AHA186" s="39">
        <f t="shared" si="767"/>
        <v>3</v>
      </c>
      <c r="AHB186" s="36" t="str">
        <f t="shared" si="768"/>
        <v/>
      </c>
      <c r="AHC186" s="36">
        <f t="shared" si="754"/>
        <v>14</v>
      </c>
      <c r="AHD186" s="39">
        <f t="shared" si="769"/>
        <v>11</v>
      </c>
      <c r="AHE186" s="36" t="str">
        <f t="shared" si="770"/>
        <v/>
      </c>
      <c r="AHF186" s="36" t="str">
        <f t="shared" si="755"/>
        <v/>
      </c>
      <c r="AHG186" s="39">
        <f t="shared" si="771"/>
        <v>30</v>
      </c>
      <c r="AHH186" s="36" t="str">
        <f t="shared" si="772"/>
        <v/>
      </c>
      <c r="AHI186" s="36" t="str">
        <f t="shared" si="756"/>
        <v/>
      </c>
      <c r="AHJ186" s="39">
        <f t="shared" si="773"/>
        <v>4</v>
      </c>
      <c r="AHK186" s="36" t="str">
        <f t="shared" si="774"/>
        <v/>
      </c>
      <c r="AHL186" s="36" t="str">
        <f t="shared" si="757"/>
        <v/>
      </c>
      <c r="AHM186" s="39" t="str">
        <f t="shared" si="775"/>
        <v/>
      </c>
      <c r="AHN186" s="36" t="str">
        <f t="shared" si="776"/>
        <v/>
      </c>
      <c r="AHO186" s="36" t="str">
        <f t="shared" si="758"/>
        <v/>
      </c>
      <c r="AHP186" s="39" t="str">
        <f t="shared" si="777"/>
        <v/>
      </c>
      <c r="AHQ186" s="36" t="str">
        <f t="shared" si="778"/>
        <v/>
      </c>
      <c r="AHR186" s="36" t="str">
        <f t="shared" si="759"/>
        <v/>
      </c>
      <c r="AHS186" s="39" t="str">
        <f t="shared" si="779"/>
        <v/>
      </c>
    </row>
    <row r="187" spans="1:903" s="5" customFormat="1" outlineLevel="1" x14ac:dyDescent="0.25">
      <c r="A187" s="35">
        <f t="shared" si="780"/>
        <v>15</v>
      </c>
      <c r="B187" s="48" t="s">
        <v>93</v>
      </c>
      <c r="C187" s="61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 t="s">
        <v>351</v>
      </c>
      <c r="P187" s="57"/>
      <c r="Q187" s="57" t="s">
        <v>351</v>
      </c>
      <c r="R187" s="57" t="s">
        <v>351</v>
      </c>
      <c r="S187" s="57"/>
      <c r="T187" s="57"/>
      <c r="U187" s="57"/>
      <c r="V187" s="57"/>
      <c r="W187" s="61"/>
      <c r="X187" s="57"/>
      <c r="Y187" s="57"/>
      <c r="Z187" s="57"/>
      <c r="AA187" s="57"/>
      <c r="AB187" s="57"/>
      <c r="AC187" s="57"/>
      <c r="AD187" s="57"/>
      <c r="AE187" s="57"/>
      <c r="AF187" s="57" t="s">
        <v>351</v>
      </c>
      <c r="AG187" s="57" t="s">
        <v>351</v>
      </c>
      <c r="AH187" s="57" t="s">
        <v>351</v>
      </c>
      <c r="AI187" s="57"/>
      <c r="AJ187" s="57"/>
      <c r="AK187" s="57" t="s">
        <v>351</v>
      </c>
      <c r="AL187" s="57" t="s">
        <v>351</v>
      </c>
      <c r="AM187" s="57"/>
      <c r="AN187" s="57"/>
      <c r="AO187" s="38"/>
      <c r="AP187" s="38"/>
      <c r="AQ187" s="61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 t="s">
        <v>351</v>
      </c>
      <c r="BD187" s="57"/>
      <c r="BE187" s="57"/>
      <c r="BF187" s="57"/>
      <c r="BG187" s="57"/>
      <c r="BH187" s="38"/>
      <c r="BI187" s="38"/>
      <c r="BJ187" s="38"/>
      <c r="BK187" s="61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 t="s">
        <v>351</v>
      </c>
      <c r="BV187" s="57" t="s">
        <v>351</v>
      </c>
      <c r="BW187" s="57"/>
      <c r="BX187" s="57"/>
      <c r="BY187" s="57" t="s">
        <v>351</v>
      </c>
      <c r="BZ187" s="57" t="s">
        <v>351</v>
      </c>
      <c r="CA187" s="57"/>
      <c r="CB187" s="57"/>
      <c r="CC187" s="57"/>
      <c r="CD187" s="38"/>
      <c r="CE187" s="57" t="s">
        <v>351</v>
      </c>
      <c r="CF187" s="57" t="s">
        <v>351</v>
      </c>
      <c r="CG187" s="57"/>
      <c r="CH187" s="57"/>
      <c r="CI187" s="57"/>
      <c r="CJ187" s="57" t="s">
        <v>351</v>
      </c>
      <c r="CK187" s="57" t="s">
        <v>351</v>
      </c>
      <c r="CL187" s="57"/>
      <c r="CM187" s="57"/>
      <c r="CN187" s="57" t="s">
        <v>351</v>
      </c>
      <c r="CO187" s="57"/>
      <c r="CP187" s="57"/>
      <c r="CQ187" s="57" t="s">
        <v>351</v>
      </c>
      <c r="CR187" s="57"/>
      <c r="CS187" s="57"/>
      <c r="CT187" s="57"/>
      <c r="CU187" s="57"/>
      <c r="CV187" s="38"/>
      <c r="CW187" s="38"/>
      <c r="CX187" s="38"/>
      <c r="CY187" s="61"/>
      <c r="CZ187" s="57"/>
      <c r="DA187" s="57"/>
      <c r="DB187" s="57"/>
      <c r="DC187" s="57"/>
      <c r="DD187" s="57"/>
      <c r="DE187" s="57" t="s">
        <v>360</v>
      </c>
      <c r="DF187" s="57"/>
      <c r="DG187" s="57" t="s">
        <v>360</v>
      </c>
      <c r="DH187" s="57"/>
      <c r="DI187" s="57" t="s">
        <v>360</v>
      </c>
      <c r="DJ187" s="57" t="s">
        <v>360</v>
      </c>
      <c r="DK187" s="57"/>
      <c r="DL187" s="57"/>
      <c r="DM187" s="57"/>
      <c r="DN187" s="57"/>
      <c r="DO187" s="38"/>
      <c r="DP187" s="38"/>
      <c r="DQ187" s="38"/>
      <c r="DR187" s="38"/>
      <c r="DS187" s="61"/>
      <c r="DT187" s="57"/>
      <c r="DU187" s="57" t="s">
        <v>351</v>
      </c>
      <c r="DV187" s="57"/>
      <c r="DW187" s="57"/>
      <c r="DX187" s="57"/>
      <c r="DY187" s="57"/>
      <c r="DZ187" s="57"/>
      <c r="EA187" s="57" t="s">
        <v>352</v>
      </c>
      <c r="EB187" s="57" t="s">
        <v>352</v>
      </c>
      <c r="EC187" s="57"/>
      <c r="ED187" s="57"/>
      <c r="EE187" s="57"/>
      <c r="EF187" s="57"/>
      <c r="EG187" s="57"/>
      <c r="EH187" s="57"/>
      <c r="EI187" s="38"/>
      <c r="EJ187" s="38"/>
      <c r="EK187" s="38"/>
      <c r="EL187" s="38"/>
      <c r="EM187" s="61"/>
      <c r="EN187" s="57"/>
      <c r="EO187" s="57" t="s">
        <v>351</v>
      </c>
      <c r="EP187" s="57"/>
      <c r="EQ187" s="57"/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 t="s">
        <v>351</v>
      </c>
      <c r="FC187" s="57" t="s">
        <v>351</v>
      </c>
      <c r="FD187" s="57" t="s">
        <v>351</v>
      </c>
      <c r="FE187" s="57"/>
      <c r="FF187" s="38"/>
      <c r="FG187" s="61"/>
      <c r="FH187" s="57" t="s">
        <v>351</v>
      </c>
      <c r="FI187" s="57" t="s">
        <v>351</v>
      </c>
      <c r="FJ187" s="57"/>
      <c r="FK187" s="57" t="s">
        <v>351</v>
      </c>
      <c r="FL187" s="57" t="s">
        <v>351</v>
      </c>
      <c r="FM187" s="57"/>
      <c r="FN187" s="57"/>
      <c r="FO187" s="57"/>
      <c r="FP187" s="57" t="s">
        <v>351</v>
      </c>
      <c r="FQ187" s="57"/>
      <c r="FR187" s="57"/>
      <c r="FS187" s="57"/>
      <c r="FT187" s="57" t="s">
        <v>351</v>
      </c>
      <c r="FU187" s="57"/>
      <c r="FV187" s="57" t="s">
        <v>351</v>
      </c>
      <c r="FW187" s="57"/>
      <c r="FX187" s="57"/>
      <c r="FY187" s="57"/>
      <c r="FZ187" s="57"/>
      <c r="GA187" s="61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 t="s">
        <v>351</v>
      </c>
      <c r="GP187" s="57" t="s">
        <v>351</v>
      </c>
      <c r="GQ187" s="57"/>
      <c r="GR187" s="38"/>
      <c r="GS187" s="38"/>
      <c r="GT187" s="38"/>
      <c r="GU187" s="37"/>
      <c r="GV187" s="61"/>
      <c r="GW187" s="57"/>
      <c r="GX187" s="57"/>
      <c r="GY187" s="57"/>
      <c r="GZ187" s="57" t="s">
        <v>351</v>
      </c>
      <c r="HA187" s="57"/>
      <c r="HB187" s="57"/>
      <c r="HC187" s="57"/>
      <c r="HD187" s="57"/>
      <c r="HE187" s="57"/>
      <c r="HF187" s="57"/>
      <c r="HG187" s="57"/>
      <c r="HH187" s="57"/>
      <c r="HI187" s="57"/>
      <c r="HJ187" s="57"/>
      <c r="HK187" s="57"/>
      <c r="HL187" s="57"/>
      <c r="HM187" s="57"/>
      <c r="HN187" s="38"/>
      <c r="HO187" s="61"/>
      <c r="HP187" s="57"/>
      <c r="HQ187" s="57"/>
      <c r="HR187" s="57"/>
      <c r="HS187" s="57"/>
      <c r="HT187" s="57"/>
      <c r="HU187" s="57"/>
      <c r="HV187" s="57"/>
      <c r="HW187" s="57"/>
      <c r="HX187" s="57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61"/>
      <c r="IJ187" s="57" t="s">
        <v>352</v>
      </c>
      <c r="IK187" s="57" t="s">
        <v>352</v>
      </c>
      <c r="IL187" s="57"/>
      <c r="IM187" s="57" t="s">
        <v>352</v>
      </c>
      <c r="IN187" s="57"/>
      <c r="IO187" s="57"/>
      <c r="IP187" s="57"/>
      <c r="IQ187" s="57" t="s">
        <v>352</v>
      </c>
      <c r="IR187" s="57" t="s">
        <v>352</v>
      </c>
      <c r="IS187" s="57"/>
      <c r="IT187" s="57"/>
      <c r="IU187" s="57"/>
      <c r="IV187" s="57"/>
      <c r="IW187" s="57"/>
      <c r="IX187" s="57"/>
      <c r="IY187" s="57"/>
      <c r="IZ187" s="38"/>
      <c r="JA187" s="38"/>
      <c r="JB187" s="38"/>
      <c r="JC187" s="61"/>
      <c r="JD187" s="57"/>
      <c r="JE187" s="57"/>
      <c r="JF187" s="57"/>
      <c r="JG187" s="57"/>
      <c r="JH187" s="57"/>
      <c r="JI187" s="57"/>
      <c r="JJ187" s="57"/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38"/>
      <c r="JV187" s="38"/>
      <c r="JW187" s="61"/>
      <c r="JX187" s="57" t="s">
        <v>351</v>
      </c>
      <c r="JY187" s="57" t="s">
        <v>351</v>
      </c>
      <c r="JZ187" s="57"/>
      <c r="KA187" s="57" t="s">
        <v>351</v>
      </c>
      <c r="KB187" s="57"/>
      <c r="KC187" s="57"/>
      <c r="KD187" s="57"/>
      <c r="KE187" s="57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61"/>
      <c r="NT187" s="57"/>
      <c r="NU187" s="57" t="s">
        <v>351</v>
      </c>
      <c r="NV187" s="57" t="s">
        <v>351</v>
      </c>
      <c r="NW187" s="57" t="s">
        <v>351</v>
      </c>
      <c r="NX187" s="57" t="s">
        <v>351</v>
      </c>
      <c r="NY187" s="57" t="s">
        <v>351</v>
      </c>
      <c r="NZ187" s="57" t="s">
        <v>351</v>
      </c>
      <c r="OA187" s="57" t="s">
        <v>351</v>
      </c>
      <c r="OB187" s="57" t="s">
        <v>351</v>
      </c>
      <c r="OC187" s="57" t="s">
        <v>351</v>
      </c>
      <c r="OD187" s="57"/>
      <c r="OE187" s="57"/>
      <c r="OF187" s="57"/>
      <c r="OG187" s="57" t="s">
        <v>351</v>
      </c>
      <c r="OH187" s="57"/>
      <c r="OI187" s="57" t="s">
        <v>351</v>
      </c>
      <c r="OJ187" s="57"/>
      <c r="OK187" s="38"/>
      <c r="OL187" s="38"/>
      <c r="OM187" s="61"/>
      <c r="ON187" s="57" t="s">
        <v>352</v>
      </c>
      <c r="OO187" s="57" t="s">
        <v>352</v>
      </c>
      <c r="OP187" s="57" t="s">
        <v>352</v>
      </c>
      <c r="OQ187" s="57" t="s">
        <v>371</v>
      </c>
      <c r="OR187" s="57"/>
      <c r="OS187" s="57"/>
      <c r="OT187" s="57"/>
      <c r="OU187" s="57"/>
      <c r="OV187" s="57"/>
      <c r="OW187" s="57"/>
      <c r="OX187" s="57"/>
      <c r="OY187" s="57"/>
      <c r="OZ187" s="57"/>
      <c r="PA187" s="57"/>
      <c r="PB187" s="57" t="s">
        <v>352</v>
      </c>
      <c r="PC187" s="57" t="s">
        <v>352</v>
      </c>
      <c r="PD187" s="57" t="s">
        <v>352</v>
      </c>
      <c r="PE187" s="38"/>
      <c r="PF187" s="38"/>
      <c r="PG187" s="61"/>
      <c r="PH187" s="57" t="s">
        <v>352</v>
      </c>
      <c r="PI187" s="57"/>
      <c r="PJ187" s="57"/>
      <c r="PK187" s="57" t="s">
        <v>352</v>
      </c>
      <c r="PL187" s="57"/>
      <c r="PM187" s="57" t="s">
        <v>352</v>
      </c>
      <c r="PN187" s="57"/>
      <c r="PO187" s="57" t="s">
        <v>352</v>
      </c>
      <c r="PP187" s="57" t="s">
        <v>352</v>
      </c>
      <c r="PQ187" s="57" t="s">
        <v>352</v>
      </c>
      <c r="PR187" s="57"/>
      <c r="PS187" s="57" t="s">
        <v>352</v>
      </c>
      <c r="PT187" s="57"/>
      <c r="PU187" s="57"/>
      <c r="PV187" s="57"/>
      <c r="PW187" s="57"/>
      <c r="PX187" s="38"/>
      <c r="PY187" s="38"/>
      <c r="PZ187" s="38"/>
      <c r="QA187" s="57"/>
      <c r="QB187" s="57"/>
      <c r="QC187" s="57"/>
      <c r="QD187" s="57"/>
      <c r="QE187" s="57"/>
      <c r="QF187" s="57"/>
      <c r="QG187" s="57"/>
      <c r="QH187" s="57"/>
      <c r="QI187" s="57"/>
      <c r="QJ187" s="57"/>
      <c r="QK187" s="57"/>
      <c r="QL187" s="57"/>
      <c r="QM187" s="57"/>
      <c r="QN187" s="57"/>
      <c r="QO187" s="57"/>
      <c r="QP187" s="57"/>
      <c r="QQ187" s="57"/>
      <c r="QR187" s="57"/>
      <c r="QS187" s="38"/>
      <c r="QT187" s="38"/>
      <c r="QU187" s="61"/>
      <c r="QV187" s="57" t="s">
        <v>351</v>
      </c>
      <c r="QW187" s="57" t="s">
        <v>351</v>
      </c>
      <c r="QX187" s="57" t="s">
        <v>351</v>
      </c>
      <c r="QY187" s="57" t="s">
        <v>351</v>
      </c>
      <c r="QZ187" s="57"/>
      <c r="RA187" s="57" t="s">
        <v>351</v>
      </c>
      <c r="RB187" s="57" t="s">
        <v>351</v>
      </c>
      <c r="RC187" s="57"/>
      <c r="RD187" s="57" t="s">
        <v>351</v>
      </c>
      <c r="RE187" s="57" t="s">
        <v>351</v>
      </c>
      <c r="RF187" s="57"/>
      <c r="RG187" s="57"/>
      <c r="RH187" s="38"/>
      <c r="RI187" s="38"/>
      <c r="RJ187" s="38"/>
      <c r="RK187" s="38"/>
      <c r="RL187" s="38"/>
      <c r="RM187" s="38"/>
      <c r="RN187" s="38"/>
      <c r="RO187" s="95"/>
      <c r="RP187" s="94" t="s">
        <v>351</v>
      </c>
      <c r="RQ187" s="57" t="s">
        <v>351</v>
      </c>
      <c r="RR187" s="57" t="s">
        <v>351</v>
      </c>
      <c r="RS187" s="57" t="s">
        <v>351</v>
      </c>
      <c r="RT187" s="57"/>
      <c r="RU187" s="57"/>
      <c r="RV187" s="57" t="s">
        <v>351</v>
      </c>
      <c r="RW187" s="57"/>
      <c r="RX187" s="57"/>
      <c r="RY187" s="57" t="s">
        <v>351</v>
      </c>
      <c r="RZ187" s="57"/>
      <c r="SA187" s="57" t="s">
        <v>351</v>
      </c>
      <c r="SB187" s="57" t="s">
        <v>351</v>
      </c>
      <c r="SC187" s="57" t="s">
        <v>351</v>
      </c>
      <c r="SD187" s="57" t="s">
        <v>351</v>
      </c>
      <c r="SE187" s="57"/>
      <c r="SF187" s="57"/>
      <c r="SG187" s="57"/>
      <c r="SH187" s="57"/>
      <c r="SI187" s="57"/>
      <c r="SJ187" s="57" t="s">
        <v>351</v>
      </c>
      <c r="SK187" s="57" t="s">
        <v>351</v>
      </c>
      <c r="SL187" s="38"/>
      <c r="SM187" s="61"/>
      <c r="SN187" s="57"/>
      <c r="SO187" s="57"/>
      <c r="SP187" s="57"/>
      <c r="SQ187" s="57"/>
      <c r="SR187" s="57"/>
      <c r="SS187" s="57"/>
      <c r="ST187" s="57"/>
      <c r="SU187" s="57" t="s">
        <v>351</v>
      </c>
      <c r="SV187" s="57" t="s">
        <v>351</v>
      </c>
      <c r="SW187" s="57"/>
      <c r="SX187" s="57"/>
      <c r="SY187" s="57" t="s">
        <v>351</v>
      </c>
      <c r="SZ187" s="57"/>
      <c r="TA187" s="38"/>
      <c r="TB187" s="38"/>
      <c r="TC187" s="38"/>
      <c r="TD187" s="38"/>
      <c r="TE187" s="38"/>
      <c r="TF187" s="38"/>
      <c r="TG187" s="61"/>
      <c r="TH187" s="57"/>
      <c r="TI187" s="57"/>
      <c r="TJ187" s="57" t="s">
        <v>351</v>
      </c>
      <c r="TK187" s="57"/>
      <c r="TL187" s="57"/>
      <c r="TM187" s="57" t="s">
        <v>351</v>
      </c>
      <c r="TN187" s="57" t="s">
        <v>351</v>
      </c>
      <c r="TO187" s="57"/>
      <c r="TP187" s="57"/>
      <c r="TQ187" s="57"/>
      <c r="TR187" s="57"/>
      <c r="TS187" s="57"/>
      <c r="TT187" s="57"/>
      <c r="TU187" s="57"/>
      <c r="TV187" s="57"/>
      <c r="TW187" s="57" t="s">
        <v>351</v>
      </c>
      <c r="TX187" s="38"/>
      <c r="TY187" s="38"/>
      <c r="TZ187" s="38"/>
      <c r="UA187" s="37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8"/>
      <c r="UR187" s="38"/>
      <c r="US187" s="38"/>
      <c r="UT187" s="38"/>
      <c r="UU187" s="37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8"/>
      <c r="VL187" s="38"/>
      <c r="VM187" s="38"/>
      <c r="VN187" s="38"/>
      <c r="VO187" s="37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8"/>
      <c r="WF187" s="38"/>
      <c r="WG187" s="38"/>
      <c r="WH187" s="38"/>
      <c r="WI187" s="37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8"/>
      <c r="WZ187" s="38"/>
      <c r="XA187" s="38"/>
      <c r="XB187" s="38"/>
      <c r="XC187" s="37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8"/>
      <c r="XT187" s="38"/>
      <c r="XU187" s="38"/>
      <c r="XV187" s="38"/>
      <c r="XW187" s="37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8"/>
      <c r="YN187" s="38"/>
      <c r="YO187" s="38"/>
      <c r="YP187" s="38"/>
      <c r="YQ187" s="37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8"/>
      <c r="ZH187" s="38"/>
      <c r="ZI187" s="38"/>
      <c r="ZJ187" s="38"/>
      <c r="ZK187" s="37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8"/>
      <c r="AAB187" s="38"/>
      <c r="AAC187" s="38"/>
      <c r="AAD187" s="38"/>
      <c r="AAE187" s="37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8"/>
      <c r="AAV187" s="38"/>
      <c r="AAW187" s="38"/>
      <c r="AAX187" s="38"/>
      <c r="AAY187" s="37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8"/>
      <c r="ABP187" s="38"/>
      <c r="ABQ187" s="38"/>
      <c r="ABR187" s="38"/>
      <c r="ABS187" s="37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8"/>
      <c r="ACJ187" s="38"/>
      <c r="ACK187" s="38"/>
      <c r="ACL187" s="38"/>
      <c r="ACM187" s="37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8"/>
      <c r="ADD187" s="38"/>
      <c r="ADE187" s="38"/>
      <c r="ADF187" s="38"/>
      <c r="ADG187" s="37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8"/>
      <c r="ADX187" s="38"/>
      <c r="ADY187" s="38"/>
      <c r="ADZ187" s="38"/>
      <c r="AEA187" s="37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8"/>
      <c r="AER187" s="38"/>
      <c r="AES187" s="38"/>
      <c r="AET187" s="38"/>
      <c r="AEU187" s="37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8"/>
      <c r="AFL187" s="38"/>
      <c r="AFM187" s="38"/>
      <c r="AFN187" s="38"/>
      <c r="AFO187" s="37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E187" s="38"/>
      <c r="AGF187" s="38"/>
      <c r="AGG187" s="38"/>
      <c r="AGH187" s="38"/>
      <c r="AGJ187" s="85" t="str">
        <f t="shared" si="747"/>
        <v/>
      </c>
      <c r="AGK187" s="85" t="str">
        <f t="shared" si="748"/>
        <v/>
      </c>
      <c r="AGL187" s="85">
        <f t="shared" si="749"/>
        <v>4</v>
      </c>
      <c r="AGP187" s="36" t="str">
        <f t="shared" si="760"/>
        <v/>
      </c>
      <c r="AGQ187" s="36" t="str">
        <f t="shared" si="750"/>
        <v/>
      </c>
      <c r="AGR187" s="39">
        <f t="shared" si="761"/>
        <v>18</v>
      </c>
      <c r="AGS187" s="36" t="str">
        <f t="shared" si="762"/>
        <v/>
      </c>
      <c r="AGT187" s="36">
        <f t="shared" si="751"/>
        <v>2</v>
      </c>
      <c r="AGU187" s="39">
        <f t="shared" si="763"/>
        <v>17</v>
      </c>
      <c r="AGV187" s="36" t="str">
        <f t="shared" si="764"/>
        <v/>
      </c>
      <c r="AGW187" s="36">
        <f t="shared" si="752"/>
        <v>5</v>
      </c>
      <c r="AGX187" s="39">
        <f t="shared" si="765"/>
        <v>3</v>
      </c>
      <c r="AGY187" s="36" t="str">
        <f t="shared" si="766"/>
        <v/>
      </c>
      <c r="AGZ187" s="36" t="str">
        <f t="shared" si="753"/>
        <v/>
      </c>
      <c r="AHA187" s="39">
        <f t="shared" si="767"/>
        <v>3</v>
      </c>
      <c r="AHB187" s="36" t="str">
        <f t="shared" si="768"/>
        <v/>
      </c>
      <c r="AHC187" s="36">
        <f t="shared" si="754"/>
        <v>14</v>
      </c>
      <c r="AHD187" s="39">
        <f t="shared" si="769"/>
        <v>11</v>
      </c>
      <c r="AHE187" s="36" t="str">
        <f t="shared" si="770"/>
        <v/>
      </c>
      <c r="AHF187" s="36" t="str">
        <f t="shared" si="755"/>
        <v/>
      </c>
      <c r="AHG187" s="39">
        <f t="shared" si="771"/>
        <v>21</v>
      </c>
      <c r="AHH187" s="36" t="str">
        <f t="shared" si="772"/>
        <v/>
      </c>
      <c r="AHI187" s="36" t="str">
        <f t="shared" si="756"/>
        <v/>
      </c>
      <c r="AHJ187" s="39">
        <f t="shared" si="773"/>
        <v>4</v>
      </c>
      <c r="AHK187" s="36" t="str">
        <f t="shared" si="774"/>
        <v/>
      </c>
      <c r="AHL187" s="36" t="str">
        <f t="shared" si="757"/>
        <v/>
      </c>
      <c r="AHM187" s="39" t="str">
        <f t="shared" si="775"/>
        <v/>
      </c>
      <c r="AHN187" s="36" t="str">
        <f t="shared" si="776"/>
        <v/>
      </c>
      <c r="AHO187" s="36" t="str">
        <f t="shared" si="758"/>
        <v/>
      </c>
      <c r="AHP187" s="39" t="str">
        <f t="shared" si="777"/>
        <v/>
      </c>
      <c r="AHQ187" s="36" t="str">
        <f t="shared" si="778"/>
        <v/>
      </c>
      <c r="AHR187" s="36" t="str">
        <f t="shared" si="759"/>
        <v/>
      </c>
      <c r="AHS187" s="39" t="str">
        <f t="shared" si="779"/>
        <v/>
      </c>
    </row>
    <row r="188" spans="1:903" s="5" customFormat="1" outlineLevel="1" x14ac:dyDescent="0.25">
      <c r="A188" s="35">
        <f t="shared" si="780"/>
        <v>16</v>
      </c>
      <c r="B188" s="48" t="s">
        <v>94</v>
      </c>
      <c r="C188" s="61"/>
      <c r="D188" s="57"/>
      <c r="E188" s="57"/>
      <c r="F188" s="57"/>
      <c r="G188" s="57" t="s">
        <v>351</v>
      </c>
      <c r="H188" s="57" t="s">
        <v>351</v>
      </c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61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38"/>
      <c r="AP188" s="38"/>
      <c r="AQ188" s="61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38"/>
      <c r="BI188" s="38"/>
      <c r="BJ188" s="38"/>
      <c r="BK188" s="61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38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/>
      <c r="CR188" s="57"/>
      <c r="CS188" s="57"/>
      <c r="CT188" s="57"/>
      <c r="CU188" s="57"/>
      <c r="CV188" s="38"/>
      <c r="CW188" s="38"/>
      <c r="CX188" s="38"/>
      <c r="CY188" s="61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38"/>
      <c r="DP188" s="38"/>
      <c r="DQ188" s="38"/>
      <c r="DR188" s="38"/>
      <c r="DS188" s="61"/>
      <c r="DT188" s="57"/>
      <c r="DU188" s="57"/>
      <c r="DV188" s="57"/>
      <c r="DW188" s="57"/>
      <c r="DX188" s="57"/>
      <c r="DY188" s="57"/>
      <c r="DZ188" s="57"/>
      <c r="EA188" s="57"/>
      <c r="EB188" s="57"/>
      <c r="EC188" s="57"/>
      <c r="ED188" s="57"/>
      <c r="EE188" s="57"/>
      <c r="EF188" s="57"/>
      <c r="EG188" s="57"/>
      <c r="EH188" s="57"/>
      <c r="EI188" s="38"/>
      <c r="EJ188" s="38"/>
      <c r="EK188" s="38"/>
      <c r="EL188" s="38"/>
      <c r="EM188" s="61"/>
      <c r="EN188" s="57"/>
      <c r="EO188" s="57"/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57"/>
      <c r="FF188" s="38"/>
      <c r="FG188" s="61"/>
      <c r="FH188" s="57"/>
      <c r="FI188" s="57" t="s">
        <v>351</v>
      </c>
      <c r="FJ188" s="57"/>
      <c r="FK188" s="57"/>
      <c r="FL188" s="57"/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61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38"/>
      <c r="GS188" s="38"/>
      <c r="GT188" s="38"/>
      <c r="GU188" s="37"/>
      <c r="GV188" s="61"/>
      <c r="GW188" s="57"/>
      <c r="GX188" s="57"/>
      <c r="GY188" s="57"/>
      <c r="GZ188" s="57"/>
      <c r="HA188" s="57"/>
      <c r="HB188" s="57"/>
      <c r="HC188" s="57"/>
      <c r="HD188" s="57"/>
      <c r="HE188" s="57"/>
      <c r="HF188" s="57"/>
      <c r="HG188" s="57"/>
      <c r="HH188" s="57"/>
      <c r="HI188" s="57"/>
      <c r="HJ188" s="57"/>
      <c r="HK188" s="57"/>
      <c r="HL188" s="57"/>
      <c r="HM188" s="57"/>
      <c r="HN188" s="38"/>
      <c r="HO188" s="61"/>
      <c r="HP188" s="57"/>
      <c r="HQ188" s="57"/>
      <c r="HR188" s="57"/>
      <c r="HS188" s="57"/>
      <c r="HT188" s="57"/>
      <c r="HU188" s="57"/>
      <c r="HV188" s="57"/>
      <c r="HW188" s="57"/>
      <c r="HX188" s="57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61"/>
      <c r="IJ188" s="57"/>
      <c r="IK188" s="57"/>
      <c r="IL188" s="57"/>
      <c r="IM188" s="57"/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  <c r="IX188" s="57"/>
      <c r="IY188" s="57"/>
      <c r="IZ188" s="38"/>
      <c r="JA188" s="38"/>
      <c r="JB188" s="38"/>
      <c r="JC188" s="61"/>
      <c r="JD188" s="57"/>
      <c r="JE188" s="57"/>
      <c r="JF188" s="57"/>
      <c r="JG188" s="57"/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38"/>
      <c r="JV188" s="38"/>
      <c r="JW188" s="61"/>
      <c r="JX188" s="57"/>
      <c r="JY188" s="57"/>
      <c r="JZ188" s="57"/>
      <c r="KA188" s="57"/>
      <c r="KB188" s="57"/>
      <c r="KC188" s="57"/>
      <c r="KD188" s="57"/>
      <c r="KE188" s="57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61"/>
      <c r="NT188" s="57"/>
      <c r="NU188" s="57" t="s">
        <v>351</v>
      </c>
      <c r="NV188" s="57"/>
      <c r="NW188" s="57"/>
      <c r="NX188" s="57"/>
      <c r="NY188" s="57"/>
      <c r="NZ188" s="57"/>
      <c r="OA188" s="57"/>
      <c r="OB188" s="57"/>
      <c r="OC188" s="57"/>
      <c r="OD188" s="57"/>
      <c r="OE188" s="57"/>
      <c r="OF188" s="57"/>
      <c r="OG188" s="57"/>
      <c r="OH188" s="57"/>
      <c r="OI188" s="57"/>
      <c r="OJ188" s="57"/>
      <c r="OK188" s="38"/>
      <c r="OL188" s="38"/>
      <c r="OM188" s="61"/>
      <c r="ON188" s="57"/>
      <c r="OO188" s="57"/>
      <c r="OP188" s="57"/>
      <c r="OQ188" s="57"/>
      <c r="OR188" s="57"/>
      <c r="OS188" s="57"/>
      <c r="OT188" s="57"/>
      <c r="OU188" s="57"/>
      <c r="OV188" s="57"/>
      <c r="OW188" s="57"/>
      <c r="OX188" s="57"/>
      <c r="OY188" s="57"/>
      <c r="OZ188" s="57"/>
      <c r="PA188" s="57"/>
      <c r="PB188" s="57"/>
      <c r="PC188" s="57"/>
      <c r="PD188" s="57"/>
      <c r="PE188" s="38"/>
      <c r="PF188" s="38"/>
      <c r="PG188" s="61"/>
      <c r="PH188" s="57"/>
      <c r="PI188" s="57"/>
      <c r="PJ188" s="57"/>
      <c r="PK188" s="57"/>
      <c r="PL188" s="57"/>
      <c r="PM188" s="57"/>
      <c r="PN188" s="57"/>
      <c r="PO188" s="57"/>
      <c r="PP188" s="57"/>
      <c r="PQ188" s="57"/>
      <c r="PR188" s="57"/>
      <c r="PS188" s="57"/>
      <c r="PT188" s="57"/>
      <c r="PU188" s="57"/>
      <c r="PV188" s="57"/>
      <c r="PW188" s="57"/>
      <c r="PX188" s="38"/>
      <c r="PY188" s="38"/>
      <c r="PZ188" s="38"/>
      <c r="QA188" s="57"/>
      <c r="QB188" s="57"/>
      <c r="QC188" s="57"/>
      <c r="QD188" s="57"/>
      <c r="QE188" s="57"/>
      <c r="QF188" s="57" t="s">
        <v>351</v>
      </c>
      <c r="QG188" s="57"/>
      <c r="QH188" s="57"/>
      <c r="QI188" s="57"/>
      <c r="QJ188" s="57" t="s">
        <v>351</v>
      </c>
      <c r="QK188" s="57" t="s">
        <v>351</v>
      </c>
      <c r="QL188" s="57" t="s">
        <v>351</v>
      </c>
      <c r="QM188" s="57"/>
      <c r="QN188" s="57"/>
      <c r="QO188" s="57"/>
      <c r="QP188" s="57"/>
      <c r="QQ188" s="57" t="s">
        <v>351</v>
      </c>
      <c r="QR188" s="57" t="s">
        <v>351</v>
      </c>
      <c r="QS188" s="38"/>
      <c r="QT188" s="38"/>
      <c r="QU188" s="61"/>
      <c r="QV188" s="57"/>
      <c r="QW188" s="57"/>
      <c r="QX188" s="57"/>
      <c r="QY188" s="57"/>
      <c r="QZ188" s="57"/>
      <c r="RA188" s="57"/>
      <c r="RB188" s="57"/>
      <c r="RC188" s="57"/>
      <c r="RD188" s="57"/>
      <c r="RE188" s="57"/>
      <c r="RF188" s="57"/>
      <c r="RG188" s="57"/>
      <c r="RH188" s="38"/>
      <c r="RI188" s="38"/>
      <c r="RJ188" s="38"/>
      <c r="RK188" s="38"/>
      <c r="RL188" s="38"/>
      <c r="RM188" s="38"/>
      <c r="RN188" s="38"/>
      <c r="RO188" s="95"/>
      <c r="RP188" s="94"/>
      <c r="RQ188" s="57"/>
      <c r="RR188" s="57"/>
      <c r="RS188" s="57"/>
      <c r="RT188" s="57"/>
      <c r="RU188" s="57"/>
      <c r="RV188" s="57"/>
      <c r="RW188" s="57"/>
      <c r="RX188" s="57"/>
      <c r="RY188" s="57"/>
      <c r="RZ188" s="57"/>
      <c r="SA188" s="57"/>
      <c r="SB188" s="57"/>
      <c r="SC188" s="57"/>
      <c r="SD188" s="57"/>
      <c r="SE188" s="57"/>
      <c r="SF188" s="57"/>
      <c r="SG188" s="57"/>
      <c r="SH188" s="57"/>
      <c r="SI188" s="57"/>
      <c r="SJ188" s="57"/>
      <c r="SK188" s="57"/>
      <c r="SL188" s="38"/>
      <c r="SM188" s="61"/>
      <c r="SN188" s="57"/>
      <c r="SO188" s="57"/>
      <c r="SP188" s="57"/>
      <c r="SQ188" s="57"/>
      <c r="SR188" s="57"/>
      <c r="SS188" s="57"/>
      <c r="ST188" s="57"/>
      <c r="SU188" s="57"/>
      <c r="SV188" s="57"/>
      <c r="SW188" s="57"/>
      <c r="SX188" s="57"/>
      <c r="SY188" s="57"/>
      <c r="SZ188" s="57"/>
      <c r="TA188" s="38"/>
      <c r="TB188" s="38"/>
      <c r="TC188" s="38"/>
      <c r="TD188" s="38"/>
      <c r="TE188" s="38"/>
      <c r="TF188" s="38"/>
      <c r="TG188" s="61"/>
      <c r="TH188" s="57"/>
      <c r="TI188" s="57"/>
      <c r="TJ188" s="57"/>
      <c r="TK188" s="57"/>
      <c r="TL188" s="57"/>
      <c r="TM188" s="57"/>
      <c r="TN188" s="57"/>
      <c r="TO188" s="57"/>
      <c r="TP188" s="57"/>
      <c r="TQ188" s="57"/>
      <c r="TR188" s="57"/>
      <c r="TS188" s="57"/>
      <c r="TT188" s="57"/>
      <c r="TU188" s="57"/>
      <c r="TV188" s="57"/>
      <c r="TW188" s="57"/>
      <c r="TX188" s="38"/>
      <c r="TY188" s="38"/>
      <c r="TZ188" s="38"/>
      <c r="UA188" s="37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8"/>
      <c r="UR188" s="38"/>
      <c r="US188" s="38"/>
      <c r="UT188" s="38"/>
      <c r="UU188" s="37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8"/>
      <c r="VL188" s="38"/>
      <c r="VM188" s="38"/>
      <c r="VN188" s="38"/>
      <c r="VO188" s="37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8"/>
      <c r="WF188" s="38"/>
      <c r="WG188" s="38"/>
      <c r="WH188" s="38"/>
      <c r="WI188" s="37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8"/>
      <c r="WZ188" s="38"/>
      <c r="XA188" s="38"/>
      <c r="XB188" s="38"/>
      <c r="XC188" s="37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8"/>
      <c r="XT188" s="38"/>
      <c r="XU188" s="38"/>
      <c r="XV188" s="38"/>
      <c r="XW188" s="37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8"/>
      <c r="YN188" s="38"/>
      <c r="YO188" s="38"/>
      <c r="YP188" s="38"/>
      <c r="YQ188" s="37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8"/>
      <c r="ZH188" s="38"/>
      <c r="ZI188" s="38"/>
      <c r="ZJ188" s="38"/>
      <c r="ZK188" s="37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8"/>
      <c r="AAB188" s="38"/>
      <c r="AAC188" s="38"/>
      <c r="AAD188" s="38"/>
      <c r="AAE188" s="37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8"/>
      <c r="AAV188" s="38"/>
      <c r="AAW188" s="38"/>
      <c r="AAX188" s="38"/>
      <c r="AAY188" s="37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8"/>
      <c r="ABP188" s="38"/>
      <c r="ABQ188" s="38"/>
      <c r="ABR188" s="38"/>
      <c r="ABS188" s="37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8"/>
      <c r="ACJ188" s="38"/>
      <c r="ACK188" s="38"/>
      <c r="ACL188" s="38"/>
      <c r="ACM188" s="37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8"/>
      <c r="ADD188" s="38"/>
      <c r="ADE188" s="38"/>
      <c r="ADF188" s="38"/>
      <c r="ADG188" s="37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8"/>
      <c r="ADX188" s="38"/>
      <c r="ADY188" s="38"/>
      <c r="ADZ188" s="38"/>
      <c r="AEA188" s="37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8"/>
      <c r="AER188" s="38"/>
      <c r="AES188" s="38"/>
      <c r="AET188" s="38"/>
      <c r="AEU188" s="37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8"/>
      <c r="AFL188" s="38"/>
      <c r="AFM188" s="38"/>
      <c r="AFN188" s="38"/>
      <c r="AFO188" s="37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E188" s="38"/>
      <c r="AGF188" s="38"/>
      <c r="AGG188" s="38"/>
      <c r="AGH188" s="38"/>
      <c r="AGJ188" s="85" t="str">
        <f t="shared" si="747"/>
        <v/>
      </c>
      <c r="AGK188" s="85" t="str">
        <f t="shared" si="748"/>
        <v/>
      </c>
      <c r="AGL188" s="85" t="str">
        <f t="shared" si="749"/>
        <v/>
      </c>
      <c r="AGP188" s="36" t="str">
        <f t="shared" si="760"/>
        <v/>
      </c>
      <c r="AGQ188" s="36" t="str">
        <f t="shared" si="750"/>
        <v/>
      </c>
      <c r="AGR188" s="39">
        <f t="shared" si="761"/>
        <v>2</v>
      </c>
      <c r="AGS188" s="36" t="str">
        <f t="shared" si="762"/>
        <v/>
      </c>
      <c r="AGT188" s="36" t="str">
        <f t="shared" si="751"/>
        <v/>
      </c>
      <c r="AGU188" s="39">
        <f t="shared" si="763"/>
        <v>1</v>
      </c>
      <c r="AGV188" s="36" t="str">
        <f t="shared" si="764"/>
        <v/>
      </c>
      <c r="AGW188" s="36" t="str">
        <f t="shared" si="752"/>
        <v/>
      </c>
      <c r="AGX188" s="39" t="str">
        <f t="shared" si="765"/>
        <v/>
      </c>
      <c r="AGY188" s="36" t="str">
        <f t="shared" si="766"/>
        <v/>
      </c>
      <c r="AGZ188" s="36" t="str">
        <f t="shared" si="753"/>
        <v/>
      </c>
      <c r="AHA188" s="39" t="str">
        <f t="shared" si="767"/>
        <v/>
      </c>
      <c r="AHB188" s="36" t="str">
        <f t="shared" si="768"/>
        <v/>
      </c>
      <c r="AHC188" s="36" t="str">
        <f t="shared" si="754"/>
        <v/>
      </c>
      <c r="AHD188" s="39">
        <f t="shared" si="769"/>
        <v>1</v>
      </c>
      <c r="AHE188" s="36" t="str">
        <f t="shared" si="770"/>
        <v/>
      </c>
      <c r="AHF188" s="36" t="str">
        <f t="shared" si="755"/>
        <v/>
      </c>
      <c r="AHG188" s="39">
        <f t="shared" si="771"/>
        <v>6</v>
      </c>
      <c r="AHH188" s="36" t="str">
        <f t="shared" si="772"/>
        <v/>
      </c>
      <c r="AHI188" s="36" t="str">
        <f t="shared" si="756"/>
        <v/>
      </c>
      <c r="AHJ188" s="39" t="str">
        <f t="shared" si="773"/>
        <v/>
      </c>
      <c r="AHK188" s="36" t="str">
        <f t="shared" si="774"/>
        <v/>
      </c>
      <c r="AHL188" s="36" t="str">
        <f t="shared" si="757"/>
        <v/>
      </c>
      <c r="AHM188" s="39" t="str">
        <f t="shared" si="775"/>
        <v/>
      </c>
      <c r="AHN188" s="36" t="str">
        <f t="shared" si="776"/>
        <v/>
      </c>
      <c r="AHO188" s="36" t="str">
        <f t="shared" si="758"/>
        <v/>
      </c>
      <c r="AHP188" s="39" t="str">
        <f t="shared" si="777"/>
        <v/>
      </c>
      <c r="AHQ188" s="36" t="str">
        <f t="shared" si="778"/>
        <v/>
      </c>
      <c r="AHR188" s="36" t="str">
        <f t="shared" si="759"/>
        <v/>
      </c>
      <c r="AHS188" s="39" t="str">
        <f t="shared" si="779"/>
        <v/>
      </c>
    </row>
    <row r="189" spans="1:903" s="5" customFormat="1" outlineLevel="1" x14ac:dyDescent="0.25">
      <c r="A189" s="35">
        <f t="shared" si="780"/>
        <v>17</v>
      </c>
      <c r="B189" s="48" t="s">
        <v>95</v>
      </c>
      <c r="C189" s="61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61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38"/>
      <c r="AP189" s="38"/>
      <c r="AQ189" s="61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38"/>
      <c r="BI189" s="38"/>
      <c r="BJ189" s="38"/>
      <c r="BK189" s="61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38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38"/>
      <c r="CW189" s="38"/>
      <c r="CX189" s="38"/>
      <c r="CY189" s="61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38"/>
      <c r="DP189" s="38"/>
      <c r="DQ189" s="38"/>
      <c r="DR189" s="38"/>
      <c r="DS189" s="61"/>
      <c r="DT189" s="57"/>
      <c r="DU189" s="57"/>
      <c r="DV189" s="57"/>
      <c r="DW189" s="57"/>
      <c r="DX189" s="57"/>
      <c r="DY189" s="57"/>
      <c r="DZ189" s="57"/>
      <c r="EA189" s="57"/>
      <c r="EB189" s="57"/>
      <c r="EC189" s="57"/>
      <c r="ED189" s="57"/>
      <c r="EE189" s="57"/>
      <c r="EF189" s="57"/>
      <c r="EG189" s="57"/>
      <c r="EH189" s="57"/>
      <c r="EI189" s="38"/>
      <c r="EJ189" s="38"/>
      <c r="EK189" s="38"/>
      <c r="EL189" s="38"/>
      <c r="EM189" s="61"/>
      <c r="EN189" s="57"/>
      <c r="EO189" s="57"/>
      <c r="EP189" s="57"/>
      <c r="EQ189" s="57"/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/>
      <c r="FC189" s="57"/>
      <c r="FD189" s="57"/>
      <c r="FE189" s="57"/>
      <c r="FF189" s="38"/>
      <c r="FG189" s="61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61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38"/>
      <c r="GS189" s="38"/>
      <c r="GT189" s="38"/>
      <c r="GU189" s="37"/>
      <c r="GV189" s="61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57"/>
      <c r="HN189" s="38"/>
      <c r="HO189" s="61"/>
      <c r="HP189" s="57"/>
      <c r="HQ189" s="57"/>
      <c r="HR189" s="57"/>
      <c r="HS189" s="57"/>
      <c r="HT189" s="57"/>
      <c r="HU189" s="57"/>
      <c r="HV189" s="57"/>
      <c r="HW189" s="57"/>
      <c r="HX189" s="57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61"/>
      <c r="IJ189" s="57"/>
      <c r="IK189" s="57"/>
      <c r="IL189" s="57"/>
      <c r="IM189" s="57"/>
      <c r="IN189" s="57"/>
      <c r="IO189" s="57"/>
      <c r="IP189" s="57"/>
      <c r="IQ189" s="57"/>
      <c r="IR189" s="57"/>
      <c r="IS189" s="57"/>
      <c r="IT189" s="57"/>
      <c r="IU189" s="57"/>
      <c r="IV189" s="57"/>
      <c r="IW189" s="57"/>
      <c r="IX189" s="57"/>
      <c r="IY189" s="57"/>
      <c r="IZ189" s="38"/>
      <c r="JA189" s="38"/>
      <c r="JB189" s="38"/>
      <c r="JC189" s="61"/>
      <c r="JD189" s="57"/>
      <c r="JE189" s="57"/>
      <c r="JF189" s="57"/>
      <c r="JG189" s="57"/>
      <c r="JH189" s="57"/>
      <c r="JI189" s="57"/>
      <c r="JJ189" s="57"/>
      <c r="JK189" s="57"/>
      <c r="JL189" s="57"/>
      <c r="JM189" s="57"/>
      <c r="JN189" s="57"/>
      <c r="JO189" s="57"/>
      <c r="JP189" s="57"/>
      <c r="JQ189" s="57"/>
      <c r="JR189" s="57"/>
      <c r="JS189" s="57"/>
      <c r="JT189" s="57"/>
      <c r="JU189" s="38"/>
      <c r="JV189" s="38"/>
      <c r="JW189" s="61"/>
      <c r="JX189" s="57"/>
      <c r="JY189" s="57"/>
      <c r="JZ189" s="57"/>
      <c r="KA189" s="57"/>
      <c r="KB189" s="57"/>
      <c r="KC189" s="57"/>
      <c r="KD189" s="57"/>
      <c r="KE189" s="57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61"/>
      <c r="NT189" s="57" t="s">
        <v>359</v>
      </c>
      <c r="NU189" s="57" t="s">
        <v>359</v>
      </c>
      <c r="NV189" s="57" t="s">
        <v>359</v>
      </c>
      <c r="NW189" s="57" t="s">
        <v>359</v>
      </c>
      <c r="NX189" s="57" t="s">
        <v>359</v>
      </c>
      <c r="NY189" s="57" t="s">
        <v>359</v>
      </c>
      <c r="NZ189" s="57" t="s">
        <v>359</v>
      </c>
      <c r="OA189" s="57" t="s">
        <v>359</v>
      </c>
      <c r="OB189" s="57" t="s">
        <v>359</v>
      </c>
      <c r="OC189" s="57" t="s">
        <v>359</v>
      </c>
      <c r="OD189" s="57"/>
      <c r="OE189" s="57"/>
      <c r="OF189" s="57"/>
      <c r="OG189" s="57" t="s">
        <v>359</v>
      </c>
      <c r="OH189" s="57"/>
      <c r="OI189" s="57" t="s">
        <v>359</v>
      </c>
      <c r="OJ189" s="57" t="s">
        <v>359</v>
      </c>
      <c r="OK189" s="38"/>
      <c r="OL189" s="38"/>
      <c r="OM189" s="61"/>
      <c r="ON189" s="57" t="s">
        <v>359</v>
      </c>
      <c r="OO189" s="57" t="s">
        <v>359</v>
      </c>
      <c r="OP189" s="57" t="s">
        <v>359</v>
      </c>
      <c r="OQ189" s="57" t="s">
        <v>359</v>
      </c>
      <c r="OR189" s="57" t="s">
        <v>359</v>
      </c>
      <c r="OS189" s="57" t="s">
        <v>359</v>
      </c>
      <c r="OT189" s="57" t="s">
        <v>359</v>
      </c>
      <c r="OU189" s="57" t="s">
        <v>359</v>
      </c>
      <c r="OV189" s="57" t="s">
        <v>359</v>
      </c>
      <c r="OW189" s="57" t="s">
        <v>359</v>
      </c>
      <c r="OX189" s="57"/>
      <c r="OY189" s="57"/>
      <c r="OZ189" s="57"/>
      <c r="PA189" s="57"/>
      <c r="PB189" s="57" t="s">
        <v>359</v>
      </c>
      <c r="PC189" s="57" t="s">
        <v>359</v>
      </c>
      <c r="PD189" s="57" t="s">
        <v>359</v>
      </c>
      <c r="PE189" s="38"/>
      <c r="PF189" s="38"/>
      <c r="PG189" s="61"/>
      <c r="PH189" s="57" t="s">
        <v>359</v>
      </c>
      <c r="PI189" s="57"/>
      <c r="PJ189" s="57"/>
      <c r="PK189" s="57" t="s">
        <v>359</v>
      </c>
      <c r="PL189" s="57"/>
      <c r="PM189" s="57" t="s">
        <v>359</v>
      </c>
      <c r="PN189" s="57"/>
      <c r="PO189" s="57" t="s">
        <v>359</v>
      </c>
      <c r="PP189" s="57" t="s">
        <v>359</v>
      </c>
      <c r="PQ189" s="57" t="s">
        <v>359</v>
      </c>
      <c r="PR189" s="57"/>
      <c r="PS189" s="57" t="s">
        <v>359</v>
      </c>
      <c r="PT189" s="57"/>
      <c r="PU189" s="57"/>
      <c r="PV189" s="57"/>
      <c r="PW189" s="57" t="s">
        <v>359</v>
      </c>
      <c r="PX189" s="38"/>
      <c r="PY189" s="38"/>
      <c r="PZ189" s="38"/>
      <c r="QA189" s="57"/>
      <c r="QB189" s="57" t="s">
        <v>351</v>
      </c>
      <c r="QC189" s="57" t="s">
        <v>351</v>
      </c>
      <c r="QD189" s="57"/>
      <c r="QE189" s="57"/>
      <c r="QF189" s="57"/>
      <c r="QG189" s="57"/>
      <c r="QH189" s="57"/>
      <c r="QI189" s="57"/>
      <c r="QJ189" s="57" t="s">
        <v>351</v>
      </c>
      <c r="QK189" s="57" t="s">
        <v>351</v>
      </c>
      <c r="QL189" s="57" t="s">
        <v>351</v>
      </c>
      <c r="QM189" s="57"/>
      <c r="QN189" s="57"/>
      <c r="QO189" s="57"/>
      <c r="QP189" s="57"/>
      <c r="QQ189" s="57"/>
      <c r="QR189" s="57"/>
      <c r="QS189" s="38"/>
      <c r="QT189" s="38"/>
      <c r="QU189" s="61"/>
      <c r="QV189" s="57"/>
      <c r="QW189" s="57"/>
      <c r="QX189" s="57"/>
      <c r="QY189" s="57"/>
      <c r="QZ189" s="57"/>
      <c r="RA189" s="57"/>
      <c r="RB189" s="57"/>
      <c r="RC189" s="57"/>
      <c r="RD189" s="57"/>
      <c r="RE189" s="57"/>
      <c r="RF189" s="57"/>
      <c r="RG189" s="57"/>
      <c r="RH189" s="38"/>
      <c r="RI189" s="38"/>
      <c r="RJ189" s="38"/>
      <c r="RK189" s="38"/>
      <c r="RL189" s="38"/>
      <c r="RM189" s="38"/>
      <c r="RN189" s="38"/>
      <c r="RO189" s="95"/>
      <c r="RP189" s="94"/>
      <c r="RQ189" s="57"/>
      <c r="RR189" s="57"/>
      <c r="RS189" s="57"/>
      <c r="RT189" s="57"/>
      <c r="RU189" s="57"/>
      <c r="RV189" s="57"/>
      <c r="RW189" s="57"/>
      <c r="RX189" s="57"/>
      <c r="RY189" s="57"/>
      <c r="RZ189" s="57"/>
      <c r="SA189" s="57"/>
      <c r="SB189" s="57"/>
      <c r="SC189" s="57"/>
      <c r="SD189" s="57"/>
      <c r="SE189" s="57"/>
      <c r="SF189" s="57"/>
      <c r="SG189" s="57"/>
      <c r="SH189" s="57"/>
      <c r="SI189" s="57"/>
      <c r="SJ189" s="57"/>
      <c r="SK189" s="57"/>
      <c r="SL189" s="38"/>
      <c r="SM189" s="61"/>
      <c r="SN189" s="57"/>
      <c r="SO189" s="57"/>
      <c r="SP189" s="57"/>
      <c r="SQ189" s="57"/>
      <c r="SR189" s="57"/>
      <c r="SS189" s="57"/>
      <c r="ST189" s="57"/>
      <c r="SU189" s="57"/>
      <c r="SV189" s="57"/>
      <c r="SW189" s="57"/>
      <c r="SX189" s="57"/>
      <c r="SY189" s="57"/>
      <c r="SZ189" s="57"/>
      <c r="TA189" s="38"/>
      <c r="TB189" s="38"/>
      <c r="TC189" s="38"/>
      <c r="TD189" s="38"/>
      <c r="TE189" s="38"/>
      <c r="TF189" s="38"/>
      <c r="TG189" s="61"/>
      <c r="TH189" s="57"/>
      <c r="TI189" s="57"/>
      <c r="TJ189" s="57"/>
      <c r="TK189" s="57"/>
      <c r="TL189" s="57"/>
      <c r="TM189" s="57"/>
      <c r="TN189" s="57"/>
      <c r="TO189" s="57"/>
      <c r="TP189" s="57"/>
      <c r="TQ189" s="57"/>
      <c r="TR189" s="57"/>
      <c r="TS189" s="57"/>
      <c r="TT189" s="57"/>
      <c r="TU189" s="57"/>
      <c r="TV189" s="57"/>
      <c r="TW189" s="57"/>
      <c r="TX189" s="38"/>
      <c r="TY189" s="38"/>
      <c r="TZ189" s="38"/>
      <c r="UA189" s="37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8"/>
      <c r="UR189" s="38"/>
      <c r="US189" s="38"/>
      <c r="UT189" s="38"/>
      <c r="UU189" s="37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8"/>
      <c r="VL189" s="38"/>
      <c r="VM189" s="38"/>
      <c r="VN189" s="38"/>
      <c r="VO189" s="37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8"/>
      <c r="WF189" s="38"/>
      <c r="WG189" s="38"/>
      <c r="WH189" s="38"/>
      <c r="WI189" s="37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8"/>
      <c r="WZ189" s="38"/>
      <c r="XA189" s="38"/>
      <c r="XB189" s="38"/>
      <c r="XC189" s="37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8"/>
      <c r="XT189" s="38"/>
      <c r="XU189" s="38"/>
      <c r="XV189" s="38"/>
      <c r="XW189" s="37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8"/>
      <c r="YN189" s="38"/>
      <c r="YO189" s="38"/>
      <c r="YP189" s="38"/>
      <c r="YQ189" s="37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8"/>
      <c r="ZH189" s="38"/>
      <c r="ZI189" s="38"/>
      <c r="ZJ189" s="38"/>
      <c r="ZK189" s="37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8"/>
      <c r="AAB189" s="38"/>
      <c r="AAC189" s="38"/>
      <c r="AAD189" s="38"/>
      <c r="AAE189" s="37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8"/>
      <c r="AAV189" s="38"/>
      <c r="AAW189" s="38"/>
      <c r="AAX189" s="38"/>
      <c r="AAY189" s="37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8"/>
      <c r="ABP189" s="38"/>
      <c r="ABQ189" s="38"/>
      <c r="ABR189" s="38"/>
      <c r="ABS189" s="37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8"/>
      <c r="ACJ189" s="38"/>
      <c r="ACK189" s="38"/>
      <c r="ACL189" s="38"/>
      <c r="ACM189" s="37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8"/>
      <c r="ADD189" s="38"/>
      <c r="ADE189" s="38"/>
      <c r="ADF189" s="38"/>
      <c r="ADG189" s="37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8"/>
      <c r="ADX189" s="38"/>
      <c r="ADY189" s="38"/>
      <c r="ADZ189" s="38"/>
      <c r="AEA189" s="37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8"/>
      <c r="AER189" s="38"/>
      <c r="AES189" s="38"/>
      <c r="AET189" s="38"/>
      <c r="AEU189" s="37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8"/>
      <c r="AFL189" s="38"/>
      <c r="AFM189" s="38"/>
      <c r="AFN189" s="38"/>
      <c r="AFO189" s="37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E189" s="38"/>
      <c r="AGF189" s="38"/>
      <c r="AGG189" s="38"/>
      <c r="AGH189" s="38"/>
      <c r="AGJ189" s="85" t="str">
        <f t="shared" si="747"/>
        <v/>
      </c>
      <c r="AGK189" s="85" t="str">
        <f t="shared" si="748"/>
        <v/>
      </c>
      <c r="AGL189" s="85" t="str">
        <f t="shared" si="749"/>
        <v/>
      </c>
      <c r="AGP189" s="36" t="str">
        <f t="shared" si="760"/>
        <v/>
      </c>
      <c r="AGQ189" s="36" t="str">
        <f t="shared" si="750"/>
        <v/>
      </c>
      <c r="AGR189" s="39" t="str">
        <f t="shared" si="761"/>
        <v/>
      </c>
      <c r="AGS189" s="36" t="str">
        <f t="shared" si="762"/>
        <v/>
      </c>
      <c r="AGT189" s="36" t="str">
        <f t="shared" si="751"/>
        <v/>
      </c>
      <c r="AGU189" s="39" t="str">
        <f t="shared" si="763"/>
        <v/>
      </c>
      <c r="AGV189" s="36" t="str">
        <f t="shared" si="764"/>
        <v/>
      </c>
      <c r="AGW189" s="36" t="str">
        <f t="shared" si="752"/>
        <v/>
      </c>
      <c r="AGX189" s="39" t="str">
        <f t="shared" si="765"/>
        <v/>
      </c>
      <c r="AGY189" s="36" t="str">
        <f t="shared" si="766"/>
        <v/>
      </c>
      <c r="AGZ189" s="36" t="str">
        <f t="shared" si="753"/>
        <v/>
      </c>
      <c r="AHA189" s="39" t="str">
        <f t="shared" si="767"/>
        <v/>
      </c>
      <c r="AHB189" s="36">
        <f t="shared" si="768"/>
        <v>34</v>
      </c>
      <c r="AHC189" s="36" t="str">
        <f t="shared" si="754"/>
        <v/>
      </c>
      <c r="AHD189" s="39" t="str">
        <f t="shared" si="769"/>
        <v/>
      </c>
      <c r="AHE189" s="36" t="str">
        <f t="shared" si="770"/>
        <v/>
      </c>
      <c r="AHF189" s="36" t="str">
        <f t="shared" si="755"/>
        <v/>
      </c>
      <c r="AHG189" s="39">
        <f t="shared" si="771"/>
        <v>5</v>
      </c>
      <c r="AHH189" s="36" t="str">
        <f t="shared" si="772"/>
        <v/>
      </c>
      <c r="AHI189" s="36" t="str">
        <f t="shared" si="756"/>
        <v/>
      </c>
      <c r="AHJ189" s="39" t="str">
        <f t="shared" si="773"/>
        <v/>
      </c>
      <c r="AHK189" s="36" t="str">
        <f t="shared" si="774"/>
        <v/>
      </c>
      <c r="AHL189" s="36" t="str">
        <f t="shared" si="757"/>
        <v/>
      </c>
      <c r="AHM189" s="39" t="str">
        <f t="shared" si="775"/>
        <v/>
      </c>
      <c r="AHN189" s="36" t="str">
        <f t="shared" si="776"/>
        <v/>
      </c>
      <c r="AHO189" s="36" t="str">
        <f t="shared" si="758"/>
        <v/>
      </c>
      <c r="AHP189" s="39" t="str">
        <f t="shared" si="777"/>
        <v/>
      </c>
      <c r="AHQ189" s="36" t="str">
        <f t="shared" si="778"/>
        <v/>
      </c>
      <c r="AHR189" s="36" t="str">
        <f t="shared" si="759"/>
        <v/>
      </c>
      <c r="AHS189" s="39" t="str">
        <f t="shared" si="779"/>
        <v/>
      </c>
    </row>
    <row r="190" spans="1:903" s="5" customFormat="1" outlineLevel="1" x14ac:dyDescent="0.25">
      <c r="A190" s="35">
        <f t="shared" si="780"/>
        <v>18</v>
      </c>
      <c r="B190" s="48" t="s">
        <v>96</v>
      </c>
      <c r="C190" s="61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61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38"/>
      <c r="AP190" s="38"/>
      <c r="AQ190" s="61"/>
      <c r="AR190" s="57"/>
      <c r="AS190" s="57"/>
      <c r="AT190" s="57"/>
      <c r="AU190" s="57"/>
      <c r="AV190" s="57" t="s">
        <v>351</v>
      </c>
      <c r="AW190" s="57"/>
      <c r="AX190" s="57"/>
      <c r="AY190" s="57"/>
      <c r="AZ190" s="57" t="s">
        <v>351</v>
      </c>
      <c r="BA190" s="57"/>
      <c r="BB190" s="57"/>
      <c r="BC190" s="57" t="s">
        <v>351</v>
      </c>
      <c r="BD190" s="57"/>
      <c r="BE190" s="57" t="s">
        <v>351</v>
      </c>
      <c r="BF190" s="57" t="s">
        <v>351</v>
      </c>
      <c r="BG190" s="57"/>
      <c r="BH190" s="38"/>
      <c r="BI190" s="38"/>
      <c r="BJ190" s="38"/>
      <c r="BK190" s="61"/>
      <c r="BL190" s="57"/>
      <c r="BM190" s="57"/>
      <c r="BN190" s="57"/>
      <c r="BO190" s="57" t="s">
        <v>351</v>
      </c>
      <c r="BP190" s="57"/>
      <c r="BQ190" s="5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38"/>
      <c r="CE190" s="57" t="s">
        <v>351</v>
      </c>
      <c r="CF190" s="57"/>
      <c r="CG190" s="57"/>
      <c r="CH190" s="57"/>
      <c r="CI190" s="57"/>
      <c r="CJ190" s="57"/>
      <c r="CK190" s="57" t="s">
        <v>351</v>
      </c>
      <c r="CL190" s="57"/>
      <c r="CM190" s="57"/>
      <c r="CN190" s="57" t="s">
        <v>351</v>
      </c>
      <c r="CO190" s="57"/>
      <c r="CP190" s="57"/>
      <c r="CQ190" s="57" t="s">
        <v>351</v>
      </c>
      <c r="CR190" s="57"/>
      <c r="CS190" s="57"/>
      <c r="CT190" s="57"/>
      <c r="CU190" s="57"/>
      <c r="CV190" s="38"/>
      <c r="CW190" s="38"/>
      <c r="CX190" s="38"/>
      <c r="CY190" s="61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38"/>
      <c r="DP190" s="38"/>
      <c r="DQ190" s="38"/>
      <c r="DR190" s="38"/>
      <c r="DS190" s="61"/>
      <c r="DT190" s="57"/>
      <c r="DU190" s="57"/>
      <c r="DV190" s="57"/>
      <c r="DW190" s="57" t="s">
        <v>351</v>
      </c>
      <c r="DX190" s="57" t="s">
        <v>351</v>
      </c>
      <c r="DY190" s="57"/>
      <c r="DZ190" s="57"/>
      <c r="EA190" s="57" t="s">
        <v>351</v>
      </c>
      <c r="EB190" s="57" t="s">
        <v>351</v>
      </c>
      <c r="EC190" s="57"/>
      <c r="ED190" s="57"/>
      <c r="EE190" s="57" t="s">
        <v>351</v>
      </c>
      <c r="EF190" s="57"/>
      <c r="EG190" s="57" t="s">
        <v>351</v>
      </c>
      <c r="EH190" s="57"/>
      <c r="EI190" s="38"/>
      <c r="EJ190" s="38"/>
      <c r="EK190" s="38"/>
      <c r="EL190" s="38"/>
      <c r="EM190" s="57"/>
      <c r="EN190" s="57" t="s">
        <v>351</v>
      </c>
      <c r="EO190" s="57" t="s">
        <v>351</v>
      </c>
      <c r="EP190" s="57"/>
      <c r="EQ190" s="57"/>
      <c r="ER190" s="57" t="s">
        <v>351</v>
      </c>
      <c r="ES190" s="57" t="s">
        <v>351</v>
      </c>
      <c r="ET190" s="57"/>
      <c r="EU190" s="57"/>
      <c r="EV190" s="57"/>
      <c r="EW190" s="57"/>
      <c r="EX190" s="57"/>
      <c r="EY190" s="57"/>
      <c r="EZ190" s="57"/>
      <c r="FA190" s="57"/>
      <c r="FB190" s="57" t="s">
        <v>351</v>
      </c>
      <c r="FC190" s="57" t="s">
        <v>351</v>
      </c>
      <c r="FD190" s="57" t="s">
        <v>351</v>
      </c>
      <c r="FE190" s="57"/>
      <c r="FF190" s="38"/>
      <c r="FG190" s="61"/>
      <c r="FH190" s="57" t="s">
        <v>351</v>
      </c>
      <c r="FI190" s="57" t="s">
        <v>351</v>
      </c>
      <c r="FJ190" s="57"/>
      <c r="FK190" s="57" t="s">
        <v>351</v>
      </c>
      <c r="FL190" s="57" t="s">
        <v>351</v>
      </c>
      <c r="FM190" s="57"/>
      <c r="FN190" s="57"/>
      <c r="FO190" s="57" t="s">
        <v>351</v>
      </c>
      <c r="FP190" s="57" t="s">
        <v>351</v>
      </c>
      <c r="FQ190" s="57"/>
      <c r="FR190" s="57"/>
      <c r="FS190" s="57" t="s">
        <v>351</v>
      </c>
      <c r="FT190" s="57"/>
      <c r="FU190" s="57"/>
      <c r="FV190" s="57"/>
      <c r="FW190" s="57"/>
      <c r="FX190" s="57"/>
      <c r="FY190" s="57"/>
      <c r="FZ190" s="57"/>
      <c r="GA190" s="61"/>
      <c r="GB190" s="57" t="s">
        <v>351</v>
      </c>
      <c r="GC190" s="57" t="s">
        <v>351</v>
      </c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/>
      <c r="GP190" s="57"/>
      <c r="GQ190" s="57"/>
      <c r="GR190" s="38"/>
      <c r="GS190" s="38"/>
      <c r="GT190" s="38"/>
      <c r="GU190" s="37"/>
      <c r="GV190" s="61"/>
      <c r="GW190" s="57"/>
      <c r="GX190" s="57"/>
      <c r="GY190" s="57"/>
      <c r="GZ190" s="57" t="s">
        <v>351</v>
      </c>
      <c r="HA190" s="57"/>
      <c r="HB190" s="57"/>
      <c r="HC190" s="57"/>
      <c r="HD190" s="57" t="s">
        <v>351</v>
      </c>
      <c r="HE190" s="57" t="s">
        <v>351</v>
      </c>
      <c r="HF190" s="57"/>
      <c r="HG190" s="57"/>
      <c r="HH190" s="57"/>
      <c r="HI190" s="57"/>
      <c r="HJ190" s="57"/>
      <c r="HK190" s="57"/>
      <c r="HL190" s="57"/>
      <c r="HM190" s="57"/>
      <c r="HN190" s="38"/>
      <c r="HO190" s="37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61"/>
      <c r="IJ190" s="57"/>
      <c r="IK190" s="57"/>
      <c r="IL190" s="57"/>
      <c r="IM190" s="57" t="s">
        <v>359</v>
      </c>
      <c r="IN190" s="57"/>
      <c r="IO190" s="57"/>
      <c r="IP190" s="57"/>
      <c r="IQ190" s="57" t="s">
        <v>359</v>
      </c>
      <c r="IR190" s="57" t="s">
        <v>359</v>
      </c>
      <c r="IS190" s="57"/>
      <c r="IT190" s="57"/>
      <c r="IU190" s="57" t="s">
        <v>359</v>
      </c>
      <c r="IV190" s="57"/>
      <c r="IW190" s="57" t="s">
        <v>359</v>
      </c>
      <c r="IX190" s="57" t="s">
        <v>359</v>
      </c>
      <c r="IY190" s="57"/>
      <c r="IZ190" s="38"/>
      <c r="JA190" s="38"/>
      <c r="JB190" s="38"/>
      <c r="JC190" s="57" t="s">
        <v>359</v>
      </c>
      <c r="JD190" s="57"/>
      <c r="JE190" s="57"/>
      <c r="JF190" s="57"/>
      <c r="JG190" s="57" t="s">
        <v>359</v>
      </c>
      <c r="JH190" s="57"/>
      <c r="JI190" s="57" t="s">
        <v>359</v>
      </c>
      <c r="JJ190" s="57" t="s">
        <v>359</v>
      </c>
      <c r="JK190" s="57"/>
      <c r="JL190" s="57" t="s">
        <v>359</v>
      </c>
      <c r="JM190" s="57"/>
      <c r="JN190" s="57"/>
      <c r="JO190" s="57"/>
      <c r="JP190" s="57"/>
      <c r="JQ190" s="57" t="s">
        <v>359</v>
      </c>
      <c r="JR190" s="57" t="s">
        <v>359</v>
      </c>
      <c r="JS190" s="57" t="s">
        <v>359</v>
      </c>
      <c r="JT190" s="57"/>
      <c r="JU190" s="38"/>
      <c r="JV190" s="38"/>
      <c r="JW190" s="61"/>
      <c r="JX190" s="57"/>
      <c r="JY190" s="57"/>
      <c r="JZ190" s="57"/>
      <c r="KA190" s="57"/>
      <c r="KB190" s="57"/>
      <c r="KC190" s="57"/>
      <c r="KD190" s="57"/>
      <c r="KE190" s="57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61"/>
      <c r="NT190" s="57"/>
      <c r="NU190" s="57" t="s">
        <v>351</v>
      </c>
      <c r="NV190" s="57"/>
      <c r="NW190" s="57"/>
      <c r="NX190" s="57"/>
      <c r="NY190" s="57"/>
      <c r="NZ190" s="57"/>
      <c r="OA190" s="57"/>
      <c r="OB190" s="57"/>
      <c r="OC190" s="57"/>
      <c r="OD190" s="57"/>
      <c r="OE190" s="57"/>
      <c r="OF190" s="57"/>
      <c r="OG190" s="57"/>
      <c r="OH190" s="57"/>
      <c r="OI190" s="57" t="s">
        <v>351</v>
      </c>
      <c r="OJ190" s="57"/>
      <c r="OK190" s="38"/>
      <c r="OL190" s="38"/>
      <c r="OM190" s="61"/>
      <c r="ON190" s="57"/>
      <c r="OO190" s="57"/>
      <c r="OP190" s="57" t="s">
        <v>351</v>
      </c>
      <c r="OQ190" s="57" t="s">
        <v>351</v>
      </c>
      <c r="OR190" s="57"/>
      <c r="OS190" s="57"/>
      <c r="OT190" s="57"/>
      <c r="OU190" s="57" t="s">
        <v>351</v>
      </c>
      <c r="OV190" s="57" t="s">
        <v>351</v>
      </c>
      <c r="OW190" s="57" t="s">
        <v>351</v>
      </c>
      <c r="OX190" s="57"/>
      <c r="OY190" s="57"/>
      <c r="OZ190" s="57"/>
      <c r="PA190" s="57"/>
      <c r="PB190" s="57" t="s">
        <v>351</v>
      </c>
      <c r="PC190" s="57" t="s">
        <v>351</v>
      </c>
      <c r="PD190" s="57" t="s">
        <v>351</v>
      </c>
      <c r="PE190" s="38"/>
      <c r="PF190" s="38"/>
      <c r="PG190" s="61"/>
      <c r="PH190" s="57"/>
      <c r="PI190" s="57"/>
      <c r="PJ190" s="57"/>
      <c r="PK190" s="57" t="s">
        <v>351</v>
      </c>
      <c r="PL190" s="57"/>
      <c r="PM190" s="57"/>
      <c r="PN190" s="57"/>
      <c r="PO190" s="57" t="s">
        <v>351</v>
      </c>
      <c r="PP190" s="57" t="s">
        <v>351</v>
      </c>
      <c r="PQ190" s="57" t="s">
        <v>351</v>
      </c>
      <c r="PR190" s="57"/>
      <c r="PS190" s="57" t="s">
        <v>351</v>
      </c>
      <c r="PT190" s="57"/>
      <c r="PU190" s="57"/>
      <c r="PV190" s="57"/>
      <c r="PW190" s="57" t="s">
        <v>351</v>
      </c>
      <c r="PX190" s="38"/>
      <c r="PY190" s="38"/>
      <c r="PZ190" s="38"/>
      <c r="QA190" s="57" t="s">
        <v>351</v>
      </c>
      <c r="QB190" s="57" t="s">
        <v>351</v>
      </c>
      <c r="QC190" s="57" t="s">
        <v>351</v>
      </c>
      <c r="QD190" s="57"/>
      <c r="QE190" s="57"/>
      <c r="QF190" s="57"/>
      <c r="QG190" s="57"/>
      <c r="QH190" s="57"/>
      <c r="QI190" s="57" t="s">
        <v>351</v>
      </c>
      <c r="QJ190" s="57" t="s">
        <v>351</v>
      </c>
      <c r="QK190" s="57" t="s">
        <v>351</v>
      </c>
      <c r="QL190" s="57" t="s">
        <v>351</v>
      </c>
      <c r="QM190" s="57"/>
      <c r="QN190" s="57"/>
      <c r="QO190" s="57"/>
      <c r="QP190" s="57"/>
      <c r="QQ190" s="57" t="s">
        <v>351</v>
      </c>
      <c r="QR190" s="57" t="s">
        <v>351</v>
      </c>
      <c r="QS190" s="38"/>
      <c r="QT190" s="38"/>
      <c r="QU190" s="61"/>
      <c r="QV190" s="57"/>
      <c r="QW190" s="57"/>
      <c r="QX190" s="57"/>
      <c r="QY190" s="57" t="s">
        <v>351</v>
      </c>
      <c r="QZ190" s="57"/>
      <c r="RA190" s="57" t="s">
        <v>351</v>
      </c>
      <c r="RB190" s="57" t="s">
        <v>351</v>
      </c>
      <c r="RC190" s="57"/>
      <c r="RD190" s="57" t="s">
        <v>351</v>
      </c>
      <c r="RE190" s="57" t="s">
        <v>351</v>
      </c>
      <c r="RF190" s="57"/>
      <c r="RG190" s="57"/>
      <c r="RH190" s="38"/>
      <c r="RI190" s="38"/>
      <c r="RJ190" s="38"/>
      <c r="RK190" s="38"/>
      <c r="RL190" s="38"/>
      <c r="RM190" s="38"/>
      <c r="RN190" s="38"/>
      <c r="RO190" s="95"/>
      <c r="RP190" s="94" t="s">
        <v>351</v>
      </c>
      <c r="RQ190" s="57" t="s">
        <v>351</v>
      </c>
      <c r="RR190" s="57" t="s">
        <v>351</v>
      </c>
      <c r="RS190" s="57" t="s">
        <v>351</v>
      </c>
      <c r="RT190" s="57"/>
      <c r="RU190" s="57"/>
      <c r="RV190" s="57" t="s">
        <v>351</v>
      </c>
      <c r="RW190" s="57"/>
      <c r="RX190" s="57"/>
      <c r="RY190" s="57" t="s">
        <v>351</v>
      </c>
      <c r="RZ190" s="57"/>
      <c r="SA190" s="57" t="s">
        <v>351</v>
      </c>
      <c r="SB190" s="57" t="s">
        <v>351</v>
      </c>
      <c r="SC190" s="57" t="s">
        <v>351</v>
      </c>
      <c r="SD190" s="57" t="s">
        <v>351</v>
      </c>
      <c r="SE190" s="57" t="s">
        <v>351</v>
      </c>
      <c r="SF190" s="57" t="s">
        <v>351</v>
      </c>
      <c r="SG190" s="57"/>
      <c r="SH190" s="57"/>
      <c r="SI190" s="57"/>
      <c r="SJ190" s="57" t="s">
        <v>351</v>
      </c>
      <c r="SK190" s="57" t="s">
        <v>351</v>
      </c>
      <c r="SL190" s="38"/>
      <c r="SM190" s="61"/>
      <c r="SN190" s="57"/>
      <c r="SO190" s="57"/>
      <c r="SP190" s="57"/>
      <c r="SQ190" s="57"/>
      <c r="SR190" s="57"/>
      <c r="SS190" s="57"/>
      <c r="ST190" s="57"/>
      <c r="SU190" s="57" t="s">
        <v>360</v>
      </c>
      <c r="SV190" s="57" t="s">
        <v>360</v>
      </c>
      <c r="SW190" s="57"/>
      <c r="SX190" s="57"/>
      <c r="SY190" s="57" t="s">
        <v>360</v>
      </c>
      <c r="SZ190" s="57"/>
      <c r="TA190" s="38"/>
      <c r="TB190" s="38"/>
      <c r="TC190" s="38"/>
      <c r="TD190" s="38"/>
      <c r="TE190" s="38"/>
      <c r="TF190" s="38"/>
      <c r="TG190" s="61"/>
      <c r="TH190" s="57" t="s">
        <v>351</v>
      </c>
      <c r="TI190" s="57"/>
      <c r="TJ190" s="57" t="s">
        <v>351</v>
      </c>
      <c r="TK190" s="57"/>
      <c r="TL190" s="57"/>
      <c r="TM190" s="57"/>
      <c r="TN190" s="57"/>
      <c r="TO190" s="57"/>
      <c r="TP190" s="57"/>
      <c r="TQ190" s="57"/>
      <c r="TR190" s="57"/>
      <c r="TS190" s="57"/>
      <c r="TT190" s="57"/>
      <c r="TU190" s="57"/>
      <c r="TV190" s="57"/>
      <c r="TW190" s="57" t="s">
        <v>351</v>
      </c>
      <c r="TX190" s="38"/>
      <c r="TY190" s="38"/>
      <c r="TZ190" s="38"/>
      <c r="UA190" s="37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8"/>
      <c r="UR190" s="38"/>
      <c r="US190" s="38"/>
      <c r="UT190" s="38"/>
      <c r="UU190" s="37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8"/>
      <c r="VL190" s="38"/>
      <c r="VM190" s="38"/>
      <c r="VN190" s="38"/>
      <c r="VO190" s="37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8"/>
      <c r="WF190" s="38"/>
      <c r="WG190" s="38"/>
      <c r="WH190" s="38"/>
      <c r="WI190" s="37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8"/>
      <c r="WZ190" s="38"/>
      <c r="XA190" s="38"/>
      <c r="XB190" s="38"/>
      <c r="XC190" s="37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8"/>
      <c r="XT190" s="38"/>
      <c r="XU190" s="38"/>
      <c r="XV190" s="38"/>
      <c r="XW190" s="37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8"/>
      <c r="YN190" s="38"/>
      <c r="YO190" s="38"/>
      <c r="YP190" s="38"/>
      <c r="YQ190" s="37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8"/>
      <c r="ZH190" s="38"/>
      <c r="ZI190" s="38"/>
      <c r="ZJ190" s="38"/>
      <c r="ZK190" s="37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8"/>
      <c r="AAB190" s="38"/>
      <c r="AAC190" s="38"/>
      <c r="AAD190" s="38"/>
      <c r="AAE190" s="37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8"/>
      <c r="AAV190" s="38"/>
      <c r="AAW190" s="38"/>
      <c r="AAX190" s="38"/>
      <c r="AAY190" s="37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8"/>
      <c r="ABP190" s="38"/>
      <c r="ABQ190" s="38"/>
      <c r="ABR190" s="38"/>
      <c r="ABS190" s="37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8"/>
      <c r="ACJ190" s="38"/>
      <c r="ACK190" s="38"/>
      <c r="ACL190" s="38"/>
      <c r="ACM190" s="37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8"/>
      <c r="ADD190" s="38"/>
      <c r="ADE190" s="38"/>
      <c r="ADF190" s="38"/>
      <c r="ADG190" s="37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8"/>
      <c r="ADX190" s="38"/>
      <c r="ADY190" s="38"/>
      <c r="ADZ190" s="38"/>
      <c r="AEA190" s="37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8"/>
      <c r="AER190" s="38"/>
      <c r="AES190" s="38"/>
      <c r="AET190" s="38"/>
      <c r="AEU190" s="37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8"/>
      <c r="AFL190" s="38"/>
      <c r="AFM190" s="38"/>
      <c r="AFN190" s="38"/>
      <c r="AFO190" s="37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E190" s="38"/>
      <c r="AGF190" s="38"/>
      <c r="AGG190" s="38"/>
      <c r="AGH190" s="38"/>
      <c r="AGJ190" s="85" t="str">
        <f t="shared" si="747"/>
        <v/>
      </c>
      <c r="AGK190" s="85" t="str">
        <f t="shared" si="748"/>
        <v/>
      </c>
      <c r="AGL190" s="85">
        <f t="shared" si="749"/>
        <v>3</v>
      </c>
      <c r="AGP190" s="36" t="str">
        <f t="shared" si="760"/>
        <v/>
      </c>
      <c r="AGQ190" s="36" t="str">
        <f t="shared" si="750"/>
        <v/>
      </c>
      <c r="AGR190" s="39">
        <f t="shared" si="761"/>
        <v>9</v>
      </c>
      <c r="AGS190" s="36" t="str">
        <f t="shared" si="762"/>
        <v/>
      </c>
      <c r="AGT190" s="36" t="str">
        <f t="shared" si="751"/>
        <v/>
      </c>
      <c r="AGU190" s="39">
        <f t="shared" si="763"/>
        <v>21</v>
      </c>
      <c r="AGV190" s="36">
        <f t="shared" si="764"/>
        <v>7</v>
      </c>
      <c r="AGW190" s="36" t="str">
        <f t="shared" si="752"/>
        <v/>
      </c>
      <c r="AGX190" s="39">
        <f t="shared" si="765"/>
        <v>5</v>
      </c>
      <c r="AGY190" s="36">
        <f t="shared" si="766"/>
        <v>7</v>
      </c>
      <c r="AGZ190" s="36" t="str">
        <f t="shared" si="753"/>
        <v/>
      </c>
      <c r="AHA190" s="39" t="str">
        <f t="shared" si="767"/>
        <v/>
      </c>
      <c r="AHB190" s="36" t="str">
        <f t="shared" si="768"/>
        <v/>
      </c>
      <c r="AHC190" s="36" t="str">
        <f t="shared" si="754"/>
        <v/>
      </c>
      <c r="AHD190" s="39">
        <f t="shared" si="769"/>
        <v>16</v>
      </c>
      <c r="AHE190" s="36" t="str">
        <f t="shared" si="770"/>
        <v/>
      </c>
      <c r="AHF190" s="36" t="str">
        <f t="shared" si="755"/>
        <v/>
      </c>
      <c r="AHG190" s="39">
        <f t="shared" si="771"/>
        <v>29</v>
      </c>
      <c r="AHH190" s="36" t="str">
        <f t="shared" si="772"/>
        <v/>
      </c>
      <c r="AHI190" s="36" t="str">
        <f t="shared" si="756"/>
        <v/>
      </c>
      <c r="AHJ190" s="39">
        <f t="shared" si="773"/>
        <v>3</v>
      </c>
      <c r="AHK190" s="36" t="str">
        <f t="shared" si="774"/>
        <v/>
      </c>
      <c r="AHL190" s="36" t="str">
        <f t="shared" si="757"/>
        <v/>
      </c>
      <c r="AHM190" s="39" t="str">
        <f t="shared" si="775"/>
        <v/>
      </c>
      <c r="AHN190" s="36" t="str">
        <f t="shared" si="776"/>
        <v/>
      </c>
      <c r="AHO190" s="36" t="str">
        <f t="shared" si="758"/>
        <v/>
      </c>
      <c r="AHP190" s="39" t="str">
        <f t="shared" si="777"/>
        <v/>
      </c>
      <c r="AHQ190" s="36" t="str">
        <f t="shared" si="778"/>
        <v/>
      </c>
      <c r="AHR190" s="36" t="str">
        <f t="shared" si="759"/>
        <v/>
      </c>
      <c r="AHS190" s="39" t="str">
        <f t="shared" si="779"/>
        <v/>
      </c>
    </row>
    <row r="191" spans="1:903" s="5" customFormat="1" outlineLevel="1" x14ac:dyDescent="0.25">
      <c r="A191" s="35">
        <f t="shared" si="780"/>
        <v>19</v>
      </c>
      <c r="B191" s="48" t="s">
        <v>97</v>
      </c>
      <c r="C191" s="61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 t="s">
        <v>351</v>
      </c>
      <c r="R191" s="57" t="s">
        <v>351</v>
      </c>
      <c r="S191" s="57"/>
      <c r="T191" s="57"/>
      <c r="U191" s="57"/>
      <c r="V191" s="57"/>
      <c r="W191" s="61"/>
      <c r="X191" s="57"/>
      <c r="Y191" s="57"/>
      <c r="Z191" s="57"/>
      <c r="AA191" s="57"/>
      <c r="AB191" s="57" t="s">
        <v>351</v>
      </c>
      <c r="AC191" s="57"/>
      <c r="AD191" s="57"/>
      <c r="AE191" s="57"/>
      <c r="AF191" s="57"/>
      <c r="AG191" s="57"/>
      <c r="AH191" s="57"/>
      <c r="AI191" s="57"/>
      <c r="AJ191" s="57"/>
      <c r="AK191" s="57" t="s">
        <v>351</v>
      </c>
      <c r="AL191" s="57" t="s">
        <v>351</v>
      </c>
      <c r="AM191" s="57" t="s">
        <v>351</v>
      </c>
      <c r="AN191" s="57" t="s">
        <v>351</v>
      </c>
      <c r="AO191" s="38"/>
      <c r="AP191" s="38"/>
      <c r="AQ191" s="61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38"/>
      <c r="BI191" s="38"/>
      <c r="BJ191" s="38"/>
      <c r="BK191" s="61"/>
      <c r="BL191" s="57"/>
      <c r="BM191" s="57"/>
      <c r="BN191" s="57"/>
      <c r="BO191" s="57" t="s">
        <v>351</v>
      </c>
      <c r="BP191" s="57" t="s">
        <v>351</v>
      </c>
      <c r="BQ191" s="57"/>
      <c r="BR191" s="57"/>
      <c r="BS191" s="57"/>
      <c r="BT191" s="57"/>
      <c r="BU191" s="57"/>
      <c r="BV191" s="57"/>
      <c r="BW191" s="57"/>
      <c r="BX191" s="57"/>
      <c r="BY191" s="57" t="s">
        <v>351</v>
      </c>
      <c r="BZ191" s="57" t="s">
        <v>351</v>
      </c>
      <c r="CA191" s="57"/>
      <c r="CB191" s="57"/>
      <c r="CC191" s="57"/>
      <c r="CD191" s="38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 t="s">
        <v>351</v>
      </c>
      <c r="CR191" s="57"/>
      <c r="CS191" s="57"/>
      <c r="CT191" s="57"/>
      <c r="CU191" s="57"/>
      <c r="CV191" s="38"/>
      <c r="CW191" s="38"/>
      <c r="CX191" s="38"/>
      <c r="CY191" s="61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38"/>
      <c r="DP191" s="38"/>
      <c r="DQ191" s="38"/>
      <c r="DR191" s="38"/>
      <c r="DS191" s="61"/>
      <c r="DT191" s="57"/>
      <c r="DU191" s="57"/>
      <c r="DV191" s="57"/>
      <c r="DW191" s="57"/>
      <c r="DX191" s="57"/>
      <c r="DY191" s="57"/>
      <c r="DZ191" s="57"/>
      <c r="EA191" s="57"/>
      <c r="EB191" s="57"/>
      <c r="EC191" s="57"/>
      <c r="ED191" s="57"/>
      <c r="EE191" s="57"/>
      <c r="EF191" s="57"/>
      <c r="EG191" s="57"/>
      <c r="EH191" s="57"/>
      <c r="EI191" s="38"/>
      <c r="EJ191" s="38"/>
      <c r="EK191" s="38"/>
      <c r="EL191" s="38"/>
      <c r="EM191" s="61"/>
      <c r="EN191" s="57"/>
      <c r="EO191" s="57"/>
      <c r="EP191" s="57"/>
      <c r="EQ191" s="57"/>
      <c r="ER191" s="57"/>
      <c r="ES191" s="57"/>
      <c r="ET191" s="57"/>
      <c r="EU191" s="57"/>
      <c r="EV191" s="57"/>
      <c r="EW191" s="57"/>
      <c r="EX191" s="57"/>
      <c r="EY191" s="57"/>
      <c r="EZ191" s="57"/>
      <c r="FA191" s="57"/>
      <c r="FB191" s="57"/>
      <c r="FC191" s="57"/>
      <c r="FD191" s="57"/>
      <c r="FE191" s="57"/>
      <c r="FF191" s="38"/>
      <c r="FG191" s="61"/>
      <c r="FH191" s="57"/>
      <c r="FI191" s="57"/>
      <c r="FJ191" s="57"/>
      <c r="FK191" s="57"/>
      <c r="FL191" s="57"/>
      <c r="FM191" s="57"/>
      <c r="FN191" s="57"/>
      <c r="FO191" s="57" t="s">
        <v>351</v>
      </c>
      <c r="FP191" s="57" t="s">
        <v>351</v>
      </c>
      <c r="FQ191" s="57"/>
      <c r="FR191" s="57"/>
      <c r="FS191" s="57"/>
      <c r="FT191" s="57" t="s">
        <v>351</v>
      </c>
      <c r="FU191" s="57"/>
      <c r="FV191" s="57" t="s">
        <v>351</v>
      </c>
      <c r="FW191" s="57"/>
      <c r="FX191" s="57"/>
      <c r="FY191" s="57"/>
      <c r="FZ191" s="57"/>
      <c r="GA191" s="61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/>
      <c r="GP191" s="57"/>
      <c r="GQ191" s="57"/>
      <c r="GR191" s="38"/>
      <c r="GS191" s="38"/>
      <c r="GT191" s="38"/>
      <c r="GU191" s="37"/>
      <c r="GV191" s="57" t="s">
        <v>351</v>
      </c>
      <c r="GW191" s="57"/>
      <c r="GX191" s="57"/>
      <c r="GY191" s="57"/>
      <c r="GZ191" s="57"/>
      <c r="HA191" s="57"/>
      <c r="HB191" s="57"/>
      <c r="HC191" s="57"/>
      <c r="HD191" s="57"/>
      <c r="HE191" s="57"/>
      <c r="HF191" s="57"/>
      <c r="HG191" s="57"/>
      <c r="HH191" s="57"/>
      <c r="HI191" s="57"/>
      <c r="HJ191" s="57"/>
      <c r="HK191" s="57"/>
      <c r="HL191" s="57"/>
      <c r="HM191" s="57"/>
      <c r="HN191" s="38"/>
      <c r="HO191" s="37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61"/>
      <c r="IJ191" s="57"/>
      <c r="IK191" s="57"/>
      <c r="IL191" s="57"/>
      <c r="IM191" s="57"/>
      <c r="IN191" s="57"/>
      <c r="IO191" s="57"/>
      <c r="IP191" s="57"/>
      <c r="IQ191" s="57"/>
      <c r="IR191" s="57"/>
      <c r="IS191" s="57"/>
      <c r="IT191" s="57"/>
      <c r="IU191" s="57"/>
      <c r="IV191" s="57"/>
      <c r="IW191" s="57"/>
      <c r="IX191" s="57"/>
      <c r="IY191" s="57"/>
      <c r="IZ191" s="38"/>
      <c r="JA191" s="38"/>
      <c r="JB191" s="38"/>
      <c r="JC191" s="61"/>
      <c r="JD191" s="57"/>
      <c r="JE191" s="57"/>
      <c r="JF191" s="57"/>
      <c r="JG191" s="57"/>
      <c r="JH191" s="57"/>
      <c r="JI191" s="57"/>
      <c r="JJ191" s="57"/>
      <c r="JK191" s="57"/>
      <c r="JL191" s="57"/>
      <c r="JM191" s="57"/>
      <c r="JN191" s="57"/>
      <c r="JO191" s="57"/>
      <c r="JP191" s="57"/>
      <c r="JQ191" s="57"/>
      <c r="JR191" s="57"/>
      <c r="JS191" s="57"/>
      <c r="JT191" s="57"/>
      <c r="JU191" s="38"/>
      <c r="JV191" s="38"/>
      <c r="JW191" s="61"/>
      <c r="JX191" s="57"/>
      <c r="JY191" s="57"/>
      <c r="JZ191" s="57"/>
      <c r="KA191" s="57"/>
      <c r="KB191" s="57"/>
      <c r="KC191" s="57"/>
      <c r="KD191" s="57"/>
      <c r="KE191" s="57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61"/>
      <c r="NT191" s="57" t="s">
        <v>351</v>
      </c>
      <c r="NU191" s="57" t="s">
        <v>351</v>
      </c>
      <c r="NV191" s="57" t="s">
        <v>351</v>
      </c>
      <c r="NW191" s="57" t="s">
        <v>351</v>
      </c>
      <c r="NX191" s="57" t="s">
        <v>351</v>
      </c>
      <c r="NY191" s="57" t="s">
        <v>351</v>
      </c>
      <c r="NZ191" s="57" t="s">
        <v>351</v>
      </c>
      <c r="OA191" s="57"/>
      <c r="OB191" s="57"/>
      <c r="OC191" s="57"/>
      <c r="OD191" s="57"/>
      <c r="OE191" s="57"/>
      <c r="OF191" s="57"/>
      <c r="OG191" s="57" t="s">
        <v>351</v>
      </c>
      <c r="OH191" s="57"/>
      <c r="OI191" s="57" t="s">
        <v>351</v>
      </c>
      <c r="OJ191" s="57"/>
      <c r="OK191" s="38"/>
      <c r="OL191" s="38"/>
      <c r="OM191" s="61"/>
      <c r="ON191" s="57"/>
      <c r="OO191" s="57"/>
      <c r="OP191" s="57" t="s">
        <v>351</v>
      </c>
      <c r="OQ191" s="57" t="s">
        <v>351</v>
      </c>
      <c r="OR191" s="57" t="s">
        <v>351</v>
      </c>
      <c r="OS191" s="57"/>
      <c r="OT191" s="57"/>
      <c r="OU191" s="57"/>
      <c r="OV191" s="57"/>
      <c r="OW191" s="57"/>
      <c r="OX191" s="57"/>
      <c r="OY191" s="57"/>
      <c r="OZ191" s="57"/>
      <c r="PA191" s="57"/>
      <c r="PB191" s="57" t="s">
        <v>351</v>
      </c>
      <c r="PC191" s="57" t="s">
        <v>351</v>
      </c>
      <c r="PD191" s="57" t="s">
        <v>351</v>
      </c>
      <c r="PE191" s="38"/>
      <c r="PF191" s="38"/>
      <c r="PG191" s="61"/>
      <c r="PH191" s="57" t="s">
        <v>351</v>
      </c>
      <c r="PI191" s="57"/>
      <c r="PJ191" s="57"/>
      <c r="PK191" s="57" t="s">
        <v>351</v>
      </c>
      <c r="PL191" s="57"/>
      <c r="PM191" s="57" t="s">
        <v>351</v>
      </c>
      <c r="PN191" s="57"/>
      <c r="PO191" s="57" t="s">
        <v>351</v>
      </c>
      <c r="PP191" s="57" t="s">
        <v>351</v>
      </c>
      <c r="PQ191" s="57" t="s">
        <v>351</v>
      </c>
      <c r="PR191" s="57"/>
      <c r="PS191" s="57" t="s">
        <v>351</v>
      </c>
      <c r="PT191" s="57"/>
      <c r="PU191" s="57"/>
      <c r="PV191" s="57"/>
      <c r="PW191" s="57" t="s">
        <v>351</v>
      </c>
      <c r="PX191" s="38"/>
      <c r="PY191" s="38"/>
      <c r="PZ191" s="38"/>
      <c r="QA191" s="57"/>
      <c r="QB191" s="57"/>
      <c r="QC191" s="57"/>
      <c r="QD191" s="57"/>
      <c r="QE191" s="57"/>
      <c r="QF191" s="57"/>
      <c r="QG191" s="57"/>
      <c r="QH191" s="57"/>
      <c r="QI191" s="57"/>
      <c r="QJ191" s="57" t="s">
        <v>351</v>
      </c>
      <c r="QK191" s="57" t="s">
        <v>351</v>
      </c>
      <c r="QL191" s="57" t="s">
        <v>351</v>
      </c>
      <c r="QM191" s="57"/>
      <c r="QN191" s="57"/>
      <c r="QO191" s="57"/>
      <c r="QP191" s="57"/>
      <c r="QQ191" s="57"/>
      <c r="QR191" s="57"/>
      <c r="QS191" s="38"/>
      <c r="QT191" s="38"/>
      <c r="QU191" s="61"/>
      <c r="QV191" s="57"/>
      <c r="QW191" s="57"/>
      <c r="QX191" s="57"/>
      <c r="QY191" s="57" t="s">
        <v>351</v>
      </c>
      <c r="QZ191" s="57"/>
      <c r="RA191" s="57" t="s">
        <v>351</v>
      </c>
      <c r="RB191" s="57" t="s">
        <v>351</v>
      </c>
      <c r="RC191" s="57"/>
      <c r="RD191" s="57"/>
      <c r="RE191" s="57"/>
      <c r="RF191" s="57"/>
      <c r="RG191" s="57"/>
      <c r="RH191" s="38"/>
      <c r="RI191" s="38"/>
      <c r="RJ191" s="38"/>
      <c r="RK191" s="38"/>
      <c r="RL191" s="38"/>
      <c r="RM191" s="38"/>
      <c r="RN191" s="38"/>
      <c r="RO191" s="95"/>
      <c r="RP191" s="94"/>
      <c r="RQ191" s="57"/>
      <c r="RR191" s="57"/>
      <c r="RS191" s="57" t="s">
        <v>351</v>
      </c>
      <c r="RT191" s="57"/>
      <c r="RU191" s="57"/>
      <c r="RV191" s="57" t="s">
        <v>351</v>
      </c>
      <c r="RW191" s="57"/>
      <c r="RX191" s="57"/>
      <c r="RY191" s="57"/>
      <c r="RZ191" s="57"/>
      <c r="SA191" s="57"/>
      <c r="SB191" s="57" t="s">
        <v>351</v>
      </c>
      <c r="SC191" s="57" t="s">
        <v>351</v>
      </c>
      <c r="SD191" s="57" t="s">
        <v>351</v>
      </c>
      <c r="SE191" s="57"/>
      <c r="SF191" s="57"/>
      <c r="SG191" s="57"/>
      <c r="SH191" s="57"/>
      <c r="SI191" s="57"/>
      <c r="SJ191" s="57" t="s">
        <v>351</v>
      </c>
      <c r="SK191" s="57" t="s">
        <v>351</v>
      </c>
      <c r="SL191" s="38"/>
      <c r="SM191" s="61"/>
      <c r="SN191" s="57"/>
      <c r="SO191" s="57"/>
      <c r="SP191" s="57"/>
      <c r="SQ191" s="57"/>
      <c r="SR191" s="57"/>
      <c r="SS191" s="57"/>
      <c r="ST191" s="57"/>
      <c r="SU191" s="57" t="s">
        <v>360</v>
      </c>
      <c r="SV191" s="57" t="s">
        <v>360</v>
      </c>
      <c r="SW191" s="57"/>
      <c r="SX191" s="57"/>
      <c r="SY191" s="57" t="s">
        <v>360</v>
      </c>
      <c r="SZ191" s="57"/>
      <c r="TA191" s="38"/>
      <c r="TB191" s="38"/>
      <c r="TC191" s="38"/>
      <c r="TD191" s="38"/>
      <c r="TE191" s="38"/>
      <c r="TF191" s="38"/>
      <c r="TG191" s="61"/>
      <c r="TH191" s="57"/>
      <c r="TI191" s="57"/>
      <c r="TJ191" s="57"/>
      <c r="TK191" s="57"/>
      <c r="TL191" s="57"/>
      <c r="TM191" s="57"/>
      <c r="TN191" s="57" t="s">
        <v>351</v>
      </c>
      <c r="TO191" s="57"/>
      <c r="TP191" s="57"/>
      <c r="TQ191" s="57"/>
      <c r="TR191" s="57"/>
      <c r="TS191" s="57"/>
      <c r="TT191" s="57"/>
      <c r="TU191" s="57"/>
      <c r="TV191" s="57"/>
      <c r="TW191" s="57" t="s">
        <v>351</v>
      </c>
      <c r="TX191" s="38"/>
      <c r="TY191" s="38"/>
      <c r="TZ191" s="38"/>
      <c r="UA191" s="37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8"/>
      <c r="UR191" s="38"/>
      <c r="US191" s="38"/>
      <c r="UT191" s="38"/>
      <c r="UU191" s="37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8"/>
      <c r="VL191" s="38"/>
      <c r="VM191" s="38"/>
      <c r="VN191" s="38"/>
      <c r="VO191" s="37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8"/>
      <c r="WF191" s="38"/>
      <c r="WG191" s="38"/>
      <c r="WH191" s="38"/>
      <c r="WI191" s="37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8"/>
      <c r="WZ191" s="38"/>
      <c r="XA191" s="38"/>
      <c r="XB191" s="38"/>
      <c r="XC191" s="37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8"/>
      <c r="XT191" s="38"/>
      <c r="XU191" s="38"/>
      <c r="XV191" s="38"/>
      <c r="XW191" s="37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8"/>
      <c r="YN191" s="38"/>
      <c r="YO191" s="38"/>
      <c r="YP191" s="38"/>
      <c r="YQ191" s="37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8"/>
      <c r="ZH191" s="38"/>
      <c r="ZI191" s="38"/>
      <c r="ZJ191" s="38"/>
      <c r="ZK191" s="37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8"/>
      <c r="AAB191" s="38"/>
      <c r="AAC191" s="38"/>
      <c r="AAD191" s="38"/>
      <c r="AAE191" s="37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8"/>
      <c r="AAV191" s="38"/>
      <c r="AAW191" s="38"/>
      <c r="AAX191" s="38"/>
      <c r="AAY191" s="37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8"/>
      <c r="ABP191" s="38"/>
      <c r="ABQ191" s="38"/>
      <c r="ABR191" s="38"/>
      <c r="ABS191" s="37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8"/>
      <c r="ACJ191" s="38"/>
      <c r="ACK191" s="38"/>
      <c r="ACL191" s="38"/>
      <c r="ACM191" s="37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8"/>
      <c r="ADD191" s="38"/>
      <c r="ADE191" s="38"/>
      <c r="ADF191" s="38"/>
      <c r="ADG191" s="37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8"/>
      <c r="ADX191" s="38"/>
      <c r="ADY191" s="38"/>
      <c r="ADZ191" s="38"/>
      <c r="AEA191" s="37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8"/>
      <c r="AER191" s="38"/>
      <c r="AES191" s="38"/>
      <c r="AET191" s="38"/>
      <c r="AEU191" s="37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8"/>
      <c r="AFL191" s="38"/>
      <c r="AFM191" s="38"/>
      <c r="AFN191" s="38"/>
      <c r="AFO191" s="37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E191" s="38"/>
      <c r="AGF191" s="38"/>
      <c r="AGG191" s="38"/>
      <c r="AGH191" s="38"/>
      <c r="AGJ191" s="85" t="str">
        <f t="shared" si="747"/>
        <v/>
      </c>
      <c r="AGK191" s="85" t="str">
        <f t="shared" si="748"/>
        <v/>
      </c>
      <c r="AGL191" s="85">
        <f t="shared" si="749"/>
        <v>2</v>
      </c>
      <c r="AGP191" s="36" t="str">
        <f t="shared" si="760"/>
        <v/>
      </c>
      <c r="AGQ191" s="36" t="str">
        <f t="shared" si="750"/>
        <v/>
      </c>
      <c r="AGR191" s="39">
        <f t="shared" si="761"/>
        <v>11</v>
      </c>
      <c r="AGS191" s="36" t="str">
        <f t="shared" si="762"/>
        <v/>
      </c>
      <c r="AGT191" s="36" t="str">
        <f t="shared" si="751"/>
        <v/>
      </c>
      <c r="AGU191" s="39">
        <f t="shared" si="763"/>
        <v>5</v>
      </c>
      <c r="AGV191" s="36" t="str">
        <f t="shared" si="764"/>
        <v/>
      </c>
      <c r="AGW191" s="36" t="str">
        <f t="shared" si="752"/>
        <v/>
      </c>
      <c r="AGX191" s="39">
        <f t="shared" si="765"/>
        <v>1</v>
      </c>
      <c r="AGY191" s="36" t="str">
        <f t="shared" si="766"/>
        <v/>
      </c>
      <c r="AGZ191" s="36" t="str">
        <f t="shared" si="753"/>
        <v/>
      </c>
      <c r="AHA191" s="39" t="str">
        <f t="shared" si="767"/>
        <v/>
      </c>
      <c r="AHB191" s="36" t="str">
        <f t="shared" si="768"/>
        <v/>
      </c>
      <c r="AHC191" s="36" t="str">
        <f t="shared" si="754"/>
        <v/>
      </c>
      <c r="AHD191" s="39">
        <f t="shared" si="769"/>
        <v>23</v>
      </c>
      <c r="AHE191" s="36" t="str">
        <f t="shared" si="770"/>
        <v/>
      </c>
      <c r="AHF191" s="36" t="str">
        <f t="shared" si="755"/>
        <v/>
      </c>
      <c r="AHG191" s="39">
        <f t="shared" si="771"/>
        <v>14</v>
      </c>
      <c r="AHH191" s="36" t="str">
        <f t="shared" si="772"/>
        <v/>
      </c>
      <c r="AHI191" s="36" t="str">
        <f t="shared" si="756"/>
        <v/>
      </c>
      <c r="AHJ191" s="39">
        <f t="shared" si="773"/>
        <v>2</v>
      </c>
      <c r="AHK191" s="36" t="str">
        <f t="shared" si="774"/>
        <v/>
      </c>
      <c r="AHL191" s="36" t="str">
        <f t="shared" si="757"/>
        <v/>
      </c>
      <c r="AHM191" s="39" t="str">
        <f t="shared" si="775"/>
        <v/>
      </c>
      <c r="AHN191" s="36" t="str">
        <f t="shared" si="776"/>
        <v/>
      </c>
      <c r="AHO191" s="36" t="str">
        <f t="shared" si="758"/>
        <v/>
      </c>
      <c r="AHP191" s="39" t="str">
        <f t="shared" si="777"/>
        <v/>
      </c>
      <c r="AHQ191" s="36" t="str">
        <f t="shared" si="778"/>
        <v/>
      </c>
      <c r="AHR191" s="36" t="str">
        <f t="shared" si="759"/>
        <v/>
      </c>
      <c r="AHS191" s="39" t="str">
        <f t="shared" si="779"/>
        <v/>
      </c>
    </row>
    <row r="192" spans="1:903" s="5" customFormat="1" outlineLevel="1" x14ac:dyDescent="0.25">
      <c r="A192" s="35">
        <f t="shared" si="780"/>
        <v>20</v>
      </c>
      <c r="B192" s="48" t="s">
        <v>98</v>
      </c>
      <c r="C192" s="61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38"/>
      <c r="AP192" s="38"/>
      <c r="AQ192" s="61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38"/>
      <c r="BI192" s="38"/>
      <c r="BJ192" s="38"/>
      <c r="BK192" s="61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 t="s">
        <v>351</v>
      </c>
      <c r="BZ192" s="57" t="s">
        <v>351</v>
      </c>
      <c r="CA192" s="57"/>
      <c r="CB192" s="57"/>
      <c r="CC192" s="57"/>
      <c r="CD192" s="38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38"/>
      <c r="CW192" s="38"/>
      <c r="CX192" s="38"/>
      <c r="CY192" s="61"/>
      <c r="CZ192" s="57" t="s">
        <v>360</v>
      </c>
      <c r="DA192" s="57"/>
      <c r="DB192" s="57"/>
      <c r="DC192" s="57" t="s">
        <v>360</v>
      </c>
      <c r="DD192" s="57" t="s">
        <v>360</v>
      </c>
      <c r="DE192" s="57" t="s">
        <v>360</v>
      </c>
      <c r="DF192" s="57"/>
      <c r="DG192" s="57" t="s">
        <v>360</v>
      </c>
      <c r="DH192" s="57"/>
      <c r="DI192" s="57" t="s">
        <v>360</v>
      </c>
      <c r="DJ192" s="57" t="s">
        <v>360</v>
      </c>
      <c r="DK192" s="57"/>
      <c r="DL192" s="57"/>
      <c r="DM192" s="57"/>
      <c r="DN192" s="57"/>
      <c r="DO192" s="38"/>
      <c r="DP192" s="38"/>
      <c r="DQ192" s="38"/>
      <c r="DR192" s="38"/>
      <c r="DS192" s="61"/>
      <c r="DT192" s="57"/>
      <c r="DU192" s="57"/>
      <c r="DV192" s="57"/>
      <c r="DW192" s="57"/>
      <c r="DX192" s="57"/>
      <c r="DY192" s="57"/>
      <c r="DZ192" s="57"/>
      <c r="EA192" s="57"/>
      <c r="EB192" s="57"/>
      <c r="EC192" s="57"/>
      <c r="ED192" s="57"/>
      <c r="EE192" s="57"/>
      <c r="EF192" s="57"/>
      <c r="EG192" s="57"/>
      <c r="EH192" s="57"/>
      <c r="EI192" s="38"/>
      <c r="EJ192" s="38"/>
      <c r="EK192" s="38"/>
      <c r="EL192" s="38"/>
      <c r="EM192" s="61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/>
      <c r="FC192" s="57"/>
      <c r="FD192" s="57"/>
      <c r="FE192" s="57"/>
      <c r="FF192" s="38"/>
      <c r="FG192" s="61"/>
      <c r="FH192" s="57"/>
      <c r="FI192" s="57"/>
      <c r="FJ192" s="57"/>
      <c r="FK192" s="57"/>
      <c r="FL192" s="57"/>
      <c r="FM192" s="57"/>
      <c r="FN192" s="57"/>
      <c r="FO192" s="57"/>
      <c r="FP192" s="57"/>
      <c r="FQ192" s="57"/>
      <c r="FR192" s="57"/>
      <c r="FS192" s="57"/>
      <c r="FT192" s="57"/>
      <c r="FU192" s="57"/>
      <c r="FV192" s="57"/>
      <c r="FW192" s="57"/>
      <c r="FX192" s="57"/>
      <c r="FY192" s="57"/>
      <c r="FZ192" s="57"/>
      <c r="GA192" s="61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38"/>
      <c r="GS192" s="38"/>
      <c r="GT192" s="38"/>
      <c r="GU192" s="37"/>
      <c r="GV192" s="61"/>
      <c r="GW192" s="57"/>
      <c r="GX192" s="57"/>
      <c r="GY192" s="57"/>
      <c r="GZ192" s="57"/>
      <c r="HA192" s="57"/>
      <c r="HB192" s="57"/>
      <c r="HC192" s="57"/>
      <c r="HD192" s="57"/>
      <c r="HE192" s="57"/>
      <c r="HF192" s="57"/>
      <c r="HG192" s="57"/>
      <c r="HH192" s="57"/>
      <c r="HI192" s="57"/>
      <c r="HJ192" s="57"/>
      <c r="HK192" s="57"/>
      <c r="HL192" s="57"/>
      <c r="HM192" s="57"/>
      <c r="HN192" s="38"/>
      <c r="HO192" s="37"/>
      <c r="HP192" s="38"/>
      <c r="HQ192" s="38"/>
      <c r="HR192" s="38"/>
      <c r="HS192" s="38"/>
      <c r="HT192" s="38"/>
      <c r="HU192" s="38"/>
      <c r="HV192" s="38"/>
      <c r="HW192" s="38"/>
      <c r="HX192" s="38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61"/>
      <c r="IJ192" s="57"/>
      <c r="IK192" s="57"/>
      <c r="IL192" s="57"/>
      <c r="IM192" s="57"/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38"/>
      <c r="JA192" s="38"/>
      <c r="JB192" s="38"/>
      <c r="JC192" s="61"/>
      <c r="JD192" s="57"/>
      <c r="JE192" s="57"/>
      <c r="JF192" s="57"/>
      <c r="JG192" s="57"/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38"/>
      <c r="JV192" s="38"/>
      <c r="JW192" s="61"/>
      <c r="JX192" s="57"/>
      <c r="JY192" s="57"/>
      <c r="JZ192" s="57"/>
      <c r="KA192" s="57"/>
      <c r="KB192" s="57"/>
      <c r="KC192" s="57"/>
      <c r="KD192" s="57"/>
      <c r="KE192" s="57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7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7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7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7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61"/>
      <c r="NT192" s="57" t="s">
        <v>359</v>
      </c>
      <c r="NU192" s="57" t="s">
        <v>359</v>
      </c>
      <c r="NV192" s="57" t="s">
        <v>359</v>
      </c>
      <c r="NW192" s="57" t="s">
        <v>359</v>
      </c>
      <c r="NX192" s="57" t="s">
        <v>359</v>
      </c>
      <c r="NY192" s="57" t="s">
        <v>359</v>
      </c>
      <c r="NZ192" s="57" t="s">
        <v>359</v>
      </c>
      <c r="OA192" s="57" t="s">
        <v>359</v>
      </c>
      <c r="OB192" s="57" t="s">
        <v>359</v>
      </c>
      <c r="OC192" s="57" t="s">
        <v>359</v>
      </c>
      <c r="OD192" s="57"/>
      <c r="OE192" s="57"/>
      <c r="OF192" s="57"/>
      <c r="OG192" s="57" t="s">
        <v>359</v>
      </c>
      <c r="OH192" s="57"/>
      <c r="OI192" s="57" t="s">
        <v>359</v>
      </c>
      <c r="OJ192" s="57" t="s">
        <v>359</v>
      </c>
      <c r="OK192" s="38"/>
      <c r="OL192" s="38"/>
      <c r="OM192" s="61"/>
      <c r="ON192" s="57" t="s">
        <v>359</v>
      </c>
      <c r="OO192" s="57" t="s">
        <v>359</v>
      </c>
      <c r="OP192" s="57" t="s">
        <v>359</v>
      </c>
      <c r="OQ192" s="57" t="s">
        <v>359</v>
      </c>
      <c r="OR192" s="57" t="s">
        <v>359</v>
      </c>
      <c r="OS192" s="57" t="s">
        <v>359</v>
      </c>
      <c r="OT192" s="57" t="s">
        <v>359</v>
      </c>
      <c r="OU192" s="57" t="s">
        <v>359</v>
      </c>
      <c r="OV192" s="57" t="s">
        <v>359</v>
      </c>
      <c r="OW192" s="57" t="s">
        <v>359</v>
      </c>
      <c r="OX192" s="57"/>
      <c r="OY192" s="57"/>
      <c r="OZ192" s="57"/>
      <c r="PA192" s="57"/>
      <c r="PB192" s="57" t="s">
        <v>359</v>
      </c>
      <c r="PC192" s="57" t="s">
        <v>359</v>
      </c>
      <c r="PD192" s="57" t="s">
        <v>359</v>
      </c>
      <c r="PE192" s="38"/>
      <c r="PF192" s="38"/>
      <c r="PG192" s="61"/>
      <c r="PH192" s="57"/>
      <c r="PI192" s="57"/>
      <c r="PJ192" s="57"/>
      <c r="PK192" s="57"/>
      <c r="PL192" s="57"/>
      <c r="PM192" s="57"/>
      <c r="PN192" s="57"/>
      <c r="PO192" s="57"/>
      <c r="PP192" s="57"/>
      <c r="PQ192" s="57"/>
      <c r="PR192" s="57"/>
      <c r="PS192" s="57"/>
      <c r="PT192" s="57"/>
      <c r="PU192" s="57"/>
      <c r="PV192" s="57"/>
      <c r="PW192" s="57"/>
      <c r="PX192" s="38"/>
      <c r="PY192" s="38"/>
      <c r="PZ192" s="38"/>
      <c r="QA192" s="61"/>
      <c r="QB192" s="57" t="s">
        <v>351</v>
      </c>
      <c r="QC192" s="57" t="s">
        <v>351</v>
      </c>
      <c r="QD192" s="57"/>
      <c r="QE192" s="57"/>
      <c r="QF192" s="57"/>
      <c r="QG192" s="57"/>
      <c r="QH192" s="57"/>
      <c r="QI192" s="57"/>
      <c r="QJ192" s="57" t="s">
        <v>351</v>
      </c>
      <c r="QK192" s="57" t="s">
        <v>351</v>
      </c>
      <c r="QL192" s="57" t="s">
        <v>351</v>
      </c>
      <c r="QM192" s="57"/>
      <c r="QN192" s="57"/>
      <c r="QO192" s="57"/>
      <c r="QP192" s="57"/>
      <c r="QQ192" s="57" t="s">
        <v>351</v>
      </c>
      <c r="QR192" s="57" t="s">
        <v>351</v>
      </c>
      <c r="QS192" s="38"/>
      <c r="QT192" s="38"/>
      <c r="QU192" s="61"/>
      <c r="QV192" s="57"/>
      <c r="QW192" s="57"/>
      <c r="QX192" s="57"/>
      <c r="QY192" s="57"/>
      <c r="QZ192" s="57"/>
      <c r="RA192" s="57"/>
      <c r="RB192" s="57"/>
      <c r="RC192" s="57"/>
      <c r="RD192" s="57"/>
      <c r="RE192" s="57"/>
      <c r="RF192" s="57"/>
      <c r="RG192" s="57"/>
      <c r="RH192" s="38"/>
      <c r="RI192" s="38"/>
      <c r="RJ192" s="38"/>
      <c r="RK192" s="38"/>
      <c r="RL192" s="38"/>
      <c r="RM192" s="38"/>
      <c r="RN192" s="38"/>
      <c r="RO192" s="95"/>
      <c r="RP192" s="74"/>
      <c r="RQ192" s="57"/>
      <c r="RR192" s="57"/>
      <c r="RS192" s="57"/>
      <c r="RT192" s="57"/>
      <c r="RU192" s="57"/>
      <c r="RV192" s="57"/>
      <c r="RW192" s="57"/>
      <c r="RX192" s="57"/>
      <c r="RY192" s="57"/>
      <c r="RZ192" s="57"/>
      <c r="SA192" s="57"/>
      <c r="SB192" s="57"/>
      <c r="SC192" s="57"/>
      <c r="SD192" s="57"/>
      <c r="SE192" s="57"/>
      <c r="SF192" s="57"/>
      <c r="SG192" s="57"/>
      <c r="SH192" s="57"/>
      <c r="SI192" s="57"/>
      <c r="SJ192" s="57"/>
      <c r="SK192" s="57"/>
      <c r="SL192" s="38"/>
      <c r="SM192" s="61"/>
      <c r="SN192" s="57"/>
      <c r="SO192" s="57"/>
      <c r="SP192" s="57"/>
      <c r="SQ192" s="57"/>
      <c r="SR192" s="57"/>
      <c r="SS192" s="57"/>
      <c r="ST192" s="57"/>
      <c r="SU192" s="57" t="s">
        <v>360</v>
      </c>
      <c r="SV192" s="57" t="s">
        <v>360</v>
      </c>
      <c r="SW192" s="57"/>
      <c r="SX192" s="57"/>
      <c r="SY192" s="57" t="s">
        <v>360</v>
      </c>
      <c r="SZ192" s="57"/>
      <c r="TA192" s="38"/>
      <c r="TB192" s="38"/>
      <c r="TC192" s="38"/>
      <c r="TD192" s="38"/>
      <c r="TE192" s="38"/>
      <c r="TF192" s="38"/>
      <c r="TG192" s="61"/>
      <c r="TH192" s="57"/>
      <c r="TI192" s="57"/>
      <c r="TJ192" s="57"/>
      <c r="TK192" s="57"/>
      <c r="TL192" s="57"/>
      <c r="TM192" s="57"/>
      <c r="TN192" s="57"/>
      <c r="TO192" s="57"/>
      <c r="TP192" s="57"/>
      <c r="TQ192" s="57"/>
      <c r="TR192" s="57"/>
      <c r="TS192" s="57"/>
      <c r="TT192" s="57"/>
      <c r="TU192" s="57"/>
      <c r="TV192" s="57"/>
      <c r="TW192" s="57"/>
      <c r="TX192" s="38"/>
      <c r="TY192" s="38"/>
      <c r="TZ192" s="38"/>
      <c r="UA192" s="37"/>
      <c r="UB192" s="38"/>
      <c r="UC192" s="38"/>
      <c r="UD192" s="38"/>
      <c r="UE192" s="38"/>
      <c r="UF192" s="38"/>
      <c r="UG192" s="38"/>
      <c r="UH192" s="38"/>
      <c r="UI192" s="38"/>
      <c r="UJ192" s="38"/>
      <c r="UK192" s="38"/>
      <c r="UL192" s="38"/>
      <c r="UM192" s="38"/>
      <c r="UN192" s="38"/>
      <c r="UO192" s="38"/>
      <c r="UP192" s="38"/>
      <c r="UQ192" s="38"/>
      <c r="UR192" s="38"/>
      <c r="US192" s="38"/>
      <c r="UT192" s="38"/>
      <c r="UU192" s="37"/>
      <c r="UV192" s="38"/>
      <c r="UW192" s="38"/>
      <c r="UX192" s="38"/>
      <c r="UY192" s="38"/>
      <c r="UZ192" s="38"/>
      <c r="VA192" s="38"/>
      <c r="VB192" s="38"/>
      <c r="VC192" s="38"/>
      <c r="VD192" s="38"/>
      <c r="VE192" s="38"/>
      <c r="VF192" s="38"/>
      <c r="VG192" s="38"/>
      <c r="VH192" s="38"/>
      <c r="VI192" s="38"/>
      <c r="VJ192" s="38"/>
      <c r="VK192" s="38"/>
      <c r="VL192" s="38"/>
      <c r="VM192" s="38"/>
      <c r="VN192" s="38"/>
      <c r="VO192" s="37"/>
      <c r="VP192" s="38"/>
      <c r="VQ192" s="38"/>
      <c r="VR192" s="38"/>
      <c r="VS192" s="38"/>
      <c r="VT192" s="38"/>
      <c r="VU192" s="38"/>
      <c r="VV192" s="38"/>
      <c r="VW192" s="38"/>
      <c r="VX192" s="38"/>
      <c r="VY192" s="38"/>
      <c r="VZ192" s="38"/>
      <c r="WA192" s="38"/>
      <c r="WB192" s="38"/>
      <c r="WC192" s="38"/>
      <c r="WD192" s="38"/>
      <c r="WE192" s="38"/>
      <c r="WF192" s="38"/>
      <c r="WG192" s="38"/>
      <c r="WH192" s="38"/>
      <c r="WI192" s="37"/>
      <c r="WJ192" s="38"/>
      <c r="WK192" s="38"/>
      <c r="WL192" s="38"/>
      <c r="WM192" s="38"/>
      <c r="WN192" s="38"/>
      <c r="WO192" s="38"/>
      <c r="WP192" s="38"/>
      <c r="WQ192" s="38"/>
      <c r="WR192" s="38"/>
      <c r="WS192" s="38"/>
      <c r="WT192" s="38"/>
      <c r="WU192" s="38"/>
      <c r="WV192" s="38"/>
      <c r="WW192" s="38"/>
      <c r="WX192" s="38"/>
      <c r="WY192" s="38"/>
      <c r="WZ192" s="38"/>
      <c r="XA192" s="38"/>
      <c r="XB192" s="38"/>
      <c r="XC192" s="37"/>
      <c r="XD192" s="38"/>
      <c r="XE192" s="38"/>
      <c r="XF192" s="38"/>
      <c r="XG192" s="38"/>
      <c r="XH192" s="38"/>
      <c r="XI192" s="38"/>
      <c r="XJ192" s="38"/>
      <c r="XK192" s="38"/>
      <c r="XL192" s="38"/>
      <c r="XM192" s="38"/>
      <c r="XN192" s="38"/>
      <c r="XO192" s="38"/>
      <c r="XP192" s="38"/>
      <c r="XQ192" s="38"/>
      <c r="XR192" s="38"/>
      <c r="XS192" s="38"/>
      <c r="XT192" s="38"/>
      <c r="XU192" s="38"/>
      <c r="XV192" s="38"/>
      <c r="XW192" s="37"/>
      <c r="XX192" s="38"/>
      <c r="XY192" s="38"/>
      <c r="XZ192" s="38"/>
      <c r="YA192" s="38"/>
      <c r="YB192" s="38"/>
      <c r="YC192" s="38"/>
      <c r="YD192" s="38"/>
      <c r="YE192" s="38"/>
      <c r="YF192" s="38"/>
      <c r="YG192" s="38"/>
      <c r="YH192" s="38"/>
      <c r="YI192" s="38"/>
      <c r="YJ192" s="38"/>
      <c r="YK192" s="38"/>
      <c r="YL192" s="38"/>
      <c r="YM192" s="38"/>
      <c r="YN192" s="38"/>
      <c r="YO192" s="38"/>
      <c r="YP192" s="38"/>
      <c r="YQ192" s="37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8"/>
      <c r="ZH192" s="38"/>
      <c r="ZI192" s="38"/>
      <c r="ZJ192" s="38"/>
      <c r="ZK192" s="37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8"/>
      <c r="AAB192" s="38"/>
      <c r="AAC192" s="38"/>
      <c r="AAD192" s="38"/>
      <c r="AAE192" s="37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8"/>
      <c r="AAV192" s="38"/>
      <c r="AAW192" s="38"/>
      <c r="AAX192" s="38"/>
      <c r="AAY192" s="37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8"/>
      <c r="ABP192" s="38"/>
      <c r="ABQ192" s="38"/>
      <c r="ABR192" s="38"/>
      <c r="ABS192" s="37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8"/>
      <c r="ACJ192" s="38"/>
      <c r="ACK192" s="38"/>
      <c r="ACL192" s="38"/>
      <c r="ACM192" s="37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8"/>
      <c r="ADD192" s="38"/>
      <c r="ADE192" s="38"/>
      <c r="ADF192" s="38"/>
      <c r="ADG192" s="37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8"/>
      <c r="ADX192" s="38"/>
      <c r="ADY192" s="38"/>
      <c r="ADZ192" s="38"/>
      <c r="AEA192" s="37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8"/>
      <c r="AER192" s="38"/>
      <c r="AES192" s="38"/>
      <c r="AET192" s="38"/>
      <c r="AEU192" s="37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8"/>
      <c r="AFL192" s="38"/>
      <c r="AFM192" s="38"/>
      <c r="AFN192" s="38"/>
      <c r="AFO192" s="37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E192" s="38"/>
      <c r="AGF192" s="38"/>
      <c r="AGG192" s="38"/>
      <c r="AGH192" s="38"/>
      <c r="AGJ192" s="85" t="str">
        <f t="shared" si="747"/>
        <v/>
      </c>
      <c r="AGK192" s="85" t="str">
        <f t="shared" si="748"/>
        <v/>
      </c>
      <c r="AGL192" s="85" t="str">
        <f t="shared" si="749"/>
        <v/>
      </c>
      <c r="AGP192" s="36" t="str">
        <f t="shared" si="760"/>
        <v/>
      </c>
      <c r="AGQ192" s="36" t="str">
        <f t="shared" si="750"/>
        <v/>
      </c>
      <c r="AGR192" s="39">
        <f t="shared" si="761"/>
        <v>2</v>
      </c>
      <c r="AGS192" s="36" t="str">
        <f t="shared" si="762"/>
        <v/>
      </c>
      <c r="AGT192" s="36" t="str">
        <f t="shared" si="751"/>
        <v/>
      </c>
      <c r="AGU192" s="39">
        <f t="shared" si="763"/>
        <v>7</v>
      </c>
      <c r="AGV192" s="36" t="str">
        <f t="shared" si="764"/>
        <v/>
      </c>
      <c r="AGW192" s="36" t="str">
        <f t="shared" si="752"/>
        <v/>
      </c>
      <c r="AGX192" s="39" t="str">
        <f t="shared" si="765"/>
        <v/>
      </c>
      <c r="AGY192" s="36" t="str">
        <f t="shared" si="766"/>
        <v/>
      </c>
      <c r="AGZ192" s="36" t="str">
        <f t="shared" si="753"/>
        <v/>
      </c>
      <c r="AHA192" s="39" t="str">
        <f t="shared" si="767"/>
        <v/>
      </c>
      <c r="AHB192" s="36">
        <f t="shared" si="768"/>
        <v>26</v>
      </c>
      <c r="AHC192" s="36" t="str">
        <f t="shared" si="754"/>
        <v/>
      </c>
      <c r="AHD192" s="39" t="str">
        <f t="shared" si="769"/>
        <v/>
      </c>
      <c r="AHE192" s="36" t="str">
        <f t="shared" si="770"/>
        <v/>
      </c>
      <c r="AHF192" s="36" t="str">
        <f t="shared" si="755"/>
        <v/>
      </c>
      <c r="AHG192" s="39">
        <f t="shared" si="771"/>
        <v>10</v>
      </c>
      <c r="AHH192" s="36" t="str">
        <f t="shared" si="772"/>
        <v/>
      </c>
      <c r="AHI192" s="36" t="str">
        <f t="shared" si="756"/>
        <v/>
      </c>
      <c r="AHJ192" s="39" t="str">
        <f t="shared" si="773"/>
        <v/>
      </c>
      <c r="AHK192" s="36" t="str">
        <f t="shared" si="774"/>
        <v/>
      </c>
      <c r="AHL192" s="36" t="str">
        <f t="shared" si="757"/>
        <v/>
      </c>
      <c r="AHM192" s="39" t="str">
        <f t="shared" si="775"/>
        <v/>
      </c>
      <c r="AHN192" s="36" t="str">
        <f t="shared" si="776"/>
        <v/>
      </c>
      <c r="AHO192" s="36" t="str">
        <f t="shared" si="758"/>
        <v/>
      </c>
      <c r="AHP192" s="39" t="str">
        <f t="shared" si="777"/>
        <v/>
      </c>
      <c r="AHQ192" s="36" t="str">
        <f t="shared" si="778"/>
        <v/>
      </c>
      <c r="AHR192" s="36" t="str">
        <f t="shared" si="759"/>
        <v/>
      </c>
      <c r="AHS192" s="39" t="str">
        <f t="shared" si="779"/>
        <v/>
      </c>
    </row>
    <row r="193" spans="1:922" s="5" customFormat="1" outlineLevel="1" x14ac:dyDescent="0.25">
      <c r="A193" s="35">
        <f t="shared" si="780"/>
        <v>21</v>
      </c>
      <c r="B193" s="48" t="s">
        <v>99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37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61"/>
      <c r="AR193" s="57"/>
      <c r="AS193" s="57"/>
      <c r="AT193" s="57"/>
      <c r="AU193" s="57"/>
      <c r="AV193" s="57" t="s">
        <v>351</v>
      </c>
      <c r="AW193" s="57"/>
      <c r="AX193" s="57"/>
      <c r="AY193" s="57"/>
      <c r="AZ193" s="57" t="s">
        <v>351</v>
      </c>
      <c r="BA193" s="57"/>
      <c r="BB193" s="57"/>
      <c r="BC193" s="57" t="s">
        <v>351</v>
      </c>
      <c r="BD193" s="57"/>
      <c r="BE193" s="57" t="s">
        <v>351</v>
      </c>
      <c r="BF193" s="57"/>
      <c r="BG193" s="57"/>
      <c r="BH193" s="38"/>
      <c r="BI193" s="38"/>
      <c r="BJ193" s="38"/>
      <c r="BK193" s="61"/>
      <c r="BL193" s="57"/>
      <c r="BM193" s="57"/>
      <c r="BN193" s="57"/>
      <c r="BO193" s="57" t="s">
        <v>351</v>
      </c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 t="s">
        <v>351</v>
      </c>
      <c r="CF193" s="57"/>
      <c r="CG193" s="57"/>
      <c r="CH193" s="57"/>
      <c r="CI193" s="57"/>
      <c r="CJ193" s="57"/>
      <c r="CK193" s="57" t="s">
        <v>351</v>
      </c>
      <c r="CL193" s="57"/>
      <c r="CM193" s="57"/>
      <c r="CN193" s="57" t="s">
        <v>351</v>
      </c>
      <c r="CO193" s="57"/>
      <c r="CP193" s="57"/>
      <c r="CQ193" s="57" t="s">
        <v>351</v>
      </c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38"/>
      <c r="DP193" s="38"/>
      <c r="DQ193" s="38"/>
      <c r="DR193" s="38"/>
      <c r="DS193" s="61"/>
      <c r="DT193" s="57"/>
      <c r="DU193" s="57"/>
      <c r="DV193" s="57"/>
      <c r="DW193" s="57" t="s">
        <v>351</v>
      </c>
      <c r="DX193" s="57" t="s">
        <v>351</v>
      </c>
      <c r="DY193" s="57"/>
      <c r="DZ193" s="57"/>
      <c r="EA193" s="57" t="s">
        <v>351</v>
      </c>
      <c r="EB193" s="57" t="s">
        <v>351</v>
      </c>
      <c r="EC193" s="57"/>
      <c r="ED193" s="57"/>
      <c r="EE193" s="57" t="s">
        <v>351</v>
      </c>
      <c r="EF193" s="57"/>
      <c r="EG193" s="57" t="s">
        <v>351</v>
      </c>
      <c r="EH193" s="57"/>
      <c r="EI193" s="38"/>
      <c r="EJ193" s="38"/>
      <c r="EK193" s="38"/>
      <c r="EL193" s="38"/>
      <c r="EM193" s="57"/>
      <c r="EN193" s="57" t="s">
        <v>351</v>
      </c>
      <c r="EO193" s="57" t="s">
        <v>351</v>
      </c>
      <c r="EP193" s="57"/>
      <c r="EQ193" s="57"/>
      <c r="ER193" s="57" t="s">
        <v>351</v>
      </c>
      <c r="ES193" s="57" t="s">
        <v>351</v>
      </c>
      <c r="ET193" s="57"/>
      <c r="EU193" s="57"/>
      <c r="EV193" s="57"/>
      <c r="EW193" s="57"/>
      <c r="EX193" s="57"/>
      <c r="EY193" s="57"/>
      <c r="EZ193" s="57"/>
      <c r="FA193" s="57"/>
      <c r="FB193" s="57" t="s">
        <v>351</v>
      </c>
      <c r="FC193" s="57" t="s">
        <v>351</v>
      </c>
      <c r="FD193" s="57"/>
      <c r="FE193" s="57"/>
      <c r="FF193" s="38"/>
      <c r="FG193" s="61"/>
      <c r="FH193" s="57" t="s">
        <v>351</v>
      </c>
      <c r="FI193" s="57" t="s">
        <v>351</v>
      </c>
      <c r="FJ193" s="57"/>
      <c r="FK193" s="57" t="s">
        <v>351</v>
      </c>
      <c r="FL193" s="57" t="s">
        <v>351</v>
      </c>
      <c r="FM193" s="57"/>
      <c r="FN193" s="57"/>
      <c r="FO193" s="57" t="s">
        <v>351</v>
      </c>
      <c r="FP193" s="57" t="s">
        <v>351</v>
      </c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61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 t="s">
        <v>351</v>
      </c>
      <c r="GP193" s="57" t="s">
        <v>351</v>
      </c>
      <c r="GQ193" s="57"/>
      <c r="GR193" s="38"/>
      <c r="GS193" s="38"/>
      <c r="GT193" s="38"/>
      <c r="GU193" s="37"/>
      <c r="GV193" s="61"/>
      <c r="GW193" s="57"/>
      <c r="GX193" s="57"/>
      <c r="GY193" s="57"/>
      <c r="GZ193" s="57"/>
      <c r="HA193" s="57"/>
      <c r="HB193" s="57"/>
      <c r="HC193" s="57"/>
      <c r="HD193" s="57" t="s">
        <v>351</v>
      </c>
      <c r="HE193" s="57" t="s">
        <v>351</v>
      </c>
      <c r="HF193" s="57"/>
      <c r="HG193" s="57"/>
      <c r="HH193" s="57"/>
      <c r="HI193" s="57"/>
      <c r="HJ193" s="57"/>
      <c r="HK193" s="57"/>
      <c r="HL193" s="57"/>
      <c r="HM193" s="57"/>
      <c r="HN193" s="38"/>
      <c r="HO193" s="37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7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  <c r="IW193" s="38"/>
      <c r="IX193" s="38"/>
      <c r="IY193" s="38"/>
      <c r="IZ193" s="38"/>
      <c r="JA193" s="38"/>
      <c r="JB193" s="38"/>
      <c r="JC193" s="61"/>
      <c r="JD193" s="57"/>
      <c r="JE193" s="57"/>
      <c r="JF193" s="57"/>
      <c r="JG193" s="57"/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38"/>
      <c r="JV193" s="38"/>
      <c r="JW193" s="37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61"/>
      <c r="NT193" s="57"/>
      <c r="NU193" s="57" t="s">
        <v>351</v>
      </c>
      <c r="NV193" s="57"/>
      <c r="NW193" s="57" t="s">
        <v>351</v>
      </c>
      <c r="NX193" s="57" t="s">
        <v>351</v>
      </c>
      <c r="NY193" s="57"/>
      <c r="NZ193" s="57"/>
      <c r="OA193" s="57"/>
      <c r="OB193" s="57"/>
      <c r="OC193" s="57"/>
      <c r="OD193" s="57"/>
      <c r="OE193" s="57"/>
      <c r="OF193" s="57"/>
      <c r="OG193" s="57"/>
      <c r="OH193" s="57"/>
      <c r="OI193" s="57" t="s">
        <v>351</v>
      </c>
      <c r="OJ193" s="57"/>
      <c r="OK193" s="38"/>
      <c r="OL193" s="38"/>
      <c r="OM193" s="61"/>
      <c r="ON193" s="57" t="s">
        <v>351</v>
      </c>
      <c r="OO193" s="57" t="s">
        <v>351</v>
      </c>
      <c r="OP193" s="57" t="s">
        <v>351</v>
      </c>
      <c r="OQ193" s="57" t="s">
        <v>351</v>
      </c>
      <c r="OR193" s="57"/>
      <c r="OS193" s="57"/>
      <c r="OT193" s="57"/>
      <c r="OU193" s="57"/>
      <c r="OV193" s="57"/>
      <c r="OW193" s="57"/>
      <c r="OX193" s="57"/>
      <c r="OY193" s="57"/>
      <c r="OZ193" s="57"/>
      <c r="PA193" s="57"/>
      <c r="PB193" s="57" t="s">
        <v>351</v>
      </c>
      <c r="PC193" s="57" t="s">
        <v>351</v>
      </c>
      <c r="PD193" s="57" t="s">
        <v>351</v>
      </c>
      <c r="PE193" s="38"/>
      <c r="PF193" s="38"/>
      <c r="PG193" s="61"/>
      <c r="PH193" s="57"/>
      <c r="PI193" s="57"/>
      <c r="PJ193" s="57"/>
      <c r="PK193" s="57" t="s">
        <v>351</v>
      </c>
      <c r="PL193" s="57"/>
      <c r="PM193" s="57" t="s">
        <v>351</v>
      </c>
      <c r="PN193" s="57"/>
      <c r="PO193" s="57"/>
      <c r="PP193" s="57"/>
      <c r="PQ193" s="57"/>
      <c r="PR193" s="57"/>
      <c r="PS193" s="57"/>
      <c r="PT193" s="57"/>
      <c r="PU193" s="57"/>
      <c r="PV193" s="57"/>
      <c r="PW193" s="57" t="s">
        <v>351</v>
      </c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61"/>
      <c r="QV193" s="57"/>
      <c r="QW193" s="57"/>
      <c r="QX193" s="57"/>
      <c r="QY193" s="57"/>
      <c r="QZ193" s="57"/>
      <c r="RA193" s="57" t="s">
        <v>351</v>
      </c>
      <c r="RB193" s="57" t="s">
        <v>351</v>
      </c>
      <c r="RC193" s="57"/>
      <c r="RD193" s="57" t="s">
        <v>351</v>
      </c>
      <c r="RE193" s="57" t="s">
        <v>351</v>
      </c>
      <c r="RF193" s="57"/>
      <c r="RG193" s="57"/>
      <c r="RH193" s="38"/>
      <c r="RI193" s="38"/>
      <c r="RJ193" s="38"/>
      <c r="RK193" s="38"/>
      <c r="RL193" s="38"/>
      <c r="RM193" s="38"/>
      <c r="RN193" s="38"/>
      <c r="RO193" s="95"/>
      <c r="RP193" s="94" t="s">
        <v>351</v>
      </c>
      <c r="RQ193" s="57" t="s">
        <v>351</v>
      </c>
      <c r="RR193" s="57" t="s">
        <v>351</v>
      </c>
      <c r="RS193" s="57" t="s">
        <v>351</v>
      </c>
      <c r="RT193" s="57"/>
      <c r="RU193" s="57"/>
      <c r="RV193" s="57" t="s">
        <v>351</v>
      </c>
      <c r="RW193" s="57"/>
      <c r="RX193" s="57"/>
      <c r="RY193" s="57" t="s">
        <v>351</v>
      </c>
      <c r="RZ193" s="57"/>
      <c r="SA193" s="57" t="s">
        <v>351</v>
      </c>
      <c r="SB193" s="57" t="s">
        <v>351</v>
      </c>
      <c r="SC193" s="57" t="s">
        <v>351</v>
      </c>
      <c r="SD193" s="57" t="s">
        <v>351</v>
      </c>
      <c r="SE193" s="57"/>
      <c r="SF193" s="57"/>
      <c r="SG193" s="57"/>
      <c r="SH193" s="57"/>
      <c r="SI193" s="57"/>
      <c r="SJ193" s="57" t="s">
        <v>351</v>
      </c>
      <c r="SK193" s="57" t="s">
        <v>351</v>
      </c>
      <c r="SL193" s="38"/>
      <c r="SM193" s="61"/>
      <c r="SN193" s="57"/>
      <c r="SO193" s="57"/>
      <c r="SP193" s="57"/>
      <c r="SQ193" s="57"/>
      <c r="SR193" s="57"/>
      <c r="SS193" s="57"/>
      <c r="ST193" s="57"/>
      <c r="SU193" s="57"/>
      <c r="SV193" s="57" t="s">
        <v>360</v>
      </c>
      <c r="SW193" s="57"/>
      <c r="SX193" s="57"/>
      <c r="SY193" s="57"/>
      <c r="SZ193" s="57"/>
      <c r="TA193" s="38"/>
      <c r="TB193" s="38"/>
      <c r="TC193" s="38"/>
      <c r="TD193" s="38"/>
      <c r="TE193" s="38"/>
      <c r="TF193" s="38"/>
      <c r="TG193" s="61"/>
      <c r="TH193" s="57"/>
      <c r="TI193" s="57"/>
      <c r="TJ193" s="57"/>
      <c r="TK193" s="57"/>
      <c r="TL193" s="57"/>
      <c r="TM193" s="57"/>
      <c r="TN193" s="57"/>
      <c r="TO193" s="57"/>
      <c r="TP193" s="57"/>
      <c r="TQ193" s="57"/>
      <c r="TR193" s="57"/>
      <c r="TS193" s="57"/>
      <c r="TT193" s="57"/>
      <c r="TU193" s="57"/>
      <c r="TV193" s="57"/>
      <c r="TW193" s="57" t="s">
        <v>351</v>
      </c>
      <c r="TX193" s="38"/>
      <c r="TY193" s="38"/>
      <c r="TZ193" s="38"/>
      <c r="UA193" s="37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8"/>
      <c r="UR193" s="38"/>
      <c r="US193" s="38"/>
      <c r="UT193" s="38"/>
      <c r="UU193" s="37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8"/>
      <c r="VL193" s="38"/>
      <c r="VM193" s="38"/>
      <c r="VN193" s="38"/>
      <c r="VO193" s="37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8"/>
      <c r="WF193" s="38"/>
      <c r="WG193" s="38"/>
      <c r="WH193" s="38"/>
      <c r="WI193" s="37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8"/>
      <c r="WZ193" s="38"/>
      <c r="XA193" s="38"/>
      <c r="XB193" s="38"/>
      <c r="XC193" s="37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8"/>
      <c r="XT193" s="38"/>
      <c r="XU193" s="38"/>
      <c r="XV193" s="38"/>
      <c r="XW193" s="37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8"/>
      <c r="YN193" s="38"/>
      <c r="YO193" s="38"/>
      <c r="YP193" s="38"/>
      <c r="YQ193" s="37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8"/>
      <c r="ZH193" s="38"/>
      <c r="ZI193" s="38"/>
      <c r="ZJ193" s="38"/>
      <c r="ZK193" s="37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8"/>
      <c r="AAB193" s="38"/>
      <c r="AAC193" s="38"/>
      <c r="AAD193" s="38"/>
      <c r="AAE193" s="37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8"/>
      <c r="AAV193" s="38"/>
      <c r="AAW193" s="38"/>
      <c r="AAX193" s="38"/>
      <c r="AAY193" s="37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8"/>
      <c r="ABP193" s="38"/>
      <c r="ABQ193" s="38"/>
      <c r="ABR193" s="38"/>
      <c r="ABS193" s="37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8"/>
      <c r="ACJ193" s="38"/>
      <c r="ACK193" s="38"/>
      <c r="ACL193" s="38"/>
      <c r="ACM193" s="37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8"/>
      <c r="ADD193" s="38"/>
      <c r="ADE193" s="38"/>
      <c r="ADF193" s="38"/>
      <c r="ADG193" s="37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8"/>
      <c r="ADX193" s="38"/>
      <c r="ADY193" s="38"/>
      <c r="ADZ193" s="38"/>
      <c r="AEA193" s="37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8"/>
      <c r="AER193" s="38"/>
      <c r="AES193" s="38"/>
      <c r="AET193" s="38"/>
      <c r="AEU193" s="37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8"/>
      <c r="AFL193" s="38"/>
      <c r="AFM193" s="38"/>
      <c r="AFN193" s="38"/>
      <c r="AFO193" s="37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E193" s="38"/>
      <c r="AGF193" s="38"/>
      <c r="AGG193" s="38"/>
      <c r="AGH193" s="38"/>
      <c r="AGJ193" s="85" t="str">
        <f t="shared" si="747"/>
        <v/>
      </c>
      <c r="AGK193" s="85" t="str">
        <f t="shared" si="748"/>
        <v/>
      </c>
      <c r="AGL193" s="85">
        <f t="shared" si="749"/>
        <v>1</v>
      </c>
      <c r="AGP193" s="36" t="str">
        <f t="shared" si="760"/>
        <v/>
      </c>
      <c r="AGQ193" s="36" t="str">
        <f t="shared" si="750"/>
        <v/>
      </c>
      <c r="AGR193" s="39">
        <f t="shared" si="761"/>
        <v>8</v>
      </c>
      <c r="AGS193" s="36" t="str">
        <f t="shared" si="762"/>
        <v/>
      </c>
      <c r="AGT193" s="36" t="str">
        <f t="shared" si="751"/>
        <v/>
      </c>
      <c r="AGU193" s="39">
        <f t="shared" si="763"/>
        <v>19</v>
      </c>
      <c r="AGV193" s="36" t="str">
        <f t="shared" si="764"/>
        <v/>
      </c>
      <c r="AGW193" s="36" t="str">
        <f t="shared" si="752"/>
        <v/>
      </c>
      <c r="AGX193" s="39">
        <f t="shared" si="765"/>
        <v>4</v>
      </c>
      <c r="AGY193" s="36" t="str">
        <f t="shared" si="766"/>
        <v/>
      </c>
      <c r="AGZ193" s="36" t="str">
        <f t="shared" si="753"/>
        <v/>
      </c>
      <c r="AHA193" s="39" t="str">
        <f t="shared" si="767"/>
        <v/>
      </c>
      <c r="AHB193" s="36" t="str">
        <f t="shared" si="768"/>
        <v/>
      </c>
      <c r="AHC193" s="36" t="str">
        <f t="shared" si="754"/>
        <v/>
      </c>
      <c r="AHD193" s="39">
        <f t="shared" si="769"/>
        <v>14</v>
      </c>
      <c r="AHE193" s="36" t="str">
        <f t="shared" si="770"/>
        <v/>
      </c>
      <c r="AHF193" s="36" t="str">
        <f t="shared" si="755"/>
        <v/>
      </c>
      <c r="AHG193" s="39">
        <f t="shared" si="771"/>
        <v>15</v>
      </c>
      <c r="AHH193" s="36" t="str">
        <f t="shared" si="772"/>
        <v/>
      </c>
      <c r="AHI193" s="36" t="str">
        <f t="shared" si="756"/>
        <v/>
      </c>
      <c r="AHJ193" s="39">
        <f t="shared" si="773"/>
        <v>1</v>
      </c>
      <c r="AHK193" s="36" t="str">
        <f t="shared" si="774"/>
        <v/>
      </c>
      <c r="AHL193" s="36" t="str">
        <f t="shared" si="757"/>
        <v/>
      </c>
      <c r="AHM193" s="39" t="str">
        <f t="shared" si="775"/>
        <v/>
      </c>
      <c r="AHN193" s="36" t="str">
        <f t="shared" si="776"/>
        <v/>
      </c>
      <c r="AHO193" s="36" t="str">
        <f t="shared" si="758"/>
        <v/>
      </c>
      <c r="AHP193" s="39" t="str">
        <f t="shared" si="777"/>
        <v/>
      </c>
      <c r="AHQ193" s="36" t="str">
        <f t="shared" si="778"/>
        <v/>
      </c>
      <c r="AHR193" s="36" t="str">
        <f t="shared" si="759"/>
        <v/>
      </c>
      <c r="AHS193" s="39" t="str">
        <f t="shared" si="779"/>
        <v/>
      </c>
    </row>
    <row r="194" spans="1:922" s="5" customFormat="1" outlineLevel="1" x14ac:dyDescent="0.25">
      <c r="A194" s="35">
        <f t="shared" si="780"/>
        <v>22</v>
      </c>
      <c r="B194" s="36"/>
      <c r="C194" s="37"/>
      <c r="D194" s="35"/>
      <c r="E194" s="35"/>
      <c r="F194" s="35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7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7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7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7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61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38"/>
      <c r="EJ194" s="38"/>
      <c r="EK194" s="38"/>
      <c r="EL194" s="38"/>
      <c r="EM194" s="37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7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7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7"/>
      <c r="GV194" s="61"/>
      <c r="GW194" s="57"/>
      <c r="GX194" s="57"/>
      <c r="GY194" s="57"/>
      <c r="GZ194" s="57"/>
      <c r="HA194" s="57"/>
      <c r="HB194" s="57"/>
      <c r="HC194" s="57"/>
      <c r="HD194" s="57"/>
      <c r="HE194" s="57"/>
      <c r="HF194" s="57"/>
      <c r="HG194" s="57"/>
      <c r="HH194" s="57"/>
      <c r="HI194" s="57"/>
      <c r="HJ194" s="57"/>
      <c r="HK194" s="57"/>
      <c r="HL194" s="57"/>
      <c r="HM194" s="57"/>
      <c r="HN194" s="38"/>
      <c r="HO194" s="37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7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  <c r="IW194" s="38"/>
      <c r="IX194" s="38"/>
      <c r="IY194" s="38"/>
      <c r="IZ194" s="38"/>
      <c r="JA194" s="38"/>
      <c r="JB194" s="38"/>
      <c r="JC194" s="37"/>
      <c r="JD194" s="38"/>
      <c r="JE194" s="38"/>
      <c r="JF194" s="38"/>
      <c r="JG194" s="38"/>
      <c r="JH194" s="38"/>
      <c r="JI194" s="38"/>
      <c r="JJ194" s="38"/>
      <c r="JK194" s="38"/>
      <c r="JL194" s="38"/>
      <c r="JM194" s="38"/>
      <c r="JN194" s="38"/>
      <c r="JO194" s="38"/>
      <c r="JP194" s="38"/>
      <c r="JQ194" s="38"/>
      <c r="JR194" s="38"/>
      <c r="JS194" s="38"/>
      <c r="JT194" s="38"/>
      <c r="JU194" s="38"/>
      <c r="JV194" s="38"/>
      <c r="JW194" s="37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61"/>
      <c r="NT194" s="57"/>
      <c r="NU194" s="57"/>
      <c r="NV194" s="57"/>
      <c r="NW194" s="57"/>
      <c r="NX194" s="57"/>
      <c r="NY194" s="57"/>
      <c r="NZ194" s="57"/>
      <c r="OA194" s="57"/>
      <c r="OB194" s="57"/>
      <c r="OC194" s="57"/>
      <c r="OD194" s="57"/>
      <c r="OE194" s="57"/>
      <c r="OF194" s="57"/>
      <c r="OG194" s="57"/>
      <c r="OH194" s="57"/>
      <c r="OI194" s="57"/>
      <c r="OJ194" s="57"/>
      <c r="OK194" s="38"/>
      <c r="OL194" s="38"/>
      <c r="OM194" s="37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7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8"/>
      <c r="SJ194" s="38"/>
      <c r="SK194" s="38"/>
      <c r="SL194" s="38"/>
      <c r="SM194" s="37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8"/>
      <c r="TD194" s="38"/>
      <c r="TE194" s="38"/>
      <c r="TF194" s="38"/>
      <c r="TG194" s="37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8"/>
      <c r="TX194" s="38"/>
      <c r="TY194" s="38"/>
      <c r="TZ194" s="38"/>
      <c r="UA194" s="37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8"/>
      <c r="UR194" s="38"/>
      <c r="US194" s="38"/>
      <c r="UT194" s="38"/>
      <c r="UU194" s="37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8"/>
      <c r="VL194" s="38"/>
      <c r="VM194" s="38"/>
      <c r="VN194" s="38"/>
      <c r="VO194" s="37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8"/>
      <c r="WF194" s="38"/>
      <c r="WG194" s="38"/>
      <c r="WH194" s="38"/>
      <c r="WI194" s="37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8"/>
      <c r="WZ194" s="38"/>
      <c r="XA194" s="38"/>
      <c r="XB194" s="38"/>
      <c r="XC194" s="37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8"/>
      <c r="XT194" s="38"/>
      <c r="XU194" s="38"/>
      <c r="XV194" s="38"/>
      <c r="XW194" s="37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8"/>
      <c r="YN194" s="38"/>
      <c r="YO194" s="38"/>
      <c r="YP194" s="38"/>
      <c r="YQ194" s="37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8"/>
      <c r="ZH194" s="38"/>
      <c r="ZI194" s="38"/>
      <c r="ZJ194" s="38"/>
      <c r="ZK194" s="37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8"/>
      <c r="AAB194" s="38"/>
      <c r="AAC194" s="38"/>
      <c r="AAD194" s="38"/>
      <c r="AAE194" s="37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8"/>
      <c r="AAV194" s="38"/>
      <c r="AAW194" s="38"/>
      <c r="AAX194" s="38"/>
      <c r="AAY194" s="37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8"/>
      <c r="ABP194" s="38"/>
      <c r="ABQ194" s="38"/>
      <c r="ABR194" s="38"/>
      <c r="ABS194" s="37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8"/>
      <c r="ACJ194" s="38"/>
      <c r="ACK194" s="38"/>
      <c r="ACL194" s="38"/>
      <c r="ACM194" s="37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8"/>
      <c r="ADD194" s="38"/>
      <c r="ADE194" s="38"/>
      <c r="ADF194" s="38"/>
      <c r="ADG194" s="37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8"/>
      <c r="ADX194" s="38"/>
      <c r="ADY194" s="38"/>
      <c r="ADZ194" s="38"/>
      <c r="AEA194" s="37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8"/>
      <c r="AER194" s="38"/>
      <c r="AES194" s="38"/>
      <c r="AET194" s="38"/>
      <c r="AEU194" s="37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8"/>
      <c r="AFL194" s="38"/>
      <c r="AFM194" s="38"/>
      <c r="AFN194" s="38"/>
      <c r="AFO194" s="37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E194" s="38"/>
      <c r="AGF194" s="38"/>
      <c r="AGG194" s="38"/>
      <c r="AGH194" s="38"/>
      <c r="AGJ194" s="85" t="str">
        <f t="shared" si="747"/>
        <v/>
      </c>
      <c r="AGK194" s="85" t="str">
        <f t="shared" si="748"/>
        <v/>
      </c>
      <c r="AGL194" s="85" t="str">
        <f t="shared" si="749"/>
        <v/>
      </c>
      <c r="AGP194" s="36" t="str">
        <f t="shared" si="760"/>
        <v/>
      </c>
      <c r="AGQ194" s="36" t="str">
        <f t="shared" si="750"/>
        <v/>
      </c>
      <c r="AGR194" s="39" t="str">
        <f t="shared" si="761"/>
        <v/>
      </c>
      <c r="AGS194" s="36" t="str">
        <f t="shared" si="762"/>
        <v/>
      </c>
      <c r="AGT194" s="36" t="str">
        <f t="shared" si="751"/>
        <v/>
      </c>
      <c r="AGU194" s="39" t="str">
        <f t="shared" si="763"/>
        <v/>
      </c>
      <c r="AGV194" s="36" t="str">
        <f t="shared" si="764"/>
        <v/>
      </c>
      <c r="AGW194" s="36" t="str">
        <f t="shared" si="752"/>
        <v/>
      </c>
      <c r="AGX194" s="39" t="str">
        <f t="shared" si="765"/>
        <v/>
      </c>
      <c r="AGY194" s="36" t="str">
        <f t="shared" si="766"/>
        <v/>
      </c>
      <c r="AGZ194" s="36" t="str">
        <f t="shared" si="753"/>
        <v/>
      </c>
      <c r="AHA194" s="39" t="str">
        <f t="shared" si="767"/>
        <v/>
      </c>
      <c r="AHB194" s="36" t="str">
        <f t="shared" si="768"/>
        <v/>
      </c>
      <c r="AHC194" s="36" t="str">
        <f t="shared" si="754"/>
        <v/>
      </c>
      <c r="AHD194" s="39" t="str">
        <f t="shared" si="769"/>
        <v/>
      </c>
      <c r="AHE194" s="36" t="str">
        <f t="shared" si="770"/>
        <v/>
      </c>
      <c r="AHF194" s="36" t="str">
        <f t="shared" si="755"/>
        <v/>
      </c>
      <c r="AHG194" s="39" t="str">
        <f t="shared" si="771"/>
        <v/>
      </c>
      <c r="AHH194" s="36" t="str">
        <f t="shared" si="772"/>
        <v/>
      </c>
      <c r="AHI194" s="36" t="str">
        <f t="shared" si="756"/>
        <v/>
      </c>
      <c r="AHJ194" s="39" t="str">
        <f t="shared" si="773"/>
        <v/>
      </c>
      <c r="AHK194" s="36" t="str">
        <f t="shared" si="774"/>
        <v/>
      </c>
      <c r="AHL194" s="36" t="str">
        <f t="shared" si="757"/>
        <v/>
      </c>
      <c r="AHM194" s="39" t="str">
        <f t="shared" si="775"/>
        <v/>
      </c>
      <c r="AHN194" s="36" t="str">
        <f t="shared" si="776"/>
        <v/>
      </c>
      <c r="AHO194" s="36" t="str">
        <f t="shared" si="758"/>
        <v/>
      </c>
      <c r="AHP194" s="39" t="str">
        <f t="shared" si="777"/>
        <v/>
      </c>
      <c r="AHQ194" s="36" t="str">
        <f t="shared" si="778"/>
        <v/>
      </c>
      <c r="AHR194" s="36" t="str">
        <f t="shared" si="759"/>
        <v/>
      </c>
      <c r="AHS194" s="39" t="str">
        <f t="shared" si="779"/>
        <v/>
      </c>
    </row>
    <row r="195" spans="1:922" s="5" customFormat="1" outlineLevel="1" x14ac:dyDescent="0.25">
      <c r="A195" s="35">
        <f t="shared" si="780"/>
        <v>23</v>
      </c>
      <c r="B195" s="36"/>
      <c r="C195" s="37"/>
      <c r="D195" s="35"/>
      <c r="E195" s="35"/>
      <c r="F195" s="35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7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7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7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7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7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7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7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7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7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7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7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7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  <c r="IW195" s="38"/>
      <c r="IX195" s="38"/>
      <c r="IY195" s="38"/>
      <c r="IZ195" s="38"/>
      <c r="JA195" s="38"/>
      <c r="JB195" s="38"/>
      <c r="JC195" s="37"/>
      <c r="JD195" s="38"/>
      <c r="JE195" s="38"/>
      <c r="JF195" s="38"/>
      <c r="JG195" s="38"/>
      <c r="JH195" s="38"/>
      <c r="JI195" s="38"/>
      <c r="JJ195" s="38"/>
      <c r="JK195" s="38"/>
      <c r="JL195" s="38"/>
      <c r="JM195" s="38"/>
      <c r="JN195" s="38"/>
      <c r="JO195" s="38"/>
      <c r="JP195" s="38"/>
      <c r="JQ195" s="38"/>
      <c r="JR195" s="38"/>
      <c r="JS195" s="38"/>
      <c r="JT195" s="38"/>
      <c r="JU195" s="38"/>
      <c r="JV195" s="38"/>
      <c r="JW195" s="37"/>
      <c r="JX195" s="38"/>
      <c r="JY195" s="38"/>
      <c r="JZ195" s="38"/>
      <c r="KA195" s="38"/>
      <c r="KB195" s="38"/>
      <c r="KC195" s="38"/>
      <c r="KD195" s="38"/>
      <c r="KE195" s="38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7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7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7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8"/>
      <c r="SJ195" s="38"/>
      <c r="SK195" s="38"/>
      <c r="SL195" s="38"/>
      <c r="SM195" s="37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8"/>
      <c r="TD195" s="38"/>
      <c r="TE195" s="38"/>
      <c r="TF195" s="38"/>
      <c r="TG195" s="37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8"/>
      <c r="TX195" s="38"/>
      <c r="TY195" s="38"/>
      <c r="TZ195" s="38"/>
      <c r="UA195" s="37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8"/>
      <c r="UR195" s="38"/>
      <c r="US195" s="38"/>
      <c r="UT195" s="38"/>
      <c r="UU195" s="37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8"/>
      <c r="VL195" s="38"/>
      <c r="VM195" s="38"/>
      <c r="VN195" s="38"/>
      <c r="VO195" s="37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8"/>
      <c r="WF195" s="38"/>
      <c r="WG195" s="38"/>
      <c r="WH195" s="38"/>
      <c r="WI195" s="37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8"/>
      <c r="WZ195" s="38"/>
      <c r="XA195" s="38"/>
      <c r="XB195" s="38"/>
      <c r="XC195" s="37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8"/>
      <c r="XT195" s="38"/>
      <c r="XU195" s="38"/>
      <c r="XV195" s="38"/>
      <c r="XW195" s="37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8"/>
      <c r="YN195" s="38"/>
      <c r="YO195" s="38"/>
      <c r="YP195" s="38"/>
      <c r="YQ195" s="37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8"/>
      <c r="ZH195" s="38"/>
      <c r="ZI195" s="38"/>
      <c r="ZJ195" s="38"/>
      <c r="ZK195" s="37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8"/>
      <c r="AAB195" s="38"/>
      <c r="AAC195" s="38"/>
      <c r="AAD195" s="38"/>
      <c r="AAE195" s="37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8"/>
      <c r="AAV195" s="38"/>
      <c r="AAW195" s="38"/>
      <c r="AAX195" s="38"/>
      <c r="AAY195" s="37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8"/>
      <c r="ABP195" s="38"/>
      <c r="ABQ195" s="38"/>
      <c r="ABR195" s="38"/>
      <c r="ABS195" s="37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8"/>
      <c r="ACJ195" s="38"/>
      <c r="ACK195" s="38"/>
      <c r="ACL195" s="38"/>
      <c r="ACM195" s="37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8"/>
      <c r="ADD195" s="38"/>
      <c r="ADE195" s="38"/>
      <c r="ADF195" s="38"/>
      <c r="ADG195" s="37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8"/>
      <c r="ADX195" s="38"/>
      <c r="ADY195" s="38"/>
      <c r="ADZ195" s="38"/>
      <c r="AEA195" s="37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8"/>
      <c r="AER195" s="38"/>
      <c r="AES195" s="38"/>
      <c r="AET195" s="38"/>
      <c r="AEU195" s="37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8"/>
      <c r="AFL195" s="38"/>
      <c r="AFM195" s="38"/>
      <c r="AFN195" s="38"/>
      <c r="AFO195" s="37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E195" s="38"/>
      <c r="AGF195" s="38"/>
      <c r="AGG195" s="38"/>
      <c r="AGH195" s="38"/>
      <c r="AGJ195" s="85" t="str">
        <f t="shared" si="747"/>
        <v/>
      </c>
      <c r="AGK195" s="85" t="str">
        <f t="shared" si="748"/>
        <v/>
      </c>
      <c r="AGL195" s="85" t="str">
        <f t="shared" si="749"/>
        <v/>
      </c>
      <c r="AGP195" s="36" t="str">
        <f t="shared" si="760"/>
        <v/>
      </c>
      <c r="AGQ195" s="36" t="str">
        <f t="shared" si="750"/>
        <v/>
      </c>
      <c r="AGR195" s="39" t="str">
        <f t="shared" si="761"/>
        <v/>
      </c>
      <c r="AGS195" s="36" t="str">
        <f t="shared" si="762"/>
        <v/>
      </c>
      <c r="AGT195" s="36" t="str">
        <f t="shared" si="751"/>
        <v/>
      </c>
      <c r="AGU195" s="39" t="str">
        <f t="shared" si="763"/>
        <v/>
      </c>
      <c r="AGV195" s="36" t="str">
        <f t="shared" si="764"/>
        <v/>
      </c>
      <c r="AGW195" s="36" t="str">
        <f t="shared" si="752"/>
        <v/>
      </c>
      <c r="AGX195" s="39" t="str">
        <f t="shared" si="765"/>
        <v/>
      </c>
      <c r="AGY195" s="36" t="str">
        <f t="shared" si="766"/>
        <v/>
      </c>
      <c r="AGZ195" s="36" t="str">
        <f t="shared" si="753"/>
        <v/>
      </c>
      <c r="AHA195" s="39" t="str">
        <f t="shared" si="767"/>
        <v/>
      </c>
      <c r="AHB195" s="36" t="str">
        <f t="shared" si="768"/>
        <v/>
      </c>
      <c r="AHC195" s="36" t="str">
        <f t="shared" si="754"/>
        <v/>
      </c>
      <c r="AHD195" s="39" t="str">
        <f t="shared" si="769"/>
        <v/>
      </c>
      <c r="AHE195" s="36" t="str">
        <f t="shared" si="770"/>
        <v/>
      </c>
      <c r="AHF195" s="36" t="str">
        <f t="shared" si="755"/>
        <v/>
      </c>
      <c r="AHG195" s="39" t="str">
        <f t="shared" si="771"/>
        <v/>
      </c>
      <c r="AHH195" s="36" t="str">
        <f t="shared" si="772"/>
        <v/>
      </c>
      <c r="AHI195" s="36" t="str">
        <f t="shared" si="756"/>
        <v/>
      </c>
      <c r="AHJ195" s="39" t="str">
        <f t="shared" si="773"/>
        <v/>
      </c>
      <c r="AHK195" s="36" t="str">
        <f t="shared" si="774"/>
        <v/>
      </c>
      <c r="AHL195" s="36" t="str">
        <f t="shared" si="757"/>
        <v/>
      </c>
      <c r="AHM195" s="39" t="str">
        <f t="shared" si="775"/>
        <v/>
      </c>
      <c r="AHN195" s="36" t="str">
        <f t="shared" si="776"/>
        <v/>
      </c>
      <c r="AHO195" s="36" t="str">
        <f t="shared" si="758"/>
        <v/>
      </c>
      <c r="AHP195" s="39" t="str">
        <f t="shared" si="777"/>
        <v/>
      </c>
      <c r="AHQ195" s="36" t="str">
        <f t="shared" si="778"/>
        <v/>
      </c>
      <c r="AHR195" s="36" t="str">
        <f t="shared" si="759"/>
        <v/>
      </c>
      <c r="AHS195" s="39" t="str">
        <f t="shared" si="779"/>
        <v/>
      </c>
    </row>
    <row r="196" spans="1:922" s="32" customFormat="1" x14ac:dyDescent="0.25">
      <c r="A196" s="31" t="s">
        <v>36</v>
      </c>
      <c r="C196" s="33"/>
      <c r="D196" s="33"/>
      <c r="E196" s="33"/>
      <c r="F196" s="34"/>
      <c r="G196" s="33"/>
      <c r="H196" s="33"/>
      <c r="I196" s="33"/>
      <c r="J196" s="34"/>
      <c r="K196" s="33"/>
      <c r="L196" s="33"/>
      <c r="M196" s="33"/>
      <c r="N196" s="34"/>
      <c r="O196" s="33"/>
      <c r="P196" s="33"/>
      <c r="Q196" s="33"/>
      <c r="R196" s="34"/>
      <c r="S196" s="33"/>
      <c r="T196" s="33"/>
      <c r="U196" s="33"/>
      <c r="V196" s="34"/>
      <c r="W196" s="33"/>
      <c r="X196" s="33"/>
      <c r="Y196" s="33"/>
      <c r="Z196" s="34"/>
      <c r="AA196" s="33"/>
      <c r="AB196" s="33"/>
      <c r="AC196" s="33"/>
      <c r="AD196" s="34"/>
      <c r="AE196" s="33"/>
      <c r="AF196" s="33"/>
      <c r="AG196" s="33"/>
      <c r="AH196" s="34"/>
      <c r="AI196" s="33"/>
      <c r="AJ196" s="33"/>
      <c r="AK196" s="33"/>
      <c r="AL196" s="34"/>
      <c r="AM196" s="33"/>
      <c r="AN196" s="33"/>
      <c r="AO196" s="33"/>
      <c r="AP196" s="34"/>
      <c r="AQ196" s="33"/>
      <c r="AR196" s="33"/>
      <c r="AS196" s="33"/>
      <c r="AT196" s="34"/>
      <c r="AU196" s="33"/>
      <c r="AV196" s="33"/>
      <c r="AW196" s="33"/>
      <c r="AX196" s="34"/>
      <c r="AY196" s="33"/>
      <c r="AZ196" s="33"/>
      <c r="BA196" s="33"/>
      <c r="BB196" s="34"/>
      <c r="BC196" s="33"/>
      <c r="BD196" s="33"/>
      <c r="BE196" s="33"/>
      <c r="BF196" s="34"/>
      <c r="BG196" s="33"/>
      <c r="BH196" s="33"/>
      <c r="BI196" s="33"/>
      <c r="BJ196" s="34"/>
      <c r="BK196" s="33"/>
      <c r="BL196" s="33"/>
      <c r="BM196" s="33"/>
      <c r="BN196" s="34"/>
      <c r="BO196" s="33"/>
      <c r="BP196" s="33"/>
      <c r="BQ196" s="33"/>
      <c r="BR196" s="34"/>
      <c r="BS196" s="33"/>
      <c r="BT196" s="33"/>
      <c r="BU196" s="33"/>
      <c r="BV196" s="34"/>
      <c r="BW196" s="33"/>
      <c r="BX196" s="33"/>
      <c r="BY196" s="33"/>
      <c r="BZ196" s="34"/>
      <c r="CA196" s="33"/>
      <c r="CB196" s="33"/>
      <c r="CC196" s="33"/>
      <c r="CD196" s="34"/>
      <c r="CE196" s="33"/>
      <c r="CF196" s="33"/>
      <c r="CG196" s="33"/>
      <c r="CH196" s="34"/>
      <c r="CI196" s="33"/>
      <c r="CJ196" s="33"/>
      <c r="CK196" s="33"/>
      <c r="CL196" s="34"/>
      <c r="CM196" s="33"/>
      <c r="CN196" s="33"/>
      <c r="CO196" s="33"/>
      <c r="CP196" s="34"/>
      <c r="CQ196" s="33"/>
      <c r="CR196" s="33"/>
      <c r="CS196" s="33"/>
      <c r="CT196" s="34"/>
      <c r="CU196" s="33"/>
      <c r="CV196" s="33"/>
      <c r="CW196" s="33"/>
      <c r="CX196" s="34"/>
      <c r="CY196" s="33"/>
      <c r="CZ196" s="33"/>
      <c r="DA196" s="33"/>
      <c r="DB196" s="34"/>
      <c r="DC196" s="33"/>
      <c r="DD196" s="33"/>
      <c r="DE196" s="33"/>
      <c r="DF196" s="34"/>
      <c r="DG196" s="33"/>
      <c r="DH196" s="33"/>
      <c r="DI196" s="33"/>
      <c r="DJ196" s="34"/>
      <c r="DK196" s="33"/>
      <c r="DL196" s="33"/>
      <c r="DM196" s="33"/>
      <c r="DN196" s="34"/>
      <c r="DO196" s="33"/>
      <c r="DP196" s="33"/>
      <c r="DQ196" s="33"/>
      <c r="DR196" s="34"/>
      <c r="DS196" s="33"/>
      <c r="DT196" s="33"/>
      <c r="DU196" s="33"/>
      <c r="DV196" s="34"/>
      <c r="DW196" s="33"/>
      <c r="DX196" s="33"/>
      <c r="DY196" s="33"/>
      <c r="DZ196" s="34"/>
      <c r="EA196" s="33"/>
      <c r="EB196" s="33"/>
      <c r="EC196" s="33"/>
      <c r="ED196" s="34"/>
      <c r="EE196" s="33"/>
      <c r="EF196" s="33"/>
      <c r="EG196" s="33"/>
      <c r="EH196" s="34"/>
      <c r="EI196" s="33"/>
      <c r="EJ196" s="33"/>
      <c r="EK196" s="33"/>
      <c r="EL196" s="34"/>
      <c r="EM196" s="33"/>
      <c r="EN196" s="33"/>
      <c r="EO196" s="33"/>
      <c r="EP196" s="34"/>
      <c r="EQ196" s="33"/>
      <c r="ER196" s="33"/>
      <c r="ES196" s="33"/>
      <c r="ET196" s="34"/>
      <c r="EU196" s="33"/>
      <c r="EV196" s="33"/>
      <c r="EW196" s="33"/>
      <c r="EX196" s="34"/>
      <c r="EY196" s="33"/>
      <c r="EZ196" s="33"/>
      <c r="FA196" s="33"/>
      <c r="FB196" s="34"/>
      <c r="FC196" s="33"/>
      <c r="FD196" s="33"/>
      <c r="FE196" s="33"/>
      <c r="FF196" s="34"/>
      <c r="FG196" s="33"/>
      <c r="FH196" s="33"/>
      <c r="FI196" s="33"/>
      <c r="FJ196" s="34"/>
      <c r="FK196" s="33"/>
      <c r="FL196" s="33"/>
      <c r="FM196" s="33"/>
      <c r="FN196" s="34"/>
      <c r="FO196" s="33"/>
      <c r="FP196" s="33"/>
      <c r="FQ196" s="33"/>
      <c r="FR196" s="34"/>
      <c r="FS196" s="33"/>
      <c r="FT196" s="33"/>
      <c r="FU196" s="33"/>
      <c r="FV196" s="34"/>
      <c r="FW196" s="33"/>
      <c r="FX196" s="33"/>
      <c r="FY196" s="33"/>
      <c r="FZ196" s="34"/>
      <c r="GA196" s="33"/>
      <c r="GB196" s="33"/>
      <c r="GC196" s="33"/>
      <c r="GD196" s="34"/>
      <c r="GE196" s="33"/>
      <c r="GF196" s="33"/>
      <c r="GG196" s="33"/>
      <c r="GH196" s="34"/>
      <c r="GI196" s="33"/>
      <c r="GJ196" s="33"/>
      <c r="GK196" s="33"/>
      <c r="GL196" s="34"/>
      <c r="GM196" s="33"/>
      <c r="GN196" s="33"/>
      <c r="GO196" s="33"/>
      <c r="GP196" s="34"/>
      <c r="GQ196" s="33"/>
      <c r="GR196" s="33"/>
      <c r="GS196" s="33"/>
      <c r="GT196" s="34"/>
      <c r="GU196" s="33"/>
      <c r="GV196" s="33"/>
      <c r="GW196" s="33"/>
      <c r="GX196" s="34"/>
      <c r="GY196" s="33"/>
      <c r="GZ196" s="33"/>
      <c r="HA196" s="33"/>
      <c r="HB196" s="34"/>
      <c r="HC196" s="33"/>
      <c r="HD196" s="33"/>
      <c r="HE196" s="33"/>
      <c r="HF196" s="34"/>
      <c r="HG196" s="33"/>
      <c r="HH196" s="33"/>
      <c r="HI196" s="33"/>
      <c r="HJ196" s="34"/>
      <c r="HK196" s="33"/>
      <c r="HL196" s="33"/>
      <c r="HM196" s="33"/>
      <c r="HN196" s="34"/>
      <c r="HO196" s="33"/>
      <c r="HP196" s="33"/>
      <c r="HQ196" s="33"/>
      <c r="HR196" s="34"/>
      <c r="HS196" s="33"/>
      <c r="HT196" s="33"/>
      <c r="HU196" s="33"/>
      <c r="HV196" s="34"/>
      <c r="HW196" s="33"/>
      <c r="HX196" s="33"/>
      <c r="HY196" s="33"/>
      <c r="HZ196" s="34"/>
      <c r="IA196" s="33"/>
      <c r="IB196" s="33"/>
      <c r="IC196" s="33"/>
      <c r="ID196" s="34"/>
      <c r="IE196" s="33"/>
      <c r="IF196" s="33"/>
      <c r="IG196" s="33"/>
      <c r="IH196" s="34"/>
      <c r="II196" s="33"/>
      <c r="IJ196" s="33"/>
      <c r="IK196" s="33"/>
      <c r="IL196" s="34"/>
      <c r="IM196" s="33"/>
      <c r="IN196" s="33"/>
      <c r="IO196" s="33"/>
      <c r="IP196" s="34"/>
      <c r="IQ196" s="33"/>
      <c r="IR196" s="33"/>
      <c r="IS196" s="33"/>
      <c r="IT196" s="34"/>
      <c r="IU196" s="33"/>
      <c r="IV196" s="33"/>
      <c r="IW196" s="33"/>
      <c r="IX196" s="34"/>
      <c r="IY196" s="33"/>
      <c r="IZ196" s="33"/>
      <c r="JA196" s="33"/>
      <c r="JB196" s="34"/>
      <c r="JC196" s="33"/>
      <c r="JD196" s="33"/>
      <c r="JE196" s="33"/>
      <c r="JF196" s="34"/>
      <c r="JG196" s="33"/>
      <c r="JH196" s="33"/>
      <c r="JI196" s="33"/>
      <c r="JJ196" s="34"/>
      <c r="JK196" s="33"/>
      <c r="JL196" s="33"/>
      <c r="JM196" s="33"/>
      <c r="JN196" s="34"/>
      <c r="JO196" s="33"/>
      <c r="JP196" s="33"/>
      <c r="JQ196" s="33"/>
      <c r="JR196" s="34"/>
      <c r="JS196" s="33"/>
      <c r="JT196" s="33"/>
      <c r="JU196" s="33"/>
      <c r="JV196" s="34"/>
      <c r="JW196" s="33"/>
      <c r="JX196" s="33"/>
      <c r="JY196" s="33"/>
      <c r="JZ196" s="34"/>
      <c r="KA196" s="33"/>
      <c r="KB196" s="33"/>
      <c r="KC196" s="33"/>
      <c r="KD196" s="34"/>
      <c r="KE196" s="33"/>
      <c r="KF196" s="33"/>
      <c r="KG196" s="33"/>
      <c r="KH196" s="34"/>
      <c r="KI196" s="33"/>
      <c r="KJ196" s="33"/>
      <c r="KK196" s="33"/>
      <c r="KL196" s="34"/>
      <c r="KM196" s="33"/>
      <c r="KN196" s="33"/>
      <c r="KO196" s="33"/>
      <c r="KP196" s="34"/>
      <c r="KQ196" s="33"/>
      <c r="KR196" s="33"/>
      <c r="KS196" s="33"/>
      <c r="KT196" s="34"/>
      <c r="KU196" s="33"/>
      <c r="KV196" s="33"/>
      <c r="KW196" s="33"/>
      <c r="KX196" s="34"/>
      <c r="KY196" s="33"/>
      <c r="KZ196" s="33"/>
      <c r="LA196" s="33"/>
      <c r="LB196" s="34"/>
      <c r="LC196" s="33"/>
      <c r="LD196" s="33"/>
      <c r="LE196" s="33"/>
      <c r="LF196" s="34"/>
      <c r="LG196" s="33"/>
      <c r="LH196" s="33"/>
      <c r="LI196" s="33"/>
      <c r="LJ196" s="34"/>
      <c r="LK196" s="33"/>
      <c r="LL196" s="33"/>
      <c r="LM196" s="33"/>
      <c r="LN196" s="34"/>
      <c r="LO196" s="33"/>
      <c r="LP196" s="33"/>
      <c r="LQ196" s="33"/>
      <c r="LR196" s="34"/>
      <c r="LS196" s="33"/>
      <c r="LT196" s="33"/>
      <c r="LU196" s="33"/>
      <c r="LV196" s="34"/>
      <c r="LW196" s="33"/>
      <c r="LX196" s="33"/>
      <c r="LY196" s="33"/>
      <c r="LZ196" s="34"/>
      <c r="MA196" s="33"/>
      <c r="MB196" s="33"/>
      <c r="MC196" s="33"/>
      <c r="MD196" s="34"/>
      <c r="ME196" s="33"/>
      <c r="MF196" s="33"/>
      <c r="MG196" s="33"/>
      <c r="MH196" s="34"/>
      <c r="MI196" s="33"/>
      <c r="MJ196" s="33"/>
      <c r="MK196" s="33"/>
      <c r="ML196" s="34"/>
      <c r="MM196" s="33"/>
      <c r="MN196" s="33"/>
      <c r="MO196" s="33"/>
      <c r="MP196" s="34"/>
      <c r="MQ196" s="33"/>
      <c r="MR196" s="33"/>
      <c r="MS196" s="33"/>
      <c r="MT196" s="34"/>
      <c r="MU196" s="33"/>
      <c r="MV196" s="33"/>
      <c r="MW196" s="33"/>
      <c r="MX196" s="34"/>
      <c r="MY196" s="33"/>
      <c r="MZ196" s="33"/>
      <c r="NA196" s="33"/>
      <c r="NB196" s="34"/>
      <c r="NC196" s="33"/>
      <c r="ND196" s="33"/>
      <c r="NE196" s="33"/>
      <c r="NF196" s="34"/>
      <c r="NG196" s="33"/>
      <c r="NH196" s="33"/>
      <c r="NI196" s="33"/>
      <c r="NJ196" s="34"/>
      <c r="NK196" s="33"/>
      <c r="NL196" s="33"/>
      <c r="NM196" s="33"/>
      <c r="NN196" s="34"/>
      <c r="NO196" s="33"/>
      <c r="NP196" s="33"/>
      <c r="NQ196" s="33"/>
      <c r="NR196" s="34"/>
      <c r="NS196" s="33"/>
      <c r="NT196" s="33"/>
      <c r="NU196" s="33"/>
      <c r="NV196" s="34"/>
      <c r="NW196" s="33"/>
      <c r="NX196" s="33"/>
      <c r="NY196" s="33"/>
      <c r="NZ196" s="34"/>
      <c r="OA196" s="33"/>
      <c r="OB196" s="33"/>
      <c r="OC196" s="33"/>
      <c r="OD196" s="34"/>
      <c r="OE196" s="33"/>
      <c r="OF196" s="33"/>
      <c r="OG196" s="33"/>
      <c r="OH196" s="34"/>
      <c r="OI196" s="33"/>
      <c r="OJ196" s="33"/>
      <c r="OK196" s="33"/>
      <c r="OL196" s="34"/>
      <c r="OM196" s="33"/>
      <c r="ON196" s="33"/>
      <c r="OO196" s="33"/>
      <c r="OP196" s="34"/>
      <c r="OQ196" s="33"/>
      <c r="OR196" s="33"/>
      <c r="OS196" s="33"/>
      <c r="OT196" s="34"/>
      <c r="OU196" s="33"/>
      <c r="OV196" s="33"/>
      <c r="OW196" s="33"/>
      <c r="OX196" s="34"/>
      <c r="OY196" s="33"/>
      <c r="OZ196" s="33"/>
      <c r="PA196" s="33"/>
      <c r="PB196" s="34"/>
      <c r="PC196" s="33"/>
      <c r="PD196" s="33"/>
      <c r="PE196" s="33"/>
      <c r="PF196" s="34"/>
      <c r="PG196" s="33"/>
      <c r="PH196" s="33"/>
      <c r="PI196" s="33"/>
      <c r="PJ196" s="34"/>
      <c r="PK196" s="33"/>
      <c r="PL196" s="33"/>
      <c r="PM196" s="33"/>
      <c r="PN196" s="34"/>
      <c r="PO196" s="33"/>
      <c r="PP196" s="33"/>
      <c r="PQ196" s="33"/>
      <c r="PR196" s="34"/>
      <c r="PS196" s="33"/>
      <c r="PT196" s="33"/>
      <c r="PU196" s="33"/>
      <c r="PV196" s="34"/>
      <c r="PW196" s="33"/>
      <c r="PX196" s="33"/>
      <c r="PY196" s="33"/>
      <c r="PZ196" s="34"/>
      <c r="QA196" s="33"/>
      <c r="QB196" s="33"/>
      <c r="QC196" s="33"/>
      <c r="QD196" s="34"/>
      <c r="QE196" s="33"/>
      <c r="QF196" s="33"/>
      <c r="QG196" s="33"/>
      <c r="QH196" s="34"/>
      <c r="QI196" s="33"/>
      <c r="QJ196" s="33"/>
      <c r="QK196" s="33"/>
      <c r="QL196" s="34"/>
      <c r="QM196" s="33"/>
      <c r="QN196" s="33"/>
      <c r="QO196" s="33"/>
      <c r="QP196" s="34"/>
      <c r="QQ196" s="33"/>
      <c r="QR196" s="33"/>
      <c r="QS196" s="33"/>
      <c r="QT196" s="34"/>
      <c r="QU196" s="33"/>
      <c r="QV196" s="33"/>
      <c r="QW196" s="33"/>
      <c r="QX196" s="34"/>
      <c r="QY196" s="33"/>
      <c r="QZ196" s="33"/>
      <c r="RA196" s="33"/>
      <c r="RB196" s="34"/>
      <c r="RC196" s="33"/>
      <c r="RD196" s="33"/>
      <c r="RE196" s="33"/>
      <c r="RF196" s="34"/>
      <c r="RG196" s="33"/>
      <c r="RH196" s="33"/>
      <c r="RI196" s="33"/>
      <c r="RJ196" s="34"/>
      <c r="RK196" s="33"/>
      <c r="RL196" s="33"/>
      <c r="RM196" s="33"/>
      <c r="RN196" s="34"/>
      <c r="RO196" s="33"/>
      <c r="RP196" s="33"/>
      <c r="RQ196" s="33"/>
      <c r="RR196" s="34"/>
      <c r="RS196" s="33"/>
      <c r="RT196" s="33"/>
      <c r="RU196" s="33"/>
      <c r="RV196" s="34"/>
      <c r="RW196" s="33"/>
      <c r="RX196" s="33"/>
      <c r="RY196" s="33"/>
      <c r="RZ196" s="34"/>
      <c r="SA196" s="33"/>
      <c r="SB196" s="33"/>
      <c r="SC196" s="33"/>
      <c r="SD196" s="34"/>
      <c r="SE196" s="33"/>
      <c r="SF196" s="33"/>
      <c r="SG196" s="33"/>
      <c r="SH196" s="33"/>
      <c r="SI196" s="33"/>
      <c r="SJ196" s="33"/>
      <c r="SK196" s="33"/>
      <c r="SL196" s="34"/>
      <c r="SM196" s="33"/>
      <c r="SN196" s="33"/>
      <c r="SO196" s="33"/>
      <c r="SP196" s="34"/>
      <c r="SQ196" s="33"/>
      <c r="SR196" s="33"/>
      <c r="SS196" s="33"/>
      <c r="ST196" s="34"/>
      <c r="SU196" s="33"/>
      <c r="SV196" s="33"/>
      <c r="SW196" s="33"/>
      <c r="SX196" s="34"/>
      <c r="SY196" s="33"/>
      <c r="SZ196" s="33"/>
      <c r="TA196" s="33"/>
      <c r="TB196" s="34"/>
      <c r="TC196" s="33"/>
      <c r="TD196" s="33"/>
      <c r="TE196" s="33"/>
      <c r="TF196" s="34"/>
      <c r="TG196" s="33"/>
      <c r="TH196" s="33"/>
      <c r="TI196" s="33"/>
      <c r="TJ196" s="34"/>
      <c r="TK196" s="33"/>
      <c r="TL196" s="33"/>
      <c r="TM196" s="33"/>
      <c r="TN196" s="34"/>
      <c r="TO196" s="33"/>
      <c r="TP196" s="33"/>
      <c r="TQ196" s="33"/>
      <c r="TR196" s="34"/>
      <c r="TS196" s="33"/>
      <c r="TT196" s="33"/>
      <c r="TU196" s="33"/>
      <c r="TV196" s="34"/>
      <c r="TW196" s="33"/>
      <c r="TX196" s="33"/>
      <c r="TY196" s="33"/>
      <c r="TZ196" s="34"/>
      <c r="UA196" s="33"/>
      <c r="UB196" s="33"/>
      <c r="UC196" s="33"/>
      <c r="UD196" s="34"/>
      <c r="UE196" s="33"/>
      <c r="UF196" s="33"/>
      <c r="UG196" s="33"/>
      <c r="UH196" s="34"/>
      <c r="UI196" s="33"/>
      <c r="UJ196" s="33"/>
      <c r="UK196" s="33"/>
      <c r="UL196" s="34"/>
      <c r="UM196" s="33"/>
      <c r="UN196" s="33"/>
      <c r="UO196" s="33"/>
      <c r="UP196" s="34"/>
      <c r="UQ196" s="33"/>
      <c r="UR196" s="33"/>
      <c r="US196" s="33"/>
      <c r="UT196" s="34"/>
      <c r="UU196" s="33"/>
      <c r="UV196" s="33"/>
      <c r="UW196" s="33"/>
      <c r="UX196" s="34"/>
      <c r="UY196" s="33"/>
      <c r="UZ196" s="33"/>
      <c r="VA196" s="33"/>
      <c r="VB196" s="34"/>
      <c r="VC196" s="33"/>
      <c r="VD196" s="33"/>
      <c r="VE196" s="33"/>
      <c r="VF196" s="34"/>
      <c r="VG196" s="33"/>
      <c r="VH196" s="33"/>
      <c r="VI196" s="33"/>
      <c r="VJ196" s="34"/>
      <c r="VK196" s="33"/>
      <c r="VL196" s="33"/>
      <c r="VM196" s="33"/>
      <c r="VN196" s="34"/>
      <c r="VO196" s="33"/>
      <c r="VP196" s="33"/>
      <c r="VQ196" s="33"/>
      <c r="VR196" s="34"/>
      <c r="VS196" s="33"/>
      <c r="VT196" s="33"/>
      <c r="VU196" s="33"/>
      <c r="VV196" s="34"/>
      <c r="VW196" s="33"/>
      <c r="VX196" s="33"/>
      <c r="VY196" s="33"/>
      <c r="VZ196" s="34"/>
      <c r="WA196" s="33"/>
      <c r="WB196" s="33"/>
      <c r="WC196" s="33"/>
      <c r="WD196" s="34"/>
      <c r="WE196" s="33"/>
      <c r="WF196" s="33"/>
      <c r="WG196" s="33"/>
      <c r="WH196" s="34"/>
      <c r="WI196" s="33"/>
      <c r="WJ196" s="33"/>
      <c r="WK196" s="33"/>
      <c r="WL196" s="34"/>
      <c r="WM196" s="33"/>
      <c r="WN196" s="33"/>
      <c r="WO196" s="33"/>
      <c r="WP196" s="34"/>
      <c r="WQ196" s="33"/>
      <c r="WR196" s="33"/>
      <c r="WS196" s="33"/>
      <c r="WT196" s="34"/>
      <c r="WU196" s="33"/>
      <c r="WV196" s="33"/>
      <c r="WW196" s="33"/>
      <c r="WX196" s="34"/>
      <c r="WY196" s="33"/>
      <c r="WZ196" s="33"/>
      <c r="XA196" s="33"/>
      <c r="XB196" s="34"/>
      <c r="XC196" s="33"/>
      <c r="XD196" s="33"/>
      <c r="XE196" s="33"/>
      <c r="XF196" s="34"/>
      <c r="XG196" s="33"/>
      <c r="XH196" s="33"/>
      <c r="XI196" s="33"/>
      <c r="XJ196" s="34"/>
      <c r="XK196" s="33"/>
      <c r="XL196" s="33"/>
      <c r="XM196" s="33"/>
      <c r="XN196" s="34"/>
      <c r="XO196" s="33"/>
      <c r="XP196" s="33"/>
      <c r="XQ196" s="33"/>
      <c r="XR196" s="34"/>
      <c r="XS196" s="33"/>
      <c r="XT196" s="33"/>
      <c r="XU196" s="33"/>
      <c r="XV196" s="34"/>
      <c r="XW196" s="33"/>
      <c r="XX196" s="33"/>
      <c r="XY196" s="33"/>
      <c r="XZ196" s="34"/>
      <c r="YA196" s="33"/>
      <c r="YB196" s="33"/>
      <c r="YC196" s="33"/>
      <c r="YD196" s="34"/>
      <c r="YE196" s="33"/>
      <c r="YF196" s="33"/>
      <c r="YG196" s="33"/>
      <c r="YH196" s="34"/>
      <c r="YI196" s="33"/>
      <c r="YJ196" s="33"/>
      <c r="YK196" s="33"/>
      <c r="YL196" s="34"/>
      <c r="YM196" s="33"/>
      <c r="YN196" s="33"/>
      <c r="YO196" s="33"/>
      <c r="YP196" s="34"/>
      <c r="YQ196" s="33"/>
      <c r="YR196" s="33"/>
      <c r="YS196" s="33"/>
      <c r="YT196" s="34"/>
      <c r="YU196" s="33"/>
      <c r="YV196" s="33"/>
      <c r="YW196" s="33"/>
      <c r="YX196" s="34"/>
      <c r="YY196" s="33"/>
      <c r="YZ196" s="33"/>
      <c r="ZA196" s="33"/>
      <c r="ZB196" s="34"/>
      <c r="ZC196" s="33"/>
      <c r="ZD196" s="33"/>
      <c r="ZE196" s="33"/>
      <c r="ZF196" s="34"/>
      <c r="ZG196" s="33"/>
      <c r="ZH196" s="33"/>
      <c r="ZI196" s="33"/>
      <c r="ZJ196" s="34"/>
      <c r="ZK196" s="33"/>
      <c r="ZL196" s="33"/>
      <c r="ZM196" s="33"/>
      <c r="ZN196" s="34"/>
      <c r="ZO196" s="33"/>
      <c r="ZP196" s="33"/>
      <c r="ZQ196" s="33"/>
      <c r="ZR196" s="34"/>
      <c r="ZS196" s="33"/>
      <c r="ZT196" s="33"/>
      <c r="ZU196" s="33"/>
      <c r="ZV196" s="34"/>
      <c r="ZW196" s="33"/>
      <c r="ZX196" s="33"/>
      <c r="ZY196" s="33"/>
      <c r="ZZ196" s="34"/>
      <c r="AAA196" s="33"/>
      <c r="AAB196" s="33"/>
      <c r="AAC196" s="33"/>
      <c r="AAD196" s="34"/>
      <c r="AAE196" s="33"/>
      <c r="AAF196" s="33"/>
      <c r="AAG196" s="33"/>
      <c r="AAH196" s="34"/>
      <c r="AAI196" s="33"/>
      <c r="AAJ196" s="33"/>
      <c r="AAK196" s="33"/>
      <c r="AAL196" s="34"/>
      <c r="AAM196" s="33"/>
      <c r="AAN196" s="33"/>
      <c r="AAO196" s="33"/>
      <c r="AAP196" s="34"/>
      <c r="AAQ196" s="33"/>
      <c r="AAR196" s="33"/>
      <c r="AAS196" s="33"/>
      <c r="AAT196" s="34"/>
      <c r="AAU196" s="33"/>
      <c r="AAV196" s="33"/>
      <c r="AAW196" s="33"/>
      <c r="AAX196" s="34"/>
      <c r="AAY196" s="33"/>
      <c r="AAZ196" s="33"/>
      <c r="ABA196" s="33"/>
      <c r="ABB196" s="34"/>
      <c r="ABC196" s="33"/>
      <c r="ABD196" s="33"/>
      <c r="ABE196" s="33"/>
      <c r="ABF196" s="34"/>
      <c r="ABG196" s="33"/>
      <c r="ABH196" s="33"/>
      <c r="ABI196" s="33"/>
      <c r="ABJ196" s="34"/>
      <c r="ABK196" s="33"/>
      <c r="ABL196" s="33"/>
      <c r="ABM196" s="33"/>
      <c r="ABN196" s="34"/>
      <c r="ABO196" s="33"/>
      <c r="ABP196" s="33"/>
      <c r="ABQ196" s="33"/>
      <c r="ABR196" s="34"/>
      <c r="ABS196" s="33"/>
      <c r="ABT196" s="33"/>
      <c r="ABU196" s="33"/>
      <c r="ABV196" s="34"/>
      <c r="ABW196" s="33"/>
      <c r="ABX196" s="33"/>
      <c r="ABY196" s="33"/>
      <c r="ABZ196" s="34"/>
      <c r="ACA196" s="33"/>
      <c r="ACB196" s="33"/>
      <c r="ACC196" s="33"/>
      <c r="ACD196" s="34"/>
      <c r="ACE196" s="33"/>
      <c r="ACF196" s="33"/>
      <c r="ACG196" s="33"/>
      <c r="ACH196" s="34"/>
      <c r="ACI196" s="33"/>
      <c r="ACJ196" s="33"/>
      <c r="ACK196" s="33"/>
      <c r="ACL196" s="34"/>
      <c r="ACM196" s="33"/>
      <c r="ACN196" s="33"/>
      <c r="ACO196" s="33"/>
      <c r="ACP196" s="34"/>
      <c r="ACQ196" s="33"/>
      <c r="ACR196" s="33"/>
      <c r="ACS196" s="33"/>
      <c r="ACT196" s="34"/>
      <c r="ACU196" s="33"/>
      <c r="ACV196" s="33"/>
      <c r="ACW196" s="33"/>
      <c r="ACX196" s="34"/>
      <c r="ACY196" s="33"/>
      <c r="ACZ196" s="33"/>
      <c r="ADA196" s="33"/>
      <c r="ADB196" s="34"/>
      <c r="ADC196" s="33"/>
      <c r="ADD196" s="33"/>
      <c r="ADE196" s="33"/>
      <c r="ADF196" s="34"/>
      <c r="ADG196" s="33"/>
      <c r="ADH196" s="33"/>
      <c r="ADI196" s="33"/>
      <c r="ADJ196" s="34"/>
      <c r="ADK196" s="33"/>
      <c r="ADL196" s="33"/>
      <c r="ADM196" s="33"/>
      <c r="ADN196" s="34"/>
      <c r="ADO196" s="33"/>
      <c r="ADP196" s="33"/>
      <c r="ADQ196" s="33"/>
      <c r="ADR196" s="34"/>
      <c r="ADS196" s="33"/>
      <c r="ADT196" s="33"/>
      <c r="ADU196" s="33"/>
      <c r="ADV196" s="34"/>
      <c r="ADW196" s="33"/>
      <c r="ADX196" s="33"/>
      <c r="ADY196" s="33"/>
      <c r="ADZ196" s="34"/>
      <c r="AEA196" s="33"/>
      <c r="AEB196" s="33"/>
      <c r="AEC196" s="33"/>
      <c r="AED196" s="34"/>
      <c r="AEE196" s="33"/>
      <c r="AEF196" s="33"/>
      <c r="AEG196" s="33"/>
      <c r="AEH196" s="34"/>
      <c r="AEI196" s="33"/>
      <c r="AEJ196" s="33"/>
      <c r="AEK196" s="33"/>
      <c r="AEL196" s="34"/>
      <c r="AEM196" s="33"/>
      <c r="AEN196" s="33"/>
      <c r="AEO196" s="33"/>
      <c r="AEP196" s="34"/>
      <c r="AEQ196" s="33"/>
      <c r="AER196" s="33"/>
      <c r="AES196" s="33"/>
      <c r="AET196" s="34"/>
      <c r="AEU196" s="33"/>
      <c r="AEV196" s="33"/>
      <c r="AEW196" s="33"/>
      <c r="AEX196" s="34"/>
      <c r="AEY196" s="33"/>
      <c r="AEZ196" s="33"/>
      <c r="AFA196" s="33"/>
      <c r="AFB196" s="34"/>
      <c r="AFC196" s="33"/>
      <c r="AFD196" s="33"/>
      <c r="AFE196" s="33"/>
      <c r="AFF196" s="34"/>
      <c r="AFG196" s="33"/>
      <c r="AFH196" s="33"/>
      <c r="AFI196" s="33"/>
      <c r="AFJ196" s="34"/>
      <c r="AFK196" s="33"/>
      <c r="AFL196" s="33"/>
      <c r="AFM196" s="33"/>
      <c r="AFN196" s="34"/>
      <c r="AFO196" s="33"/>
      <c r="AFP196" s="33"/>
      <c r="AFQ196" s="33"/>
      <c r="AFR196" s="34"/>
      <c r="AFS196" s="33"/>
      <c r="AFT196" s="33"/>
      <c r="AFU196" s="33"/>
      <c r="AFV196" s="34"/>
      <c r="AFW196" s="33"/>
      <c r="AFX196" s="33"/>
      <c r="AFY196" s="33"/>
      <c r="AFZ196" s="34"/>
      <c r="AGA196" s="33"/>
      <c r="AGB196" s="33"/>
      <c r="AGC196" s="33"/>
      <c r="AGD196" s="34"/>
      <c r="AGE196" s="33"/>
      <c r="AGF196" s="33"/>
      <c r="AGG196" s="33"/>
      <c r="AGH196" s="34"/>
      <c r="AGI196" s="33"/>
      <c r="AGJ196" s="33"/>
      <c r="AGK196" s="33"/>
      <c r="AGL196" s="33"/>
      <c r="AGM196" s="33"/>
      <c r="AGN196" s="34"/>
      <c r="AGO196" s="33"/>
      <c r="AGP196" s="33"/>
      <c r="AGQ196" s="33"/>
      <c r="AGR196" s="33"/>
      <c r="AGS196" s="34"/>
      <c r="AGT196" s="34"/>
      <c r="AGU196" s="33"/>
      <c r="AGV196" s="33"/>
      <c r="AGW196" s="33"/>
      <c r="AGX196" s="33"/>
      <c r="AGY196" s="34"/>
      <c r="AGZ196" s="34"/>
      <c r="AHA196" s="33"/>
      <c r="AHB196" s="33"/>
      <c r="AHC196" s="33"/>
      <c r="AHD196" s="33"/>
      <c r="AHE196" s="34"/>
      <c r="AHF196" s="34"/>
      <c r="AHG196" s="33"/>
      <c r="AHH196" s="33"/>
      <c r="AHI196" s="33"/>
      <c r="AHJ196" s="33"/>
      <c r="AHK196" s="34"/>
      <c r="AHL196" s="34"/>
      <c r="AHM196" s="33"/>
      <c r="AHN196" s="33"/>
      <c r="AHO196" s="33"/>
      <c r="AHP196" s="33"/>
      <c r="AHQ196" s="34"/>
      <c r="AHR196" s="34"/>
      <c r="AHS196" s="33"/>
      <c r="AHT196" s="33"/>
      <c r="AHU196" s="33"/>
      <c r="AHV196" s="34"/>
      <c r="AHW196" s="33"/>
      <c r="AHX196" s="33"/>
      <c r="AHY196" s="33"/>
      <c r="AHZ196" s="34"/>
      <c r="AIA196" s="33"/>
      <c r="AIB196" s="33"/>
      <c r="AIC196" s="33"/>
      <c r="AID196" s="34"/>
      <c r="AIE196" s="33"/>
      <c r="AIF196" s="33"/>
      <c r="AIG196" s="33"/>
      <c r="AIH196" s="34"/>
      <c r="AII196" s="33"/>
      <c r="AIJ196" s="33"/>
      <c r="AIK196" s="33"/>
      <c r="AIL196" s="34"/>
    </row>
    <row r="197" spans="1:922" s="5" customFormat="1" outlineLevel="1" x14ac:dyDescent="0.25">
      <c r="A197" s="35">
        <v>1</v>
      </c>
      <c r="B197" s="46" t="s">
        <v>100</v>
      </c>
      <c r="C197" s="37"/>
      <c r="D197" s="35"/>
      <c r="E197" s="35"/>
      <c r="F197" s="35"/>
      <c r="G197" s="57"/>
      <c r="H197" s="57" t="s">
        <v>351</v>
      </c>
      <c r="I197" s="57" t="s">
        <v>351</v>
      </c>
      <c r="J197" s="57"/>
      <c r="K197" s="57"/>
      <c r="L197" s="57"/>
      <c r="M197" s="57" t="s">
        <v>351</v>
      </c>
      <c r="N197" s="57"/>
      <c r="O197" s="57"/>
      <c r="P197" s="57" t="s">
        <v>351</v>
      </c>
      <c r="Q197" s="57" t="s">
        <v>351</v>
      </c>
      <c r="R197" s="38"/>
      <c r="S197" s="38"/>
      <c r="T197" s="38"/>
      <c r="U197" s="38"/>
      <c r="V197" s="38"/>
      <c r="W197" s="57" t="s">
        <v>351</v>
      </c>
      <c r="X197" s="57"/>
      <c r="Y197" s="57"/>
      <c r="Z197" s="57"/>
      <c r="AA197" s="57" t="s">
        <v>351</v>
      </c>
      <c r="AB197" s="57" t="s">
        <v>351</v>
      </c>
      <c r="AC197" s="57" t="s">
        <v>351</v>
      </c>
      <c r="AD197" s="57"/>
      <c r="AE197" s="57"/>
      <c r="AF197" s="57"/>
      <c r="AG197" s="57"/>
      <c r="AH197" s="57"/>
      <c r="AI197" s="57"/>
      <c r="AJ197" s="57" t="s">
        <v>351</v>
      </c>
      <c r="AK197" s="57" t="s">
        <v>351</v>
      </c>
      <c r="AL197" s="57" t="s">
        <v>351</v>
      </c>
      <c r="AM197" s="38"/>
      <c r="AN197" s="38"/>
      <c r="AO197" s="38"/>
      <c r="AP197" s="38"/>
      <c r="AQ197" s="57" t="s">
        <v>351</v>
      </c>
      <c r="AR197" s="57" t="s">
        <v>351</v>
      </c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 t="s">
        <v>351</v>
      </c>
      <c r="BF197" s="57" t="s">
        <v>351</v>
      </c>
      <c r="BG197" s="38"/>
      <c r="BH197" s="38"/>
      <c r="BI197" s="38"/>
      <c r="BJ197" s="38"/>
      <c r="BK197" s="57" t="s">
        <v>351</v>
      </c>
      <c r="BL197" s="57" t="s">
        <v>351</v>
      </c>
      <c r="BM197" s="57"/>
      <c r="BN197" s="57"/>
      <c r="BO197" s="57"/>
      <c r="BP197" s="57"/>
      <c r="BQ197" s="57"/>
      <c r="BR197" s="57"/>
      <c r="BS197" s="57"/>
      <c r="BT197" s="57"/>
      <c r="BU197" s="57" t="s">
        <v>351</v>
      </c>
      <c r="BV197" s="57"/>
      <c r="BW197" s="57"/>
      <c r="BX197" s="57" t="s">
        <v>351</v>
      </c>
      <c r="BY197" s="57"/>
      <c r="BZ197" s="57" t="s">
        <v>351</v>
      </c>
      <c r="CA197" s="38"/>
      <c r="CB197" s="38"/>
      <c r="CC197" s="38"/>
      <c r="CD197" s="38"/>
      <c r="CE197" s="57" t="s">
        <v>351</v>
      </c>
      <c r="CF197" s="57"/>
      <c r="CG197" s="57"/>
      <c r="CH197" s="57"/>
      <c r="CI197" s="57"/>
      <c r="CJ197" s="57"/>
      <c r="CK197" s="57" t="s">
        <v>351</v>
      </c>
      <c r="CL197" s="57"/>
      <c r="CM197" s="57"/>
      <c r="CN197" s="57"/>
      <c r="CO197" s="57"/>
      <c r="CP197" s="57"/>
      <c r="CQ197" s="57"/>
      <c r="CR197" s="57" t="s">
        <v>351</v>
      </c>
      <c r="CS197" s="57" t="s">
        <v>351</v>
      </c>
      <c r="CT197" s="57"/>
      <c r="CU197" s="38"/>
      <c r="CV197" s="38"/>
      <c r="CW197" s="38"/>
      <c r="CX197" s="38"/>
      <c r="CY197" s="57" t="s">
        <v>351</v>
      </c>
      <c r="CZ197" s="57" t="s">
        <v>351</v>
      </c>
      <c r="DA197" s="57"/>
      <c r="DB197" s="57"/>
      <c r="DC197" s="57" t="s">
        <v>351</v>
      </c>
      <c r="DD197" s="57"/>
      <c r="DE197" s="57" t="s">
        <v>351</v>
      </c>
      <c r="DF197" s="57"/>
      <c r="DG197" s="57"/>
      <c r="DH197" s="57" t="s">
        <v>351</v>
      </c>
      <c r="DI197" s="57" t="s">
        <v>351</v>
      </c>
      <c r="DJ197" s="57"/>
      <c r="DK197" s="57"/>
      <c r="DL197" s="57" t="s">
        <v>351</v>
      </c>
      <c r="DM197" s="57" t="s">
        <v>351</v>
      </c>
      <c r="DN197" s="57" t="s">
        <v>351</v>
      </c>
      <c r="DO197" s="38"/>
      <c r="DP197" s="38"/>
      <c r="DQ197" s="38"/>
      <c r="DR197" s="38"/>
      <c r="DS197" s="57" t="s">
        <v>351</v>
      </c>
      <c r="DT197" s="57"/>
      <c r="DU197" s="57"/>
      <c r="DV197" s="57"/>
      <c r="DW197" s="57"/>
      <c r="DX197" s="57"/>
      <c r="DY197" s="57" t="s">
        <v>351</v>
      </c>
      <c r="DZ197" s="57"/>
      <c r="EA197" s="57"/>
      <c r="EB197" s="57"/>
      <c r="EC197" s="57" t="s">
        <v>351</v>
      </c>
      <c r="ED197" s="57"/>
      <c r="EE197" s="57"/>
      <c r="EF197" s="57" t="s">
        <v>351</v>
      </c>
      <c r="EG197" s="57" t="s">
        <v>351</v>
      </c>
      <c r="EH197" s="57"/>
      <c r="EI197" s="38"/>
      <c r="EJ197" s="38"/>
      <c r="EK197" s="38"/>
      <c r="EL197" s="38"/>
      <c r="EM197" s="57" t="s">
        <v>351</v>
      </c>
      <c r="EN197" s="57" t="s">
        <v>351</v>
      </c>
      <c r="EO197" s="57"/>
      <c r="EP197" s="57"/>
      <c r="EQ197" s="57"/>
      <c r="ER197" s="57"/>
      <c r="ES197" s="57" t="s">
        <v>351</v>
      </c>
      <c r="ET197" s="57"/>
      <c r="EU197" s="57"/>
      <c r="EV197" s="57" t="s">
        <v>351</v>
      </c>
      <c r="EW197" s="57"/>
      <c r="EX197" s="57"/>
      <c r="EY197" s="57"/>
      <c r="EZ197" s="57" t="s">
        <v>351</v>
      </c>
      <c r="FA197" s="57" t="s">
        <v>351</v>
      </c>
      <c r="FB197" s="38"/>
      <c r="FC197" s="38"/>
      <c r="FD197" s="38"/>
      <c r="FE197" s="38"/>
      <c r="FF197" s="38"/>
      <c r="FG197" s="61"/>
      <c r="FH197" s="57"/>
      <c r="FI197" s="57"/>
      <c r="FJ197" s="57"/>
      <c r="FK197" s="57"/>
      <c r="FL197" s="57"/>
      <c r="FM197" s="57" t="s">
        <v>351</v>
      </c>
      <c r="FN197" s="57"/>
      <c r="FO197" s="57" t="s">
        <v>351</v>
      </c>
      <c r="FP197" s="57" t="s">
        <v>351</v>
      </c>
      <c r="FQ197" s="57" t="s">
        <v>351</v>
      </c>
      <c r="FR197" s="57"/>
      <c r="FS197" s="57"/>
      <c r="FT197" s="57"/>
      <c r="FU197" s="57" t="s">
        <v>351</v>
      </c>
      <c r="FV197" s="57"/>
      <c r="FW197" s="38"/>
      <c r="FX197" s="38"/>
      <c r="FY197" s="38"/>
      <c r="FZ197" s="38"/>
      <c r="GA197" s="61"/>
      <c r="GB197" s="57" t="s">
        <v>351</v>
      </c>
      <c r="GC197" s="57"/>
      <c r="GD197" s="57"/>
      <c r="GE197" s="57" t="s">
        <v>351</v>
      </c>
      <c r="GF197" s="57" t="s">
        <v>351</v>
      </c>
      <c r="GG197" s="57" t="s">
        <v>351</v>
      </c>
      <c r="GH197" s="57"/>
      <c r="GI197" s="57"/>
      <c r="GJ197" s="57"/>
      <c r="GK197" s="57"/>
      <c r="GL197" s="57"/>
      <c r="GM197" s="57"/>
      <c r="GN197" s="57"/>
      <c r="GO197" s="57" t="s">
        <v>351</v>
      </c>
      <c r="GP197" s="57" t="s">
        <v>351</v>
      </c>
      <c r="GQ197" s="38"/>
      <c r="GR197" s="38"/>
      <c r="GS197" s="38"/>
      <c r="GT197" s="38"/>
      <c r="GU197" s="61"/>
      <c r="GV197" s="57" t="s">
        <v>351</v>
      </c>
      <c r="GW197" s="57"/>
      <c r="GX197" s="57"/>
      <c r="GY197" s="57"/>
      <c r="GZ197" s="57"/>
      <c r="HA197" s="57" t="s">
        <v>351</v>
      </c>
      <c r="HB197" s="57"/>
      <c r="HC197" s="57"/>
      <c r="HD197" s="57" t="s">
        <v>351</v>
      </c>
      <c r="HE197" s="57" t="s">
        <v>351</v>
      </c>
      <c r="HF197" s="57"/>
      <c r="HG197" s="38"/>
      <c r="HH197" s="38"/>
      <c r="HI197" s="38"/>
      <c r="HJ197" s="38"/>
      <c r="HK197" s="38"/>
      <c r="HL197" s="38"/>
      <c r="HM197" s="38"/>
      <c r="HN197" s="38"/>
      <c r="HO197" s="37"/>
      <c r="HP197" s="38"/>
      <c r="HQ197" s="38"/>
      <c r="HR197" s="38"/>
      <c r="HS197" s="57"/>
      <c r="HT197" s="57"/>
      <c r="HU197" s="57" t="s">
        <v>351</v>
      </c>
      <c r="HV197" s="57"/>
      <c r="HW197" s="57" t="s">
        <v>351</v>
      </c>
      <c r="HX197" s="57" t="s">
        <v>351</v>
      </c>
      <c r="HY197" s="57" t="s">
        <v>351</v>
      </c>
      <c r="HZ197" s="57"/>
      <c r="IA197" s="38"/>
      <c r="IB197" s="38"/>
      <c r="IC197" s="38"/>
      <c r="ID197" s="38"/>
      <c r="IE197" s="38"/>
      <c r="IF197" s="38"/>
      <c r="IG197" s="38"/>
      <c r="IH197" s="38"/>
      <c r="II197" s="61"/>
      <c r="IJ197" s="57"/>
      <c r="IK197" s="57"/>
      <c r="IL197" s="57"/>
      <c r="IM197" s="57"/>
      <c r="IN197" s="57"/>
      <c r="IO197" s="57" t="s">
        <v>351</v>
      </c>
      <c r="IP197" s="57"/>
      <c r="IQ197" s="57"/>
      <c r="IR197" s="57"/>
      <c r="IS197" s="57"/>
      <c r="IT197" s="57"/>
      <c r="IU197" s="57"/>
      <c r="IV197" s="57"/>
      <c r="IW197" s="57"/>
      <c r="IX197" s="57"/>
      <c r="IY197" s="38"/>
      <c r="IZ197" s="38"/>
      <c r="JA197" s="38"/>
      <c r="JB197" s="38"/>
      <c r="JC197" s="61"/>
      <c r="JD197" s="57"/>
      <c r="JE197" s="57"/>
      <c r="JF197" s="57"/>
      <c r="JG197" s="57"/>
      <c r="JH197" s="57"/>
      <c r="JI197" s="57" t="s">
        <v>351</v>
      </c>
      <c r="JJ197" s="57"/>
      <c r="JK197" s="57"/>
      <c r="JL197" s="57" t="s">
        <v>351</v>
      </c>
      <c r="JM197" s="57" t="s">
        <v>351</v>
      </c>
      <c r="JN197" s="57"/>
      <c r="JO197" s="57"/>
      <c r="JP197" s="57"/>
      <c r="JQ197" s="57"/>
      <c r="JR197" s="57"/>
      <c r="JS197" s="57"/>
      <c r="JT197" s="38"/>
      <c r="JU197" s="38"/>
      <c r="JV197" s="38"/>
      <c r="JW197" s="61"/>
      <c r="JX197" s="57"/>
      <c r="JY197" s="57"/>
      <c r="JZ197" s="57"/>
      <c r="KA197" s="57"/>
      <c r="KB197" s="57"/>
      <c r="KC197" s="57"/>
      <c r="KD197" s="57"/>
      <c r="KE197" s="57"/>
      <c r="KF197" s="57"/>
      <c r="KG197" s="57" t="s">
        <v>351</v>
      </c>
      <c r="KH197" s="57"/>
      <c r="KI197" s="57"/>
      <c r="KJ197" s="57"/>
      <c r="KK197" s="57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57" t="s">
        <v>351</v>
      </c>
      <c r="NT197" s="57"/>
      <c r="NU197" s="57"/>
      <c r="NV197" s="57" t="s">
        <v>351</v>
      </c>
      <c r="NW197" s="57" t="s">
        <v>351</v>
      </c>
      <c r="NX197" s="57"/>
      <c r="NY197" s="57" t="s">
        <v>351</v>
      </c>
      <c r="NZ197" s="57" t="s">
        <v>351</v>
      </c>
      <c r="OA197" s="57" t="s">
        <v>351</v>
      </c>
      <c r="OB197" s="57"/>
      <c r="OC197" s="57"/>
      <c r="OD197" s="57"/>
      <c r="OE197" s="57"/>
      <c r="OF197" s="57" t="s">
        <v>351</v>
      </c>
      <c r="OG197" s="57"/>
      <c r="OH197" s="57"/>
      <c r="OI197" s="57"/>
      <c r="OJ197" s="57"/>
      <c r="OK197" s="38"/>
      <c r="OL197" s="38"/>
      <c r="OM197" s="57" t="s">
        <v>351</v>
      </c>
      <c r="ON197" s="57"/>
      <c r="OO197" s="57"/>
      <c r="OP197" s="57"/>
      <c r="OQ197" s="57"/>
      <c r="OR197" s="57"/>
      <c r="OS197" s="57"/>
      <c r="OT197" s="57"/>
      <c r="OU197" s="57" t="s">
        <v>351</v>
      </c>
      <c r="OV197" s="57"/>
      <c r="OW197" s="57"/>
      <c r="OX197" s="57"/>
      <c r="OY197" s="57"/>
      <c r="OZ197" s="57" t="s">
        <v>351</v>
      </c>
      <c r="PA197" s="57"/>
      <c r="PB197" s="57"/>
      <c r="PC197" s="57"/>
      <c r="PD197" s="57"/>
      <c r="PE197" s="38"/>
      <c r="PF197" s="38"/>
      <c r="PG197" s="57" t="s">
        <v>351</v>
      </c>
      <c r="PH197" s="57"/>
      <c r="PI197" s="57" t="s">
        <v>351</v>
      </c>
      <c r="PJ197" s="57"/>
      <c r="PK197" s="57"/>
      <c r="PL197" s="57"/>
      <c r="PM197" s="57"/>
      <c r="PN197" s="57"/>
      <c r="PO197" s="57"/>
      <c r="PP197" s="57"/>
      <c r="PQ197" s="57"/>
      <c r="PR197" s="57"/>
      <c r="PS197" s="57"/>
      <c r="PT197" s="57" t="s">
        <v>351</v>
      </c>
      <c r="PU197" s="57" t="s">
        <v>351</v>
      </c>
      <c r="PV197" s="38"/>
      <c r="PW197" s="38"/>
      <c r="PX197" s="38"/>
      <c r="PY197" s="38"/>
      <c r="PZ197" s="38"/>
      <c r="QA197" s="57"/>
      <c r="QB197" s="57"/>
      <c r="QC197" s="57"/>
      <c r="QD197" s="57"/>
      <c r="QE197" s="57"/>
      <c r="QF197" s="57"/>
      <c r="QG197" s="57"/>
      <c r="QH197" s="57"/>
      <c r="QI197" s="57"/>
      <c r="QJ197" s="57"/>
      <c r="QK197" s="57"/>
      <c r="QL197" s="57"/>
      <c r="QM197" s="57"/>
      <c r="QN197" s="57"/>
      <c r="QO197" s="57"/>
      <c r="QP197" s="57"/>
      <c r="QQ197" s="57"/>
      <c r="QR197" s="57"/>
      <c r="QS197" s="38"/>
      <c r="QT197" s="38"/>
      <c r="QU197" s="57" t="s">
        <v>351</v>
      </c>
      <c r="QV197" s="57"/>
      <c r="QW197" s="57"/>
      <c r="QX197" s="57"/>
      <c r="QY197" s="57"/>
      <c r="QZ197" s="57"/>
      <c r="RA197" s="57"/>
      <c r="RB197" s="57"/>
      <c r="RC197" s="57" t="s">
        <v>351</v>
      </c>
      <c r="RD197" s="57"/>
      <c r="RE197" s="57"/>
      <c r="RF197" s="57"/>
      <c r="RG197" s="57"/>
      <c r="RH197" s="57" t="s">
        <v>351</v>
      </c>
      <c r="RI197" s="57" t="s">
        <v>351</v>
      </c>
      <c r="RJ197" s="57"/>
      <c r="RK197" s="57" t="s">
        <v>351</v>
      </c>
      <c r="RL197" s="57"/>
      <c r="RM197" s="38"/>
      <c r="RN197" s="38"/>
      <c r="RO197" s="57" t="s">
        <v>351</v>
      </c>
      <c r="RP197" s="57" t="s">
        <v>351</v>
      </c>
      <c r="RQ197" s="57" t="s">
        <v>351</v>
      </c>
      <c r="RR197" s="57"/>
      <c r="RS197" s="57" t="s">
        <v>351</v>
      </c>
      <c r="RT197" s="57"/>
      <c r="RU197" s="57"/>
      <c r="RV197" s="57"/>
      <c r="RW197" s="57"/>
      <c r="RX197" s="57"/>
      <c r="RY197" s="57"/>
      <c r="RZ197" s="57"/>
      <c r="SA197" s="57"/>
      <c r="SB197" s="57" t="s">
        <v>351</v>
      </c>
      <c r="SC197" s="57"/>
      <c r="SD197" s="57"/>
      <c r="SE197" s="57"/>
      <c r="SF197" s="57"/>
      <c r="SG197" s="38"/>
      <c r="SH197" s="38"/>
      <c r="SI197" s="38"/>
      <c r="SJ197" s="38"/>
      <c r="SK197" s="38"/>
      <c r="SL197" s="38"/>
      <c r="SM197" s="61"/>
      <c r="SN197" s="57"/>
      <c r="SO197" s="57"/>
      <c r="SP197" s="57"/>
      <c r="SQ197" s="57"/>
      <c r="SR197" s="57"/>
      <c r="SS197" s="57"/>
      <c r="ST197" s="57"/>
      <c r="SU197" s="57"/>
      <c r="SV197" s="57"/>
      <c r="SW197" s="57"/>
      <c r="SX197" s="57"/>
      <c r="SY197" s="57"/>
      <c r="SZ197" s="57" t="s">
        <v>351</v>
      </c>
      <c r="TA197" s="57" t="s">
        <v>351</v>
      </c>
      <c r="TB197" s="57"/>
      <c r="TC197" s="57" t="s">
        <v>351</v>
      </c>
      <c r="TD197" s="57" t="s">
        <v>351</v>
      </c>
      <c r="TE197" s="38"/>
      <c r="TF197" s="38"/>
      <c r="TG197" s="57" t="s">
        <v>351</v>
      </c>
      <c r="TH197" s="57"/>
      <c r="TI197" s="57"/>
      <c r="TJ197" s="57"/>
      <c r="TK197" s="57"/>
      <c r="TL197" s="57"/>
      <c r="TM197" s="57"/>
      <c r="TN197" s="57"/>
      <c r="TO197" s="57"/>
      <c r="TP197" s="57"/>
      <c r="TQ197" s="57"/>
      <c r="TR197" s="57"/>
      <c r="TS197" s="57"/>
      <c r="TT197" s="57" t="s">
        <v>351</v>
      </c>
      <c r="TU197" s="57" t="s">
        <v>351</v>
      </c>
      <c r="TV197" s="57" t="s">
        <v>351</v>
      </c>
      <c r="TW197" s="38"/>
      <c r="TX197" s="38"/>
      <c r="TY197" s="38"/>
      <c r="TZ197" s="38"/>
      <c r="UA197" s="37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8"/>
      <c r="UR197" s="38"/>
      <c r="US197" s="38"/>
      <c r="UT197" s="38"/>
      <c r="UU197" s="37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8"/>
      <c r="VL197" s="38"/>
      <c r="VM197" s="38"/>
      <c r="VN197" s="38"/>
      <c r="VO197" s="37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8"/>
      <c r="WF197" s="38"/>
      <c r="WG197" s="38"/>
      <c r="WH197" s="38"/>
      <c r="WI197" s="37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8"/>
      <c r="WZ197" s="38"/>
      <c r="XA197" s="38"/>
      <c r="XB197" s="38"/>
      <c r="XC197" s="37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8"/>
      <c r="XT197" s="38"/>
      <c r="XU197" s="38"/>
      <c r="XV197" s="38"/>
      <c r="XW197" s="37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8"/>
      <c r="YN197" s="38"/>
      <c r="YO197" s="38"/>
      <c r="YP197" s="38"/>
      <c r="YQ197" s="37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8"/>
      <c r="ZH197" s="38"/>
      <c r="ZI197" s="38"/>
      <c r="ZJ197" s="38"/>
      <c r="ZK197" s="37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8"/>
      <c r="AAB197" s="38"/>
      <c r="AAC197" s="38"/>
      <c r="AAD197" s="38"/>
      <c r="AAE197" s="37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8"/>
      <c r="AAV197" s="38"/>
      <c r="AAW197" s="38"/>
      <c r="AAX197" s="38"/>
      <c r="AAY197" s="37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8"/>
      <c r="ABP197" s="38"/>
      <c r="ABQ197" s="38"/>
      <c r="ABR197" s="38"/>
      <c r="ABS197" s="37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8"/>
      <c r="ACJ197" s="38"/>
      <c r="ACK197" s="38"/>
      <c r="ACL197" s="38"/>
      <c r="ACM197" s="37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8"/>
      <c r="ADD197" s="38"/>
      <c r="ADE197" s="38"/>
      <c r="ADF197" s="38"/>
      <c r="ADG197" s="37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8"/>
      <c r="ADX197" s="38"/>
      <c r="ADY197" s="38"/>
      <c r="ADZ197" s="38"/>
      <c r="AEA197" s="37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8"/>
      <c r="AER197" s="38"/>
      <c r="AES197" s="38"/>
      <c r="AET197" s="38"/>
      <c r="AEU197" s="37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8"/>
      <c r="AFL197" s="38"/>
      <c r="AFM197" s="38"/>
      <c r="AFN197" s="38"/>
      <c r="AFO197" s="37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E197" s="38"/>
      <c r="AGF197" s="38"/>
      <c r="AGG197" s="38"/>
      <c r="AGH197" s="38"/>
      <c r="AGJ197" s="85" t="str">
        <f t="shared" ref="AGJ197:AGJ207" si="781">IF(COUNTIFS($C$7:$AGI$7,"="&amp;$AGO$5,$C197:$AGI197,"б")=0,"",COUNTIFS($C$7:$AGI$7,"="&amp;$AGO$5,$C197:$AGI197,"б"))</f>
        <v/>
      </c>
      <c r="AGK197" s="85" t="str">
        <f t="shared" ref="AGK197:AGK207" si="782">IF(COUNTIFS($C$7:$AGI$7,"="&amp;$AGO$5,$C197:$AGI197,"у")=0,"",COUNTIFS($C$7:$AGI$7,"="&amp;$AGO$5,$C197:$AGI197,"у"))</f>
        <v/>
      </c>
      <c r="AGL197" s="85">
        <f t="shared" ref="AGL197:AGL207" si="783">IF(COUNTIFS($C$7:$AGI$7,"="&amp;$AGO$5,$C197:$AGI197,"н")=0,"",COUNTIFS($C$7:$AGI$7,"="&amp;$AGO$5,$C197:$AGI197,"н"))</f>
        <v>4</v>
      </c>
      <c r="AGP197" s="36" t="str">
        <f t="shared" ref="AGP197:AGP207" si="784">IF(COUNTIFS($C$6:$AGI$6,9,$C197:$AGI197,"б")=0,"",COUNTIFS($C$6:$AGI$6,9,$C197:$AGI197,"б"))</f>
        <v/>
      </c>
      <c r="AGQ197" s="36" t="str">
        <f t="shared" ref="AGQ197:AGQ207" si="785">IF(COUNTIFS($C$6:$AGI$6,9,$C197:$AGI197,"у")=0,"",COUNTIFS($C$6:$AGI$6,9,$C197:$AGI197,"у"))</f>
        <v/>
      </c>
      <c r="AGR197" s="39">
        <f t="shared" ref="AGR197:AGR207" si="786">IF(COUNTIFS($C$6:$AGI$6,9,$C197:$AGI197,"н")=0,"",COUNTIFS($C$6:$AGI$6,9,$C197:$AGI197,"н"))</f>
        <v>23</v>
      </c>
      <c r="AGS197" s="36" t="str">
        <f t="shared" ref="AGS197:AGS207" si="787">IF(COUNTIFS($C$6:$AGI$6,10,$C197:$AGI197,"б")=0,"",COUNTIFS($C$6:$AGI$6,10,$C197:$AGI197,"б"))</f>
        <v/>
      </c>
      <c r="AGT197" s="36" t="str">
        <f t="shared" ref="AGT197:AGT207" si="788">IF(COUNTIFS($C$6:$AGI$6,10,$C197:$AGI197,"у")=0,"",COUNTIFS($C$6:$AGI$6,10,$C197:$AGI197,"у"))</f>
        <v/>
      </c>
      <c r="AGU197" s="39">
        <f t="shared" ref="AGU197:AGU207" si="789">IF(COUNTIFS($C$6:$AGI$6,10,$C197:$AGI197,"н")=0,"",COUNTIFS($C$6:$AGI$6,10,$C197:$AGI197,"н"))</f>
        <v>27</v>
      </c>
      <c r="AGV197" s="36" t="str">
        <f t="shared" ref="AGV197:AGV207" si="790">IF(COUNTIFS($C$6:$AGI$6,11,$C197:$AGI197,"б")=0,"",COUNTIFS($C$6:$AGI$6,11,$C197:$AGI197,"б"))</f>
        <v/>
      </c>
      <c r="AGW197" s="36" t="str">
        <f t="shared" ref="AGW197:AGW207" si="791">IF(COUNTIFS($C$6:$AGI$6,11,$C197:$AGI197,"у")=0,"",COUNTIFS($C$6:$AGI$6,11,$C197:$AGI197,"у"))</f>
        <v/>
      </c>
      <c r="AGX197" s="39">
        <f t="shared" ref="AGX197:AGX207" si="792">IF(COUNTIFS($C$6:$AGI$6,11,$C197:$AGI197,"н")=0,"",COUNTIFS($C$6:$AGI$6,11,$C197:$AGI197,"н"))</f>
        <v>15</v>
      </c>
      <c r="AGY197" s="36" t="str">
        <f t="shared" ref="AGY197:AGY207" si="793">IF(COUNTIFS($C$6:$AGI$6,12,$C197:$AGI197,"б")=0,"",COUNTIFS($C$6:$AGI$6,12,$C197:$AGI197,"б"))</f>
        <v/>
      </c>
      <c r="AGZ197" s="36" t="str">
        <f t="shared" ref="AGZ197:AGZ207" si="794">IF(COUNTIFS($C$6:$AGI$6,12,$C197:$AGI197,"у")=0,"",COUNTIFS($C$6:$AGI$6,12,$C197:$AGI197,"у"))</f>
        <v/>
      </c>
      <c r="AHA197" s="39">
        <f t="shared" ref="AHA197:AHA207" si="795">IF(COUNTIFS($C$6:$AGI$6,12,$C197:$AGI197,"н")=0,"",COUNTIFS($C$6:$AGI$6,12,$C197:$AGI197,"н"))</f>
        <v>4</v>
      </c>
      <c r="AHB197" s="36" t="str">
        <f t="shared" ref="AHB197:AHB207" si="796">IF(COUNTIFS($C$6:$AGI$6,1,$C197:$AGI197,"б")=0,"",COUNTIFS($C$6:$AGI$6,1,$C197:$AGI197,"б"))</f>
        <v/>
      </c>
      <c r="AHC197" s="36" t="str">
        <f t="shared" ref="AHC197:AHC207" si="797">IF(COUNTIFS($C$6:$AGI$6,1,$C197:$AGI197,"у")=0,"",COUNTIFS($C$6:$AGI$6,1,$C197:$AGI197,"у"))</f>
        <v/>
      </c>
      <c r="AHD197" s="39">
        <f t="shared" ref="AHD197:AHD207" si="798">IF(COUNTIFS($C$6:$AGI$6,1,$C197:$AGI197,"н")=0,"",COUNTIFS($C$6:$AGI$6,1,$C197:$AGI197,"н"))</f>
        <v>14</v>
      </c>
      <c r="AHE197" s="36" t="str">
        <f t="shared" ref="AHE197:AHE207" si="799">IF(COUNTIFS($C$6:$AGI$6,2,$C197:$AGI197,"б")=0,"",COUNTIFS($C$6:$AGI$6,2,$C197:$AGI197,"б"))</f>
        <v/>
      </c>
      <c r="AHF197" s="36" t="str">
        <f t="shared" ref="AHF197:AHF207" si="800">IF(COUNTIFS($C$6:$AGI$6,2,$C197:$AGI197,"у")=0,"",COUNTIFS($C$6:$AGI$6,2,$C197:$AGI197,"у"))</f>
        <v/>
      </c>
      <c r="AHG197" s="39">
        <f t="shared" ref="AHG197:AHG207" si="801">IF(COUNTIFS($C$6:$AGI$6,2,$C197:$AGI197,"н")=0,"",COUNTIFS($C$6:$AGI$6,2,$C197:$AGI197,"н"))</f>
        <v>14</v>
      </c>
      <c r="AHH197" s="36" t="str">
        <f t="shared" ref="AHH197:AHH207" si="802">IF(COUNTIFS($C$6:$AGI$6,3,$C197:$AGI197,"б")=0,"",COUNTIFS($C$6:$AGI$6,3,$C197:$AGI197,"б"))</f>
        <v/>
      </c>
      <c r="AHI197" s="36" t="str">
        <f t="shared" ref="AHI197:AHI207" si="803">IF(COUNTIFS($C$6:$AGI$6,3,$C197:$AGI197,"у")=0,"",COUNTIFS($C$6:$AGI$6,3,$C197:$AGI197,"у"))</f>
        <v/>
      </c>
      <c r="AHJ197" s="39">
        <f t="shared" ref="AHJ197:AHJ207" si="804">IF(COUNTIFS($C$6:$AGI$6,3,$C197:$AGI197,"н")=0,"",COUNTIFS($C$6:$AGI$6,3,$C197:$AGI197,"н"))</f>
        <v>4</v>
      </c>
      <c r="AHK197" s="36" t="str">
        <f t="shared" ref="AHK197:AHK207" si="805">IF(COUNTIFS($C$6:$AGI$6,4,$C197:$AGI197,"б")=0,"",COUNTIFS($C$6:$AGI$6,4,$C197:$AGI197,"б"))</f>
        <v/>
      </c>
      <c r="AHL197" s="36" t="str">
        <f t="shared" ref="AHL197:AHL207" si="806">IF(COUNTIFS($C$6:$AGI$6,4,$C197:$AGI197,"у")=0,"",COUNTIFS($C$6:$AGI$6,4,$C197:$AGI197,"у"))</f>
        <v/>
      </c>
      <c r="AHM197" s="39" t="str">
        <f t="shared" ref="AHM197:AHM207" si="807">IF(COUNTIFS($C$6:$AGI$6,4,$C197:$AGI197,"н")=0,"",COUNTIFS($C$6:$AGI$6,4,$C197:$AGI197,"н"))</f>
        <v/>
      </c>
      <c r="AHN197" s="36" t="str">
        <f t="shared" ref="AHN197:AHN207" si="808">IF(COUNTIFS($C$6:$AGI$6,5,$C197:$AGI197,"б")=0,"",COUNTIFS($C$6:$AGI$6,5,$C197:$AGI197,"б"))</f>
        <v/>
      </c>
      <c r="AHO197" s="36" t="str">
        <f t="shared" ref="AHO197:AHO207" si="809">IF(COUNTIFS($C$6:$AGI$6,5,$C197:$AGI197,"у")=0,"",COUNTIFS($C$6:$AGI$6,5,$C197:$AGI197,"у"))</f>
        <v/>
      </c>
      <c r="AHP197" s="39" t="str">
        <f t="shared" ref="AHP197:AHP207" si="810">IF(COUNTIFS($C$6:$AGI$6,5,$C197:$AGI197,"н")=0,"",COUNTIFS($C$6:$AGI$6,5,$C197:$AGI197,"н"))</f>
        <v/>
      </c>
      <c r="AHQ197" s="36" t="str">
        <f t="shared" ref="AHQ197:AHQ207" si="811">IF(COUNTIFS($C$6:$AGI$6,6,$C197:$AGI197,"б")=0,"",COUNTIFS($C$6:$AGI$6,6,$C197:$AGI197,"б"))</f>
        <v/>
      </c>
      <c r="AHR197" s="36" t="str">
        <f t="shared" ref="AHR197:AHR207" si="812">IF(COUNTIFS($C$6:$AGI$6,6,$C197:$AGI197,"у")=0,"",COUNTIFS($C$6:$AGI$6,6,$C197:$AGI197,"у"))</f>
        <v/>
      </c>
      <c r="AHS197" s="39" t="str">
        <f t="shared" ref="AHS197:AHS207" si="813">IF(COUNTIFS($C$6:$AGI$6,6,$C197:$AGI197,"н")=0,"",COUNTIFS($C$6:$AGI$6,6,$C197:$AGI197,"н"))</f>
        <v/>
      </c>
    </row>
    <row r="198" spans="1:922" s="5" customFormat="1" outlineLevel="1" x14ac:dyDescent="0.25">
      <c r="A198" s="35">
        <v>2</v>
      </c>
      <c r="B198" s="46" t="s">
        <v>101</v>
      </c>
      <c r="C198" s="37"/>
      <c r="D198" s="35"/>
      <c r="E198" s="35"/>
      <c r="F198" s="35"/>
      <c r="G198" s="57"/>
      <c r="H198" s="57"/>
      <c r="I198" s="57"/>
      <c r="J198" s="57"/>
      <c r="K198" s="57" t="s">
        <v>351</v>
      </c>
      <c r="L198" s="57" t="s">
        <v>351</v>
      </c>
      <c r="M198" s="57" t="s">
        <v>351</v>
      </c>
      <c r="N198" s="57"/>
      <c r="O198" s="57"/>
      <c r="P198" s="57" t="s">
        <v>351</v>
      </c>
      <c r="Q198" s="57" t="s">
        <v>351</v>
      </c>
      <c r="R198" s="38"/>
      <c r="S198" s="38"/>
      <c r="T198" s="38"/>
      <c r="U198" s="38"/>
      <c r="V198" s="38"/>
      <c r="W198" s="57" t="s">
        <v>351</v>
      </c>
      <c r="X198" s="57" t="s">
        <v>351</v>
      </c>
      <c r="Y198" s="57"/>
      <c r="Z198" s="57"/>
      <c r="AA198" s="57" t="s">
        <v>351</v>
      </c>
      <c r="AB198" s="57" t="s">
        <v>351</v>
      </c>
      <c r="AC198" s="57" t="s">
        <v>351</v>
      </c>
      <c r="AD198" s="57"/>
      <c r="AE198" s="57"/>
      <c r="AF198" s="57"/>
      <c r="AG198" s="57"/>
      <c r="AH198" s="57"/>
      <c r="AI198" s="57"/>
      <c r="AJ198" s="57" t="s">
        <v>351</v>
      </c>
      <c r="AK198" s="57" t="s">
        <v>351</v>
      </c>
      <c r="AL198" s="57" t="s">
        <v>351</v>
      </c>
      <c r="AM198" s="38"/>
      <c r="AN198" s="38"/>
      <c r="AO198" s="38"/>
      <c r="AP198" s="38"/>
      <c r="AQ198" s="57" t="s">
        <v>351</v>
      </c>
      <c r="AR198" s="57" t="s">
        <v>351</v>
      </c>
      <c r="AS198" s="57" t="s">
        <v>351</v>
      </c>
      <c r="AT198" s="57"/>
      <c r="AU198" s="57"/>
      <c r="AV198" s="57"/>
      <c r="AW198" s="57" t="s">
        <v>351</v>
      </c>
      <c r="AX198" s="57" t="s">
        <v>351</v>
      </c>
      <c r="AY198" s="57"/>
      <c r="AZ198" s="57" t="s">
        <v>351</v>
      </c>
      <c r="BA198" s="57"/>
      <c r="BB198" s="57"/>
      <c r="BC198" s="57"/>
      <c r="BD198" s="57"/>
      <c r="BE198" s="57" t="s">
        <v>351</v>
      </c>
      <c r="BF198" s="57"/>
      <c r="BG198" s="38"/>
      <c r="BH198" s="38"/>
      <c r="BI198" s="38"/>
      <c r="BJ198" s="38"/>
      <c r="BK198" s="57" t="s">
        <v>351</v>
      </c>
      <c r="BL198" s="57" t="s">
        <v>351</v>
      </c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 t="s">
        <v>351</v>
      </c>
      <c r="BY198" s="57" t="s">
        <v>351</v>
      </c>
      <c r="BZ198" s="57" t="s">
        <v>351</v>
      </c>
      <c r="CA198" s="38"/>
      <c r="CB198" s="38"/>
      <c r="CC198" s="38"/>
      <c r="CD198" s="38"/>
      <c r="CE198" s="57" t="s">
        <v>351</v>
      </c>
      <c r="CF198" s="57" t="s">
        <v>351</v>
      </c>
      <c r="CG198" s="57"/>
      <c r="CH198" s="57"/>
      <c r="CI198" s="57"/>
      <c r="CJ198" s="57" t="s">
        <v>351</v>
      </c>
      <c r="CK198" s="57" t="s">
        <v>351</v>
      </c>
      <c r="CL198" s="57"/>
      <c r="CM198" s="57"/>
      <c r="CN198" s="57" t="s">
        <v>351</v>
      </c>
      <c r="CO198" s="57"/>
      <c r="CP198" s="57"/>
      <c r="CQ198" s="57"/>
      <c r="CR198" s="57" t="s">
        <v>351</v>
      </c>
      <c r="CS198" s="57" t="s">
        <v>351</v>
      </c>
      <c r="CT198" s="57"/>
      <c r="CU198" s="38"/>
      <c r="CV198" s="38"/>
      <c r="CW198" s="38"/>
      <c r="CX198" s="38"/>
      <c r="CY198" s="57" t="s">
        <v>351</v>
      </c>
      <c r="CZ198" s="57" t="s">
        <v>351</v>
      </c>
      <c r="DA198" s="57"/>
      <c r="DB198" s="57"/>
      <c r="DC198" s="57"/>
      <c r="DD198" s="57"/>
      <c r="DE198" s="57"/>
      <c r="DF198" s="57"/>
      <c r="DG198" s="57" t="s">
        <v>351</v>
      </c>
      <c r="DH198" s="57" t="s">
        <v>351</v>
      </c>
      <c r="DI198" s="57" t="s">
        <v>351</v>
      </c>
      <c r="DJ198" s="57"/>
      <c r="DK198" s="57"/>
      <c r="DL198" s="57" t="s">
        <v>351</v>
      </c>
      <c r="DM198" s="57" t="s">
        <v>351</v>
      </c>
      <c r="DN198" s="57" t="s">
        <v>351</v>
      </c>
      <c r="DO198" s="38"/>
      <c r="DP198" s="38"/>
      <c r="DQ198" s="38"/>
      <c r="DR198" s="38"/>
      <c r="DS198" s="57" t="s">
        <v>351</v>
      </c>
      <c r="DT198" s="57" t="s">
        <v>351</v>
      </c>
      <c r="DU198" s="57"/>
      <c r="DV198" s="57"/>
      <c r="DW198" s="57"/>
      <c r="DX198" s="57" t="s">
        <v>351</v>
      </c>
      <c r="DY198" s="57" t="s">
        <v>351</v>
      </c>
      <c r="DZ198" s="57"/>
      <c r="EA198" s="57"/>
      <c r="EB198" s="57" t="s">
        <v>351</v>
      </c>
      <c r="EC198" s="57"/>
      <c r="ED198" s="57"/>
      <c r="EE198" s="57"/>
      <c r="EF198" s="57" t="s">
        <v>351</v>
      </c>
      <c r="EG198" s="57" t="s">
        <v>351</v>
      </c>
      <c r="EH198" s="57"/>
      <c r="EI198" s="38"/>
      <c r="EJ198" s="38"/>
      <c r="EK198" s="38"/>
      <c r="EL198" s="38"/>
      <c r="EM198" s="57" t="s">
        <v>351</v>
      </c>
      <c r="EN198" s="57"/>
      <c r="EO198" s="57"/>
      <c r="EP198" s="57"/>
      <c r="EQ198" s="57"/>
      <c r="ER198" s="57"/>
      <c r="ES198" s="57" t="s">
        <v>351</v>
      </c>
      <c r="ET198" s="57"/>
      <c r="EU198" s="57"/>
      <c r="EV198" s="57" t="s">
        <v>351</v>
      </c>
      <c r="EW198" s="57"/>
      <c r="EX198" s="57"/>
      <c r="EY198" s="57"/>
      <c r="EZ198" s="57" t="s">
        <v>351</v>
      </c>
      <c r="FA198" s="57"/>
      <c r="FB198" s="38"/>
      <c r="FC198" s="38"/>
      <c r="FD198" s="38"/>
      <c r="FE198" s="38"/>
      <c r="FF198" s="38"/>
      <c r="FG198" s="61"/>
      <c r="FH198" s="57" t="s">
        <v>351</v>
      </c>
      <c r="FI198" s="57"/>
      <c r="FJ198" s="57"/>
      <c r="FK198" s="57"/>
      <c r="FL198" s="57"/>
      <c r="FM198" s="57"/>
      <c r="FN198" s="57"/>
      <c r="FO198" s="57"/>
      <c r="FP198" s="57" t="s">
        <v>351</v>
      </c>
      <c r="FQ198" s="57"/>
      <c r="FR198" s="57"/>
      <c r="FS198" s="57"/>
      <c r="FT198" s="57"/>
      <c r="FU198" s="57" t="s">
        <v>351</v>
      </c>
      <c r="FV198" s="57"/>
      <c r="FW198" s="38"/>
      <c r="FX198" s="38"/>
      <c r="FY198" s="38"/>
      <c r="FZ198" s="38"/>
      <c r="GA198" s="61"/>
      <c r="GB198" s="57" t="s">
        <v>351</v>
      </c>
      <c r="GC198" s="57"/>
      <c r="GD198" s="57"/>
      <c r="GE198" s="57" t="s">
        <v>351</v>
      </c>
      <c r="GF198" s="57" t="s">
        <v>351</v>
      </c>
      <c r="GG198" s="57" t="s">
        <v>351</v>
      </c>
      <c r="GH198" s="57"/>
      <c r="GI198" s="57"/>
      <c r="GJ198" s="57"/>
      <c r="GK198" s="57"/>
      <c r="GL198" s="57"/>
      <c r="GM198" s="57"/>
      <c r="GN198" s="57"/>
      <c r="GO198" s="57" t="s">
        <v>351</v>
      </c>
      <c r="GP198" s="57" t="s">
        <v>351</v>
      </c>
      <c r="GQ198" s="38"/>
      <c r="GR198" s="38"/>
      <c r="GS198" s="38"/>
      <c r="GT198" s="38"/>
      <c r="GU198" s="61"/>
      <c r="GV198" s="57" t="s">
        <v>351</v>
      </c>
      <c r="GW198" s="57"/>
      <c r="GX198" s="57"/>
      <c r="GY198" s="57"/>
      <c r="GZ198" s="57" t="s">
        <v>351</v>
      </c>
      <c r="HA198" s="57" t="s">
        <v>351</v>
      </c>
      <c r="HB198" s="57"/>
      <c r="HC198" s="57"/>
      <c r="HD198" s="57" t="s">
        <v>351</v>
      </c>
      <c r="HE198" s="57" t="s">
        <v>351</v>
      </c>
      <c r="HF198" s="57"/>
      <c r="HG198" s="38"/>
      <c r="HH198" s="38"/>
      <c r="HI198" s="38"/>
      <c r="HJ198" s="38"/>
      <c r="HK198" s="38"/>
      <c r="HL198" s="38"/>
      <c r="HM198" s="38"/>
      <c r="HN198" s="38"/>
      <c r="HO198" s="37"/>
      <c r="HP198" s="38"/>
      <c r="HQ198" s="38"/>
      <c r="HR198" s="38"/>
      <c r="HS198" s="57" t="s">
        <v>351</v>
      </c>
      <c r="HT198" s="57" t="s">
        <v>351</v>
      </c>
      <c r="HU198" s="57" t="s">
        <v>351</v>
      </c>
      <c r="HV198" s="57"/>
      <c r="HW198" s="57"/>
      <c r="HX198" s="57"/>
      <c r="HY198" s="57"/>
      <c r="HZ198" s="57"/>
      <c r="IA198" s="38"/>
      <c r="IB198" s="38"/>
      <c r="IC198" s="38"/>
      <c r="ID198" s="38"/>
      <c r="IE198" s="38"/>
      <c r="IF198" s="38"/>
      <c r="IG198" s="38"/>
      <c r="IH198" s="38"/>
      <c r="II198" s="61"/>
      <c r="IJ198" s="57"/>
      <c r="IK198" s="57"/>
      <c r="IL198" s="57"/>
      <c r="IM198" s="57"/>
      <c r="IN198" s="57"/>
      <c r="IO198" s="57" t="s">
        <v>351</v>
      </c>
      <c r="IP198" s="57"/>
      <c r="IQ198" s="57"/>
      <c r="IR198" s="57"/>
      <c r="IS198" s="57"/>
      <c r="IT198" s="57"/>
      <c r="IU198" s="57"/>
      <c r="IV198" s="57"/>
      <c r="IW198" s="57"/>
      <c r="IX198" s="57"/>
      <c r="IY198" s="38"/>
      <c r="IZ198" s="38"/>
      <c r="JA198" s="38"/>
      <c r="JB198" s="38"/>
      <c r="JC198" s="61"/>
      <c r="JD198" s="57"/>
      <c r="JE198" s="57"/>
      <c r="JF198" s="57"/>
      <c r="JG198" s="57"/>
      <c r="JH198" s="57" t="s">
        <v>351</v>
      </c>
      <c r="JI198" s="57" t="s">
        <v>351</v>
      </c>
      <c r="JJ198" s="57"/>
      <c r="JK198" s="57"/>
      <c r="JL198" s="57"/>
      <c r="JM198" s="57" t="s">
        <v>351</v>
      </c>
      <c r="JN198" s="57"/>
      <c r="JO198" s="57"/>
      <c r="JP198" s="57"/>
      <c r="JQ198" s="57"/>
      <c r="JR198" s="57"/>
      <c r="JS198" s="57"/>
      <c r="JT198" s="38"/>
      <c r="JU198" s="38"/>
      <c r="JV198" s="38"/>
      <c r="JW198" s="61"/>
      <c r="JX198" s="57"/>
      <c r="JY198" s="57"/>
      <c r="JZ198" s="57"/>
      <c r="KA198" s="57"/>
      <c r="KB198" s="57" t="s">
        <v>351</v>
      </c>
      <c r="KC198" s="57"/>
      <c r="KD198" s="57"/>
      <c r="KE198" s="57" t="s">
        <v>351</v>
      </c>
      <c r="KF198" s="57" t="s">
        <v>351</v>
      </c>
      <c r="KG198" s="57" t="s">
        <v>351</v>
      </c>
      <c r="KH198" s="57"/>
      <c r="KI198" s="57"/>
      <c r="KJ198" s="57"/>
      <c r="KK198" s="57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57" t="s">
        <v>351</v>
      </c>
      <c r="NT198" s="57" t="s">
        <v>351</v>
      </c>
      <c r="NU198" s="57" t="s">
        <v>351</v>
      </c>
      <c r="NV198" s="57" t="s">
        <v>351</v>
      </c>
      <c r="NW198" s="57" t="s">
        <v>351</v>
      </c>
      <c r="NX198" s="57"/>
      <c r="NY198" s="57" t="s">
        <v>351</v>
      </c>
      <c r="NZ198" s="57" t="s">
        <v>351</v>
      </c>
      <c r="OA198" s="57" t="s">
        <v>351</v>
      </c>
      <c r="OB198" s="57"/>
      <c r="OC198" s="57"/>
      <c r="OD198" s="57"/>
      <c r="OE198" s="57"/>
      <c r="OF198" s="57" t="s">
        <v>351</v>
      </c>
      <c r="OG198" s="57" t="s">
        <v>351</v>
      </c>
      <c r="OH198" s="57"/>
      <c r="OI198" s="57"/>
      <c r="OJ198" s="57"/>
      <c r="OK198" s="38"/>
      <c r="OL198" s="38"/>
      <c r="OM198" s="57" t="s">
        <v>351</v>
      </c>
      <c r="ON198" s="57"/>
      <c r="OO198" s="57"/>
      <c r="OP198" s="57"/>
      <c r="OQ198" s="57" t="s">
        <v>351</v>
      </c>
      <c r="OR198" s="57"/>
      <c r="OS198" s="57"/>
      <c r="OT198" s="57"/>
      <c r="OU198" s="57" t="s">
        <v>351</v>
      </c>
      <c r="OV198" s="57" t="s">
        <v>351</v>
      </c>
      <c r="OW198" s="57"/>
      <c r="OX198" s="57"/>
      <c r="OY198" s="57"/>
      <c r="OZ198" s="57" t="s">
        <v>351</v>
      </c>
      <c r="PA198" s="57" t="s">
        <v>351</v>
      </c>
      <c r="PB198" s="57" t="s">
        <v>351</v>
      </c>
      <c r="PC198" s="57" t="s">
        <v>351</v>
      </c>
      <c r="PD198" s="57" t="s">
        <v>351</v>
      </c>
      <c r="PE198" s="38"/>
      <c r="PF198" s="38"/>
      <c r="PG198" s="57" t="s">
        <v>351</v>
      </c>
      <c r="PH198" s="57" t="s">
        <v>351</v>
      </c>
      <c r="PI198" s="57" t="s">
        <v>351</v>
      </c>
      <c r="PJ198" s="57"/>
      <c r="PK198" s="57" t="s">
        <v>351</v>
      </c>
      <c r="PL198" s="57" t="s">
        <v>351</v>
      </c>
      <c r="PM198" s="57"/>
      <c r="PN198" s="57"/>
      <c r="PO198" s="57" t="s">
        <v>351</v>
      </c>
      <c r="PP198" s="57"/>
      <c r="PQ198" s="57"/>
      <c r="PR198" s="57"/>
      <c r="PS198" s="57"/>
      <c r="PT198" s="57" t="s">
        <v>351</v>
      </c>
      <c r="PU198" s="57"/>
      <c r="PV198" s="38"/>
      <c r="PW198" s="38"/>
      <c r="PX198" s="38"/>
      <c r="PY198" s="38"/>
      <c r="PZ198" s="38"/>
      <c r="QA198" s="57" t="s">
        <v>351</v>
      </c>
      <c r="QB198" s="57" t="s">
        <v>351</v>
      </c>
      <c r="QC198" s="57" t="s">
        <v>351</v>
      </c>
      <c r="QD198" s="57"/>
      <c r="QE198" s="57" t="s">
        <v>351</v>
      </c>
      <c r="QF198" s="57"/>
      <c r="QG198" s="57"/>
      <c r="QH198" s="57"/>
      <c r="QI198" s="57" t="s">
        <v>351</v>
      </c>
      <c r="QJ198" s="57" t="s">
        <v>351</v>
      </c>
      <c r="QK198" s="57"/>
      <c r="QL198" s="57"/>
      <c r="QM198" s="57"/>
      <c r="QN198" s="57" t="s">
        <v>351</v>
      </c>
      <c r="QO198" s="57"/>
      <c r="QP198" s="57"/>
      <c r="QQ198" s="57" t="s">
        <v>351</v>
      </c>
      <c r="QR198" s="57"/>
      <c r="QS198" s="38"/>
      <c r="QT198" s="38"/>
      <c r="QU198" s="57" t="s">
        <v>351</v>
      </c>
      <c r="QV198" s="57"/>
      <c r="QW198" s="57"/>
      <c r="QX198" s="57"/>
      <c r="QY198" s="57" t="s">
        <v>351</v>
      </c>
      <c r="QZ198" s="57"/>
      <c r="RA198" s="57"/>
      <c r="RB198" s="57" t="s">
        <v>351</v>
      </c>
      <c r="RC198" s="57"/>
      <c r="RD198" s="57"/>
      <c r="RE198" s="57"/>
      <c r="RF198" s="57"/>
      <c r="RG198" s="57"/>
      <c r="RH198" s="57" t="s">
        <v>351</v>
      </c>
      <c r="RI198" s="57" t="s">
        <v>351</v>
      </c>
      <c r="RJ198" s="57"/>
      <c r="RK198" s="57" t="s">
        <v>351</v>
      </c>
      <c r="RL198" s="57" t="s">
        <v>351</v>
      </c>
      <c r="RM198" s="38"/>
      <c r="RN198" s="38"/>
      <c r="RO198" s="57" t="s">
        <v>351</v>
      </c>
      <c r="RP198" s="57" t="s">
        <v>351</v>
      </c>
      <c r="RQ198" s="57" t="s">
        <v>351</v>
      </c>
      <c r="RR198" s="57"/>
      <c r="RS198" s="57" t="s">
        <v>351</v>
      </c>
      <c r="RT198" s="57"/>
      <c r="RU198" s="57"/>
      <c r="RV198" s="57"/>
      <c r="RW198" s="57"/>
      <c r="RX198" s="57"/>
      <c r="RY198" s="57"/>
      <c r="RZ198" s="57"/>
      <c r="SA198" s="57"/>
      <c r="SB198" s="57" t="s">
        <v>351</v>
      </c>
      <c r="SC198" s="57" t="s">
        <v>351</v>
      </c>
      <c r="SD198" s="57" t="s">
        <v>351</v>
      </c>
      <c r="SE198" s="57" t="s">
        <v>351</v>
      </c>
      <c r="SF198" s="57" t="s">
        <v>351</v>
      </c>
      <c r="SG198" s="38"/>
      <c r="SH198" s="38"/>
      <c r="SI198" s="38"/>
      <c r="SJ198" s="38"/>
      <c r="SK198" s="38"/>
      <c r="SL198" s="38"/>
      <c r="SM198" s="61"/>
      <c r="SN198" s="57"/>
      <c r="SO198" s="57"/>
      <c r="SP198" s="57"/>
      <c r="SQ198" s="57"/>
      <c r="SR198" s="57"/>
      <c r="SS198" s="57"/>
      <c r="ST198" s="57"/>
      <c r="SU198" s="57"/>
      <c r="SV198" s="57"/>
      <c r="SW198" s="57"/>
      <c r="SX198" s="57"/>
      <c r="SY198" s="57"/>
      <c r="SZ198" s="57" t="s">
        <v>351</v>
      </c>
      <c r="TA198" s="57" t="s">
        <v>351</v>
      </c>
      <c r="TB198" s="57"/>
      <c r="TC198" s="57" t="s">
        <v>351</v>
      </c>
      <c r="TD198" s="57" t="s">
        <v>351</v>
      </c>
      <c r="TE198" s="38"/>
      <c r="TF198" s="38"/>
      <c r="TG198" s="57" t="s">
        <v>351</v>
      </c>
      <c r="TH198" s="57"/>
      <c r="TI198" s="57"/>
      <c r="TJ198" s="57"/>
      <c r="TK198" s="57"/>
      <c r="TL198" s="57"/>
      <c r="TM198" s="57"/>
      <c r="TN198" s="57"/>
      <c r="TO198" s="57"/>
      <c r="TP198" s="57"/>
      <c r="TQ198" s="57"/>
      <c r="TR198" s="57"/>
      <c r="TS198" s="57"/>
      <c r="TT198" s="57" t="s">
        <v>351</v>
      </c>
      <c r="TU198" s="57" t="s">
        <v>351</v>
      </c>
      <c r="TV198" s="57" t="s">
        <v>351</v>
      </c>
      <c r="TW198" s="38"/>
      <c r="TX198" s="38"/>
      <c r="TY198" s="38"/>
      <c r="TZ198" s="38"/>
      <c r="UA198" s="37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8"/>
      <c r="UR198" s="38"/>
      <c r="US198" s="38"/>
      <c r="UT198" s="38"/>
      <c r="UU198" s="37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8"/>
      <c r="VL198" s="38"/>
      <c r="VM198" s="38"/>
      <c r="VN198" s="38"/>
      <c r="VO198" s="37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8"/>
      <c r="WF198" s="38"/>
      <c r="WG198" s="38"/>
      <c r="WH198" s="38"/>
      <c r="WI198" s="37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8"/>
      <c r="WZ198" s="38"/>
      <c r="XA198" s="38"/>
      <c r="XB198" s="38"/>
      <c r="XC198" s="37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8"/>
      <c r="XT198" s="38"/>
      <c r="XU198" s="38"/>
      <c r="XV198" s="38"/>
      <c r="XW198" s="37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8"/>
      <c r="YN198" s="38"/>
      <c r="YO198" s="38"/>
      <c r="YP198" s="38"/>
      <c r="YQ198" s="37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8"/>
      <c r="ZH198" s="38"/>
      <c r="ZI198" s="38"/>
      <c r="ZJ198" s="38"/>
      <c r="ZK198" s="37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8"/>
      <c r="AAB198" s="38"/>
      <c r="AAC198" s="38"/>
      <c r="AAD198" s="38"/>
      <c r="AAE198" s="37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8"/>
      <c r="AAV198" s="38"/>
      <c r="AAW198" s="38"/>
      <c r="AAX198" s="38"/>
      <c r="AAY198" s="37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8"/>
      <c r="ABP198" s="38"/>
      <c r="ABQ198" s="38"/>
      <c r="ABR198" s="38"/>
      <c r="ABS198" s="37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8"/>
      <c r="ACJ198" s="38"/>
      <c r="ACK198" s="38"/>
      <c r="ACL198" s="38"/>
      <c r="ACM198" s="37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8"/>
      <c r="ADD198" s="38"/>
      <c r="ADE198" s="38"/>
      <c r="ADF198" s="38"/>
      <c r="ADG198" s="37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8"/>
      <c r="ADX198" s="38"/>
      <c r="ADY198" s="38"/>
      <c r="ADZ198" s="38"/>
      <c r="AEA198" s="37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8"/>
      <c r="AER198" s="38"/>
      <c r="AES198" s="38"/>
      <c r="AET198" s="38"/>
      <c r="AEU198" s="37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8"/>
      <c r="AFL198" s="38"/>
      <c r="AFM198" s="38"/>
      <c r="AFN198" s="38"/>
      <c r="AFO198" s="37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E198" s="38"/>
      <c r="AGF198" s="38"/>
      <c r="AGG198" s="38"/>
      <c r="AGH198" s="38"/>
      <c r="AGJ198" s="85" t="str">
        <f t="shared" si="781"/>
        <v/>
      </c>
      <c r="AGK198" s="85" t="str">
        <f t="shared" si="782"/>
        <v/>
      </c>
      <c r="AGL198" s="85">
        <f t="shared" si="783"/>
        <v>4</v>
      </c>
      <c r="AGP198" s="36" t="str">
        <f t="shared" si="784"/>
        <v/>
      </c>
      <c r="AGQ198" s="36" t="str">
        <f t="shared" si="785"/>
        <v/>
      </c>
      <c r="AGR198" s="39">
        <f t="shared" si="786"/>
        <v>30</v>
      </c>
      <c r="AGS198" s="36" t="str">
        <f t="shared" si="787"/>
        <v/>
      </c>
      <c r="AGT198" s="36" t="str">
        <f t="shared" si="788"/>
        <v/>
      </c>
      <c r="AGU198" s="39">
        <f t="shared" si="789"/>
        <v>24</v>
      </c>
      <c r="AGV198" s="36" t="str">
        <f t="shared" si="790"/>
        <v/>
      </c>
      <c r="AGW198" s="36" t="str">
        <f t="shared" si="791"/>
        <v/>
      </c>
      <c r="AGX198" s="39">
        <f t="shared" si="792"/>
        <v>15</v>
      </c>
      <c r="AGY198" s="36" t="str">
        <f t="shared" si="793"/>
        <v/>
      </c>
      <c r="AGZ198" s="36" t="str">
        <f t="shared" si="794"/>
        <v/>
      </c>
      <c r="AHA198" s="39">
        <f t="shared" si="795"/>
        <v>7</v>
      </c>
      <c r="AHB198" s="36" t="str">
        <f t="shared" si="796"/>
        <v/>
      </c>
      <c r="AHC198" s="36" t="str">
        <f t="shared" si="797"/>
        <v/>
      </c>
      <c r="AHD198" s="39">
        <f t="shared" si="798"/>
        <v>26</v>
      </c>
      <c r="AHE198" s="36" t="str">
        <f t="shared" si="799"/>
        <v/>
      </c>
      <c r="AHF198" s="36" t="str">
        <f t="shared" si="800"/>
        <v/>
      </c>
      <c r="AHG198" s="39">
        <f t="shared" si="801"/>
        <v>28</v>
      </c>
      <c r="AHH198" s="36" t="str">
        <f t="shared" si="802"/>
        <v/>
      </c>
      <c r="AHI198" s="36" t="str">
        <f t="shared" si="803"/>
        <v/>
      </c>
      <c r="AHJ198" s="39">
        <f t="shared" si="804"/>
        <v>4</v>
      </c>
      <c r="AHK198" s="36" t="str">
        <f t="shared" si="805"/>
        <v/>
      </c>
      <c r="AHL198" s="36" t="str">
        <f t="shared" si="806"/>
        <v/>
      </c>
      <c r="AHM198" s="39" t="str">
        <f t="shared" si="807"/>
        <v/>
      </c>
      <c r="AHN198" s="36" t="str">
        <f t="shared" si="808"/>
        <v/>
      </c>
      <c r="AHO198" s="36" t="str">
        <f t="shared" si="809"/>
        <v/>
      </c>
      <c r="AHP198" s="39" t="str">
        <f t="shared" si="810"/>
        <v/>
      </c>
      <c r="AHQ198" s="36" t="str">
        <f t="shared" si="811"/>
        <v/>
      </c>
      <c r="AHR198" s="36" t="str">
        <f t="shared" si="812"/>
        <v/>
      </c>
      <c r="AHS198" s="39" t="str">
        <f t="shared" si="813"/>
        <v/>
      </c>
    </row>
    <row r="199" spans="1:922" s="5" customFormat="1" outlineLevel="1" x14ac:dyDescent="0.25">
      <c r="A199" s="35">
        <f t="shared" ref="A199:A207" si="814">A198+1</f>
        <v>3</v>
      </c>
      <c r="B199" s="46" t="s">
        <v>102</v>
      </c>
      <c r="C199" s="37"/>
      <c r="D199" s="35"/>
      <c r="E199" s="35"/>
      <c r="F199" s="35"/>
      <c r="G199" s="57"/>
      <c r="H199" s="57" t="s">
        <v>351</v>
      </c>
      <c r="I199" s="57" t="s">
        <v>351</v>
      </c>
      <c r="J199" s="57"/>
      <c r="K199" s="57" t="s">
        <v>351</v>
      </c>
      <c r="L199" s="57"/>
      <c r="M199" s="57"/>
      <c r="N199" s="57"/>
      <c r="O199" s="57"/>
      <c r="P199" s="57"/>
      <c r="Q199" s="57"/>
      <c r="R199" s="38"/>
      <c r="S199" s="38"/>
      <c r="T199" s="38"/>
      <c r="U199" s="38"/>
      <c r="V199" s="38"/>
      <c r="W199" s="57" t="s">
        <v>351</v>
      </c>
      <c r="X199" s="57" t="s">
        <v>351</v>
      </c>
      <c r="Y199" s="57"/>
      <c r="Z199" s="57"/>
      <c r="AA199" s="57" t="s">
        <v>351</v>
      </c>
      <c r="AB199" s="57" t="s">
        <v>351</v>
      </c>
      <c r="AC199" s="57" t="s">
        <v>351</v>
      </c>
      <c r="AD199" s="57"/>
      <c r="AE199" s="57" t="s">
        <v>351</v>
      </c>
      <c r="AF199" s="57" t="s">
        <v>351</v>
      </c>
      <c r="AG199" s="57" t="s">
        <v>351</v>
      </c>
      <c r="AH199" s="57"/>
      <c r="AI199" s="57"/>
      <c r="AJ199" s="57" t="s">
        <v>351</v>
      </c>
      <c r="AK199" s="57" t="s">
        <v>351</v>
      </c>
      <c r="AL199" s="57" t="s">
        <v>351</v>
      </c>
      <c r="AM199" s="38"/>
      <c r="AN199" s="38"/>
      <c r="AO199" s="38"/>
      <c r="AP199" s="38"/>
      <c r="AQ199" s="57" t="s">
        <v>351</v>
      </c>
      <c r="AR199" s="57" t="s">
        <v>351</v>
      </c>
      <c r="AS199" s="57" t="s">
        <v>351</v>
      </c>
      <c r="AT199" s="57"/>
      <c r="AU199" s="57"/>
      <c r="AV199" s="57"/>
      <c r="AW199" s="57" t="s">
        <v>351</v>
      </c>
      <c r="AX199" s="57" t="s">
        <v>351</v>
      </c>
      <c r="AY199" s="57"/>
      <c r="AZ199" s="57" t="s">
        <v>351</v>
      </c>
      <c r="BA199" s="57" t="s">
        <v>351</v>
      </c>
      <c r="BB199" s="57" t="s">
        <v>351</v>
      </c>
      <c r="BC199" s="57"/>
      <c r="BD199" s="57"/>
      <c r="BE199" s="57" t="s">
        <v>351</v>
      </c>
      <c r="BF199" s="57" t="s">
        <v>351</v>
      </c>
      <c r="BG199" s="38"/>
      <c r="BH199" s="38"/>
      <c r="BI199" s="38"/>
      <c r="BJ199" s="38"/>
      <c r="BK199" s="57" t="s">
        <v>351</v>
      </c>
      <c r="BL199" s="57" t="s">
        <v>351</v>
      </c>
      <c r="BM199" s="57"/>
      <c r="BN199" s="57"/>
      <c r="BO199" s="57"/>
      <c r="BP199" s="57" t="s">
        <v>351</v>
      </c>
      <c r="BQ199" s="57" t="s">
        <v>351</v>
      </c>
      <c r="BR199" s="57"/>
      <c r="BS199" s="57" t="s">
        <v>351</v>
      </c>
      <c r="BT199" s="57" t="s">
        <v>351</v>
      </c>
      <c r="BU199" s="57" t="s">
        <v>351</v>
      </c>
      <c r="BV199" s="57"/>
      <c r="BW199" s="57"/>
      <c r="BX199" s="57" t="s">
        <v>351</v>
      </c>
      <c r="BY199" s="57" t="s">
        <v>351</v>
      </c>
      <c r="BZ199" s="57" t="s">
        <v>351</v>
      </c>
      <c r="CA199" s="38"/>
      <c r="CB199" s="38"/>
      <c r="CC199" s="38"/>
      <c r="CD199" s="38"/>
      <c r="CE199" s="57" t="s">
        <v>351</v>
      </c>
      <c r="CF199" s="57" t="s">
        <v>351</v>
      </c>
      <c r="CG199" s="57"/>
      <c r="CH199" s="57"/>
      <c r="CI199" s="57"/>
      <c r="CJ199" s="57" t="s">
        <v>351</v>
      </c>
      <c r="CK199" s="57" t="s">
        <v>351</v>
      </c>
      <c r="CL199" s="57"/>
      <c r="CM199" s="57" t="s">
        <v>351</v>
      </c>
      <c r="CN199" s="57"/>
      <c r="CO199" s="57"/>
      <c r="CP199" s="57"/>
      <c r="CQ199" s="57"/>
      <c r="CR199" s="57" t="s">
        <v>351</v>
      </c>
      <c r="CS199" s="57"/>
      <c r="CT199" s="57"/>
      <c r="CU199" s="38"/>
      <c r="CV199" s="38"/>
      <c r="CW199" s="38"/>
      <c r="CX199" s="38"/>
      <c r="CY199" s="57" t="s">
        <v>351</v>
      </c>
      <c r="CZ199" s="57" t="s">
        <v>351</v>
      </c>
      <c r="DA199" s="57"/>
      <c r="DB199" s="57"/>
      <c r="DC199" s="57" t="s">
        <v>351</v>
      </c>
      <c r="DD199" s="57" t="s">
        <v>351</v>
      </c>
      <c r="DE199" s="57" t="s">
        <v>351</v>
      </c>
      <c r="DF199" s="57"/>
      <c r="DG199" s="57" t="s">
        <v>351</v>
      </c>
      <c r="DH199" s="57" t="s">
        <v>351</v>
      </c>
      <c r="DI199" s="57" t="s">
        <v>351</v>
      </c>
      <c r="DJ199" s="57"/>
      <c r="DK199" s="57"/>
      <c r="DL199" s="57" t="s">
        <v>351</v>
      </c>
      <c r="DM199" s="57" t="s">
        <v>351</v>
      </c>
      <c r="DN199" s="57"/>
      <c r="DO199" s="38"/>
      <c r="DP199" s="38"/>
      <c r="DQ199" s="38"/>
      <c r="DR199" s="38"/>
      <c r="DS199" s="57" t="s">
        <v>351</v>
      </c>
      <c r="DT199" s="57" t="s">
        <v>351</v>
      </c>
      <c r="DU199" s="57"/>
      <c r="DV199" s="57"/>
      <c r="DW199" s="57"/>
      <c r="DX199" s="57" t="s">
        <v>351</v>
      </c>
      <c r="DY199" s="57"/>
      <c r="DZ199" s="57"/>
      <c r="EA199" s="57"/>
      <c r="EB199" s="57" t="s">
        <v>351</v>
      </c>
      <c r="EC199" s="57"/>
      <c r="ED199" s="57"/>
      <c r="EE199" s="57"/>
      <c r="EF199" s="57" t="s">
        <v>351</v>
      </c>
      <c r="EG199" s="57" t="s">
        <v>351</v>
      </c>
      <c r="EH199" s="57"/>
      <c r="EI199" s="38"/>
      <c r="EJ199" s="38"/>
      <c r="EK199" s="38"/>
      <c r="EL199" s="38"/>
      <c r="EM199" s="57" t="s">
        <v>351</v>
      </c>
      <c r="EN199" s="57" t="s">
        <v>351</v>
      </c>
      <c r="EO199" s="57"/>
      <c r="EP199" s="57"/>
      <c r="EQ199" s="57"/>
      <c r="ER199" s="57" t="s">
        <v>351</v>
      </c>
      <c r="ES199" s="57" t="s">
        <v>351</v>
      </c>
      <c r="ET199" s="57"/>
      <c r="EU199" s="57" t="s">
        <v>351</v>
      </c>
      <c r="EV199" s="57" t="s">
        <v>351</v>
      </c>
      <c r="EW199" s="57" t="s">
        <v>351</v>
      </c>
      <c r="EX199" s="57"/>
      <c r="EY199" s="57"/>
      <c r="EZ199" s="57" t="s">
        <v>351</v>
      </c>
      <c r="FA199" s="57"/>
      <c r="FB199" s="38"/>
      <c r="FC199" s="38"/>
      <c r="FD199" s="38"/>
      <c r="FE199" s="38"/>
      <c r="FF199" s="38"/>
      <c r="FG199" s="61"/>
      <c r="FH199" s="57" t="s">
        <v>351</v>
      </c>
      <c r="FI199" s="57"/>
      <c r="FJ199" s="57"/>
      <c r="FK199" s="57"/>
      <c r="FL199" s="57" t="s">
        <v>351</v>
      </c>
      <c r="FM199" s="57"/>
      <c r="FN199" s="57"/>
      <c r="FO199" s="57" t="s">
        <v>351</v>
      </c>
      <c r="FP199" s="57" t="s">
        <v>351</v>
      </c>
      <c r="FQ199" s="57" t="s">
        <v>351</v>
      </c>
      <c r="FR199" s="57"/>
      <c r="FS199" s="57"/>
      <c r="FT199" s="57"/>
      <c r="FU199" s="57" t="s">
        <v>351</v>
      </c>
      <c r="FV199" s="57"/>
      <c r="FW199" s="38"/>
      <c r="FX199" s="38"/>
      <c r="FY199" s="38"/>
      <c r="FZ199" s="38"/>
      <c r="GA199" s="61"/>
      <c r="GB199" s="57" t="s">
        <v>351</v>
      </c>
      <c r="GC199" s="57"/>
      <c r="GD199" s="57"/>
      <c r="GE199" s="57" t="s">
        <v>351</v>
      </c>
      <c r="GF199" s="57" t="s">
        <v>351</v>
      </c>
      <c r="GG199" s="57" t="s">
        <v>351</v>
      </c>
      <c r="GH199" s="57"/>
      <c r="GI199" s="57"/>
      <c r="GJ199" s="57"/>
      <c r="GK199" s="57"/>
      <c r="GL199" s="57"/>
      <c r="GM199" s="57"/>
      <c r="GN199" s="57"/>
      <c r="GO199" s="57"/>
      <c r="GP199" s="57"/>
      <c r="GQ199" s="38"/>
      <c r="GR199" s="38"/>
      <c r="GS199" s="38"/>
      <c r="GT199" s="38"/>
      <c r="GU199" s="61"/>
      <c r="GV199" s="57" t="s">
        <v>351</v>
      </c>
      <c r="GW199" s="57"/>
      <c r="GX199" s="57"/>
      <c r="GY199" s="57"/>
      <c r="GZ199" s="57" t="s">
        <v>351</v>
      </c>
      <c r="HA199" s="57" t="s">
        <v>351</v>
      </c>
      <c r="HB199" s="57"/>
      <c r="HC199" s="57"/>
      <c r="HD199" s="57" t="s">
        <v>351</v>
      </c>
      <c r="HE199" s="57" t="s">
        <v>351</v>
      </c>
      <c r="HF199" s="57"/>
      <c r="HG199" s="38"/>
      <c r="HH199" s="38"/>
      <c r="HI199" s="38"/>
      <c r="HJ199" s="38"/>
      <c r="HK199" s="38"/>
      <c r="HL199" s="38"/>
      <c r="HM199" s="38"/>
      <c r="HN199" s="38"/>
      <c r="HO199" s="37"/>
      <c r="HP199" s="38"/>
      <c r="HQ199" s="38"/>
      <c r="HR199" s="38"/>
      <c r="HS199" s="57" t="s">
        <v>351</v>
      </c>
      <c r="HT199" s="57" t="s">
        <v>351</v>
      </c>
      <c r="HU199" s="57" t="s">
        <v>351</v>
      </c>
      <c r="HV199" s="57"/>
      <c r="HW199" s="57" t="s">
        <v>351</v>
      </c>
      <c r="HX199" s="57" t="s">
        <v>351</v>
      </c>
      <c r="HY199" s="57" t="s">
        <v>351</v>
      </c>
      <c r="HZ199" s="57"/>
      <c r="IA199" s="38"/>
      <c r="IB199" s="38"/>
      <c r="IC199" s="38"/>
      <c r="ID199" s="38"/>
      <c r="IE199" s="38"/>
      <c r="IF199" s="38"/>
      <c r="IG199" s="38"/>
      <c r="IH199" s="38"/>
      <c r="II199" s="61"/>
      <c r="IJ199" s="57"/>
      <c r="IK199" s="57"/>
      <c r="IL199" s="57"/>
      <c r="IM199" s="57"/>
      <c r="IN199" s="57"/>
      <c r="IO199" s="57" t="s">
        <v>351</v>
      </c>
      <c r="IP199" s="57"/>
      <c r="IQ199" s="57" t="s">
        <v>351</v>
      </c>
      <c r="IR199" s="57" t="s">
        <v>351</v>
      </c>
      <c r="IS199" s="57" t="s">
        <v>351</v>
      </c>
      <c r="IT199" s="57"/>
      <c r="IU199" s="57"/>
      <c r="IV199" s="57"/>
      <c r="IW199" s="57"/>
      <c r="IX199" s="57"/>
      <c r="IY199" s="38"/>
      <c r="IZ199" s="38"/>
      <c r="JA199" s="38"/>
      <c r="JB199" s="38"/>
      <c r="JC199" s="61"/>
      <c r="JD199" s="57"/>
      <c r="JE199" s="57"/>
      <c r="JF199" s="57"/>
      <c r="JG199" s="57"/>
      <c r="JH199" s="57" t="s">
        <v>351</v>
      </c>
      <c r="JI199" s="57" t="s">
        <v>351</v>
      </c>
      <c r="JJ199" s="57"/>
      <c r="JK199" s="57"/>
      <c r="JL199" s="57" t="s">
        <v>351</v>
      </c>
      <c r="JM199" s="57" t="s">
        <v>351</v>
      </c>
      <c r="JN199" s="57"/>
      <c r="JO199" s="57"/>
      <c r="JP199" s="57"/>
      <c r="JQ199" s="57"/>
      <c r="JR199" s="57"/>
      <c r="JS199" s="57"/>
      <c r="JT199" s="38"/>
      <c r="JU199" s="38"/>
      <c r="JV199" s="38"/>
      <c r="JW199" s="61"/>
      <c r="JX199" s="57"/>
      <c r="JY199" s="57"/>
      <c r="JZ199" s="57"/>
      <c r="KA199" s="57"/>
      <c r="KB199" s="57" t="s">
        <v>351</v>
      </c>
      <c r="KC199" s="57"/>
      <c r="KD199" s="57"/>
      <c r="KE199" s="57" t="s">
        <v>351</v>
      </c>
      <c r="KF199" s="57" t="s">
        <v>351</v>
      </c>
      <c r="KG199" s="57" t="s">
        <v>351</v>
      </c>
      <c r="KH199" s="57"/>
      <c r="KI199" s="57"/>
      <c r="KJ199" s="57"/>
      <c r="KK199" s="57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57" t="s">
        <v>351</v>
      </c>
      <c r="NT199" s="57" t="s">
        <v>351</v>
      </c>
      <c r="NU199" s="57" t="s">
        <v>351</v>
      </c>
      <c r="NV199" s="57" t="s">
        <v>351</v>
      </c>
      <c r="NW199" s="57" t="s">
        <v>351</v>
      </c>
      <c r="NX199" s="57"/>
      <c r="NY199" s="57" t="s">
        <v>351</v>
      </c>
      <c r="NZ199" s="57" t="s">
        <v>351</v>
      </c>
      <c r="OA199" s="57" t="s">
        <v>351</v>
      </c>
      <c r="OB199" s="57"/>
      <c r="OC199" s="57"/>
      <c r="OD199" s="57"/>
      <c r="OE199" s="57"/>
      <c r="OF199" s="57" t="s">
        <v>351</v>
      </c>
      <c r="OG199" s="57" t="s">
        <v>351</v>
      </c>
      <c r="OH199" s="57"/>
      <c r="OI199" s="57"/>
      <c r="OJ199" s="57" t="s">
        <v>351</v>
      </c>
      <c r="OK199" s="38"/>
      <c r="OL199" s="38"/>
      <c r="OM199" s="57" t="s">
        <v>351</v>
      </c>
      <c r="ON199" s="57"/>
      <c r="OO199" s="57"/>
      <c r="OP199" s="57"/>
      <c r="OQ199" s="57" t="s">
        <v>351</v>
      </c>
      <c r="OR199" s="57"/>
      <c r="OS199" s="57"/>
      <c r="OT199" s="57"/>
      <c r="OU199" s="57" t="s">
        <v>351</v>
      </c>
      <c r="OV199" s="57" t="s">
        <v>351</v>
      </c>
      <c r="OW199" s="57"/>
      <c r="OX199" s="57"/>
      <c r="OY199" s="57"/>
      <c r="OZ199" s="57" t="s">
        <v>351</v>
      </c>
      <c r="PA199" s="57" t="s">
        <v>351</v>
      </c>
      <c r="PB199" s="57" t="s">
        <v>351</v>
      </c>
      <c r="PC199" s="57" t="s">
        <v>351</v>
      </c>
      <c r="PD199" s="57" t="s">
        <v>351</v>
      </c>
      <c r="PE199" s="38"/>
      <c r="PF199" s="38"/>
      <c r="PG199" s="57" t="s">
        <v>351</v>
      </c>
      <c r="PH199" s="57" t="s">
        <v>351</v>
      </c>
      <c r="PI199" s="57" t="s">
        <v>351</v>
      </c>
      <c r="PJ199" s="57"/>
      <c r="PK199" s="57" t="s">
        <v>351</v>
      </c>
      <c r="PL199" s="57" t="s">
        <v>351</v>
      </c>
      <c r="PM199" s="57"/>
      <c r="PN199" s="57" t="s">
        <v>351</v>
      </c>
      <c r="PO199" s="57" t="s">
        <v>351</v>
      </c>
      <c r="PP199" s="57"/>
      <c r="PQ199" s="57"/>
      <c r="PR199" s="57"/>
      <c r="PS199" s="57"/>
      <c r="PT199" s="57" t="s">
        <v>351</v>
      </c>
      <c r="PU199" s="57" t="s">
        <v>351</v>
      </c>
      <c r="PV199" s="38"/>
      <c r="PW199" s="38"/>
      <c r="PX199" s="38"/>
      <c r="PY199" s="38"/>
      <c r="PZ199" s="38"/>
      <c r="QA199" s="57" t="s">
        <v>351</v>
      </c>
      <c r="QB199" s="57"/>
      <c r="QC199" s="57"/>
      <c r="QD199" s="57"/>
      <c r="QE199" s="57" t="s">
        <v>351</v>
      </c>
      <c r="QF199" s="57"/>
      <c r="QG199" s="57"/>
      <c r="QH199" s="57"/>
      <c r="QI199" s="57" t="s">
        <v>351</v>
      </c>
      <c r="QJ199" s="57" t="s">
        <v>351</v>
      </c>
      <c r="QK199" s="57"/>
      <c r="QL199" s="57"/>
      <c r="QM199" s="57"/>
      <c r="QN199" s="57" t="s">
        <v>351</v>
      </c>
      <c r="QO199" s="57" t="s">
        <v>351</v>
      </c>
      <c r="QP199" s="57" t="s">
        <v>351</v>
      </c>
      <c r="QQ199" s="57" t="s">
        <v>351</v>
      </c>
      <c r="QR199" s="57" t="s">
        <v>351</v>
      </c>
      <c r="QS199" s="38"/>
      <c r="QT199" s="38"/>
      <c r="QU199" s="57" t="s">
        <v>351</v>
      </c>
      <c r="QV199" s="57" t="s">
        <v>351</v>
      </c>
      <c r="QW199" s="57" t="s">
        <v>351</v>
      </c>
      <c r="QX199" s="57"/>
      <c r="QY199" s="57" t="s">
        <v>351</v>
      </c>
      <c r="QZ199" s="57"/>
      <c r="RA199" s="57" t="s">
        <v>351</v>
      </c>
      <c r="RB199" s="57" t="s">
        <v>351</v>
      </c>
      <c r="RC199" s="57" t="s">
        <v>351</v>
      </c>
      <c r="RD199" s="57"/>
      <c r="RE199" s="57"/>
      <c r="RF199" s="57"/>
      <c r="RG199" s="57"/>
      <c r="RH199" s="57" t="s">
        <v>351</v>
      </c>
      <c r="RI199" s="57" t="s">
        <v>351</v>
      </c>
      <c r="RJ199" s="57"/>
      <c r="RK199" s="57" t="s">
        <v>351</v>
      </c>
      <c r="RL199" s="57" t="s">
        <v>351</v>
      </c>
      <c r="RM199" s="38"/>
      <c r="RN199" s="38"/>
      <c r="RO199" s="57" t="s">
        <v>351</v>
      </c>
      <c r="RP199" s="57" t="s">
        <v>351</v>
      </c>
      <c r="RQ199" s="57" t="s">
        <v>351</v>
      </c>
      <c r="RR199" s="57"/>
      <c r="RS199" s="57" t="s">
        <v>351</v>
      </c>
      <c r="RT199" s="57"/>
      <c r="RU199" s="57"/>
      <c r="RV199" s="57"/>
      <c r="RW199" s="57" t="s">
        <v>351</v>
      </c>
      <c r="RX199" s="57"/>
      <c r="RY199" s="57"/>
      <c r="RZ199" s="57"/>
      <c r="SA199" s="57"/>
      <c r="SB199" s="57" t="s">
        <v>351</v>
      </c>
      <c r="SC199" s="57" t="s">
        <v>351</v>
      </c>
      <c r="SD199" s="57" t="s">
        <v>351</v>
      </c>
      <c r="SE199" s="57" t="s">
        <v>351</v>
      </c>
      <c r="SF199" s="57" t="s">
        <v>351</v>
      </c>
      <c r="SG199" s="38"/>
      <c r="SH199" s="38"/>
      <c r="SI199" s="38"/>
      <c r="SJ199" s="38"/>
      <c r="SK199" s="38"/>
      <c r="SL199" s="38"/>
      <c r="SM199" s="61"/>
      <c r="SN199" s="57"/>
      <c r="SO199" s="57"/>
      <c r="SP199" s="57"/>
      <c r="SQ199" s="57"/>
      <c r="SR199" s="57"/>
      <c r="SS199" s="57"/>
      <c r="ST199" s="57"/>
      <c r="SU199" s="57" t="s">
        <v>351</v>
      </c>
      <c r="SV199" s="57"/>
      <c r="SW199" s="57"/>
      <c r="SX199" s="57"/>
      <c r="SY199" s="57"/>
      <c r="SZ199" s="57" t="s">
        <v>351</v>
      </c>
      <c r="TA199" s="57" t="s">
        <v>351</v>
      </c>
      <c r="TB199" s="57"/>
      <c r="TC199" s="57" t="s">
        <v>351</v>
      </c>
      <c r="TD199" s="57" t="s">
        <v>351</v>
      </c>
      <c r="TE199" s="38"/>
      <c r="TF199" s="38"/>
      <c r="TG199" s="57" t="s">
        <v>351</v>
      </c>
      <c r="TH199" s="57" t="s">
        <v>351</v>
      </c>
      <c r="TI199" s="57" t="s">
        <v>351</v>
      </c>
      <c r="TJ199" s="57"/>
      <c r="TK199" s="57"/>
      <c r="TL199" s="57"/>
      <c r="TM199" s="57"/>
      <c r="TN199" s="57"/>
      <c r="TO199" s="57" t="s">
        <v>351</v>
      </c>
      <c r="TP199" s="57"/>
      <c r="TQ199" s="57"/>
      <c r="TR199" s="57"/>
      <c r="TS199" s="57"/>
      <c r="TT199" s="57" t="s">
        <v>351</v>
      </c>
      <c r="TU199" s="57" t="s">
        <v>351</v>
      </c>
      <c r="TV199" s="57" t="s">
        <v>351</v>
      </c>
      <c r="TW199" s="38"/>
      <c r="TX199" s="38"/>
      <c r="TY199" s="38"/>
      <c r="TZ199" s="38"/>
      <c r="UA199" s="37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8"/>
      <c r="UR199" s="38"/>
      <c r="US199" s="38"/>
      <c r="UT199" s="38"/>
      <c r="UU199" s="37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8"/>
      <c r="VL199" s="38"/>
      <c r="VM199" s="38"/>
      <c r="VN199" s="38"/>
      <c r="VO199" s="37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8"/>
      <c r="WF199" s="38"/>
      <c r="WG199" s="38"/>
      <c r="WH199" s="38"/>
      <c r="WI199" s="37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8"/>
      <c r="WZ199" s="38"/>
      <c r="XA199" s="38"/>
      <c r="XB199" s="38"/>
      <c r="XC199" s="37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8"/>
      <c r="XT199" s="38"/>
      <c r="XU199" s="38"/>
      <c r="XV199" s="38"/>
      <c r="XW199" s="37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8"/>
      <c r="YN199" s="38"/>
      <c r="YO199" s="38"/>
      <c r="YP199" s="38"/>
      <c r="YQ199" s="37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8"/>
      <c r="ZH199" s="38"/>
      <c r="ZI199" s="38"/>
      <c r="ZJ199" s="38"/>
      <c r="ZK199" s="37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8"/>
      <c r="AAB199" s="38"/>
      <c r="AAC199" s="38"/>
      <c r="AAD199" s="38"/>
      <c r="AAE199" s="37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8"/>
      <c r="AAV199" s="38"/>
      <c r="AAW199" s="38"/>
      <c r="AAX199" s="38"/>
      <c r="AAY199" s="37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8"/>
      <c r="ABP199" s="38"/>
      <c r="ABQ199" s="38"/>
      <c r="ABR199" s="38"/>
      <c r="ABS199" s="37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8"/>
      <c r="ACJ199" s="38"/>
      <c r="ACK199" s="38"/>
      <c r="ACL199" s="38"/>
      <c r="ACM199" s="37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8"/>
      <c r="ADD199" s="38"/>
      <c r="ADE199" s="38"/>
      <c r="ADF199" s="38"/>
      <c r="ADG199" s="37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8"/>
      <c r="ADX199" s="38"/>
      <c r="ADY199" s="38"/>
      <c r="ADZ199" s="38"/>
      <c r="AEA199" s="37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8"/>
      <c r="AER199" s="38"/>
      <c r="AES199" s="38"/>
      <c r="AET199" s="38"/>
      <c r="AEU199" s="37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8"/>
      <c r="AFL199" s="38"/>
      <c r="AFM199" s="38"/>
      <c r="AFN199" s="38"/>
      <c r="AFO199" s="37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E199" s="38"/>
      <c r="AGF199" s="38"/>
      <c r="AGG199" s="38"/>
      <c r="AGH199" s="38"/>
      <c r="AGJ199" s="85" t="str">
        <f t="shared" si="781"/>
        <v/>
      </c>
      <c r="AGK199" s="85" t="str">
        <f t="shared" si="782"/>
        <v/>
      </c>
      <c r="AGL199" s="85">
        <f t="shared" si="783"/>
        <v>7</v>
      </c>
      <c r="AGP199" s="36" t="str">
        <f t="shared" si="784"/>
        <v/>
      </c>
      <c r="AGQ199" s="36" t="str">
        <f t="shared" si="785"/>
        <v/>
      </c>
      <c r="AGR199" s="39">
        <f t="shared" si="786"/>
        <v>39</v>
      </c>
      <c r="AGS199" s="36" t="str">
        <f t="shared" si="787"/>
        <v/>
      </c>
      <c r="AGT199" s="36" t="str">
        <f t="shared" si="788"/>
        <v/>
      </c>
      <c r="AGU199" s="39">
        <f t="shared" si="789"/>
        <v>31</v>
      </c>
      <c r="AGV199" s="36" t="str">
        <f t="shared" si="790"/>
        <v/>
      </c>
      <c r="AGW199" s="36" t="str">
        <f t="shared" si="791"/>
        <v/>
      </c>
      <c r="AGX199" s="39">
        <f t="shared" si="792"/>
        <v>19</v>
      </c>
      <c r="AGY199" s="36" t="str">
        <f t="shared" si="793"/>
        <v/>
      </c>
      <c r="AGZ199" s="36" t="str">
        <f t="shared" si="794"/>
        <v/>
      </c>
      <c r="AHA199" s="39">
        <f t="shared" si="795"/>
        <v>8</v>
      </c>
      <c r="AHB199" s="36" t="str">
        <f t="shared" si="796"/>
        <v/>
      </c>
      <c r="AHC199" s="36" t="str">
        <f t="shared" si="797"/>
        <v/>
      </c>
      <c r="AHD199" s="39">
        <f t="shared" si="798"/>
        <v>29</v>
      </c>
      <c r="AHE199" s="36" t="str">
        <f t="shared" si="799"/>
        <v/>
      </c>
      <c r="AHF199" s="36" t="str">
        <f t="shared" si="800"/>
        <v/>
      </c>
      <c r="AHG199" s="39">
        <f t="shared" si="801"/>
        <v>35</v>
      </c>
      <c r="AHH199" s="36" t="str">
        <f t="shared" si="802"/>
        <v/>
      </c>
      <c r="AHI199" s="36" t="str">
        <f t="shared" si="803"/>
        <v/>
      </c>
      <c r="AHJ199" s="39">
        <f t="shared" si="804"/>
        <v>7</v>
      </c>
      <c r="AHK199" s="36" t="str">
        <f t="shared" si="805"/>
        <v/>
      </c>
      <c r="AHL199" s="36" t="str">
        <f t="shared" si="806"/>
        <v/>
      </c>
      <c r="AHM199" s="39" t="str">
        <f t="shared" si="807"/>
        <v/>
      </c>
      <c r="AHN199" s="36" t="str">
        <f t="shared" si="808"/>
        <v/>
      </c>
      <c r="AHO199" s="36" t="str">
        <f t="shared" si="809"/>
        <v/>
      </c>
      <c r="AHP199" s="39" t="str">
        <f t="shared" si="810"/>
        <v/>
      </c>
      <c r="AHQ199" s="36" t="str">
        <f t="shared" si="811"/>
        <v/>
      </c>
      <c r="AHR199" s="36" t="str">
        <f t="shared" si="812"/>
        <v/>
      </c>
      <c r="AHS199" s="39" t="str">
        <f t="shared" si="813"/>
        <v/>
      </c>
    </row>
    <row r="200" spans="1:922" s="5" customFormat="1" outlineLevel="1" x14ac:dyDescent="0.25">
      <c r="A200" s="35">
        <f t="shared" si="814"/>
        <v>4</v>
      </c>
      <c r="B200" s="46" t="s">
        <v>103</v>
      </c>
      <c r="C200" s="37"/>
      <c r="D200" s="35"/>
      <c r="E200" s="35"/>
      <c r="F200" s="35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38"/>
      <c r="S200" s="38"/>
      <c r="T200" s="38"/>
      <c r="U200" s="38"/>
      <c r="V200" s="38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38"/>
      <c r="AN200" s="38"/>
      <c r="AO200" s="38"/>
      <c r="AP200" s="38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38"/>
      <c r="BH200" s="38"/>
      <c r="BI200" s="38"/>
      <c r="BJ200" s="38"/>
      <c r="BK200" s="57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/>
      <c r="BV200" s="57"/>
      <c r="BW200" s="57"/>
      <c r="BX200" s="57"/>
      <c r="BY200" s="57"/>
      <c r="BZ200" s="57"/>
      <c r="CA200" s="38"/>
      <c r="CB200" s="38"/>
      <c r="CC200" s="38"/>
      <c r="CD200" s="38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/>
      <c r="CR200" s="57"/>
      <c r="CS200" s="57"/>
      <c r="CT200" s="57"/>
      <c r="CU200" s="38"/>
      <c r="CV200" s="38"/>
      <c r="CW200" s="38"/>
      <c r="CX200" s="38"/>
      <c r="CY200" s="57"/>
      <c r="CZ200" s="57"/>
      <c r="DA200" s="57"/>
      <c r="DB200" s="57"/>
      <c r="DC200" s="57" t="s">
        <v>351</v>
      </c>
      <c r="DD200" s="57"/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38"/>
      <c r="DP200" s="38"/>
      <c r="DQ200" s="38"/>
      <c r="DR200" s="38"/>
      <c r="DS200" s="57"/>
      <c r="DT200" s="57"/>
      <c r="DU200" s="57"/>
      <c r="DV200" s="57"/>
      <c r="DW200" s="57"/>
      <c r="DX200" s="57"/>
      <c r="DY200" s="57"/>
      <c r="DZ200" s="57"/>
      <c r="EA200" s="57"/>
      <c r="EB200" s="57"/>
      <c r="EC200" s="57"/>
      <c r="ED200" s="57"/>
      <c r="EE200" s="57"/>
      <c r="EF200" s="57"/>
      <c r="EG200" s="57"/>
      <c r="EH200" s="57"/>
      <c r="EI200" s="38"/>
      <c r="EJ200" s="38"/>
      <c r="EK200" s="38"/>
      <c r="EL200" s="38"/>
      <c r="EM200" s="57"/>
      <c r="EN200" s="57"/>
      <c r="EO200" s="57"/>
      <c r="EP200" s="57"/>
      <c r="EQ200" s="57"/>
      <c r="ER200" s="57"/>
      <c r="ES200" s="57"/>
      <c r="ET200" s="57"/>
      <c r="EU200" s="57"/>
      <c r="EV200" s="57"/>
      <c r="EW200" s="57"/>
      <c r="EX200" s="57"/>
      <c r="EY200" s="57"/>
      <c r="EZ200" s="57"/>
      <c r="FA200" s="57" t="s">
        <v>351</v>
      </c>
      <c r="FB200" s="38"/>
      <c r="FC200" s="38"/>
      <c r="FD200" s="38"/>
      <c r="FE200" s="38"/>
      <c r="FF200" s="38"/>
      <c r="FG200" s="61"/>
      <c r="FH200" s="57"/>
      <c r="FI200" s="57"/>
      <c r="FJ200" s="57"/>
      <c r="FK200" s="57"/>
      <c r="FL200" s="57"/>
      <c r="FM200" s="57"/>
      <c r="FN200" s="57"/>
      <c r="FO200" s="57"/>
      <c r="FP200" s="57"/>
      <c r="FQ200" s="57"/>
      <c r="FR200" s="57"/>
      <c r="FS200" s="57"/>
      <c r="FT200" s="57"/>
      <c r="FU200" s="57"/>
      <c r="FV200" s="57"/>
      <c r="FW200" s="38"/>
      <c r="FX200" s="38"/>
      <c r="FY200" s="38"/>
      <c r="FZ200" s="38"/>
      <c r="GA200" s="61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/>
      <c r="GP200" s="57"/>
      <c r="GQ200" s="38"/>
      <c r="GR200" s="38"/>
      <c r="GS200" s="38"/>
      <c r="GT200" s="38"/>
      <c r="GU200" s="61"/>
      <c r="GV200" s="57"/>
      <c r="GW200" s="57"/>
      <c r="GX200" s="57"/>
      <c r="GY200" s="57"/>
      <c r="GZ200" s="57"/>
      <c r="HA200" s="57"/>
      <c r="HB200" s="57"/>
      <c r="HC200" s="57"/>
      <c r="HD200" s="57"/>
      <c r="HE200" s="57"/>
      <c r="HF200" s="57"/>
      <c r="HG200" s="38"/>
      <c r="HH200" s="38"/>
      <c r="HI200" s="38"/>
      <c r="HJ200" s="38"/>
      <c r="HK200" s="38"/>
      <c r="HL200" s="38"/>
      <c r="HM200" s="38"/>
      <c r="HN200" s="38"/>
      <c r="HO200" s="37"/>
      <c r="HP200" s="38"/>
      <c r="HQ200" s="38"/>
      <c r="HR200" s="38"/>
      <c r="HS200" s="57"/>
      <c r="HT200" s="57"/>
      <c r="HU200" s="57"/>
      <c r="HV200" s="57"/>
      <c r="HW200" s="57"/>
      <c r="HX200" s="57"/>
      <c r="HY200" s="57"/>
      <c r="HZ200" s="57"/>
      <c r="IA200" s="38"/>
      <c r="IB200" s="38"/>
      <c r="IC200" s="38"/>
      <c r="ID200" s="38"/>
      <c r="IE200" s="38"/>
      <c r="IF200" s="38"/>
      <c r="IG200" s="38"/>
      <c r="IH200" s="38"/>
      <c r="II200" s="61"/>
      <c r="IJ200" s="57"/>
      <c r="IK200" s="57"/>
      <c r="IL200" s="57"/>
      <c r="IM200" s="57"/>
      <c r="IN200" s="57"/>
      <c r="IO200" s="57"/>
      <c r="IP200" s="57"/>
      <c r="IQ200" s="57"/>
      <c r="IR200" s="57"/>
      <c r="IS200" s="57"/>
      <c r="IT200" s="57"/>
      <c r="IU200" s="57"/>
      <c r="IV200" s="57"/>
      <c r="IW200" s="57"/>
      <c r="IX200" s="57"/>
      <c r="IY200" s="38"/>
      <c r="IZ200" s="38"/>
      <c r="JA200" s="38"/>
      <c r="JB200" s="38"/>
      <c r="JC200" s="61"/>
      <c r="JD200" s="57"/>
      <c r="JE200" s="57"/>
      <c r="JF200" s="57"/>
      <c r="JG200" s="57"/>
      <c r="JH200" s="57"/>
      <c r="JI200" s="57"/>
      <c r="JJ200" s="57"/>
      <c r="JK200" s="57"/>
      <c r="JL200" s="57"/>
      <c r="JM200" s="57"/>
      <c r="JN200" s="57"/>
      <c r="JO200" s="57"/>
      <c r="JP200" s="57"/>
      <c r="JQ200" s="57"/>
      <c r="JR200" s="57"/>
      <c r="JS200" s="57"/>
      <c r="JT200" s="38"/>
      <c r="JU200" s="38"/>
      <c r="JV200" s="38"/>
      <c r="JW200" s="61"/>
      <c r="JX200" s="57"/>
      <c r="JY200" s="57"/>
      <c r="JZ200" s="57"/>
      <c r="KA200" s="57"/>
      <c r="KB200" s="57"/>
      <c r="KC200" s="57"/>
      <c r="KD200" s="57"/>
      <c r="KE200" s="57"/>
      <c r="KF200" s="57"/>
      <c r="KG200" s="57"/>
      <c r="KH200" s="57"/>
      <c r="KI200" s="57"/>
      <c r="KJ200" s="57"/>
      <c r="KK200" s="57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57"/>
      <c r="NT200" s="57"/>
      <c r="NU200" s="57"/>
      <c r="NV200" s="57"/>
      <c r="NW200" s="57"/>
      <c r="NX200" s="57"/>
      <c r="NY200" s="57"/>
      <c r="NZ200" s="57"/>
      <c r="OA200" s="57"/>
      <c r="OB200" s="57"/>
      <c r="OC200" s="57"/>
      <c r="OD200" s="57"/>
      <c r="OE200" s="57"/>
      <c r="OF200" s="57"/>
      <c r="OG200" s="57"/>
      <c r="OH200" s="57"/>
      <c r="OI200" s="57"/>
      <c r="OJ200" s="57"/>
      <c r="OK200" s="38"/>
      <c r="OL200" s="38"/>
      <c r="OM200" s="57"/>
      <c r="ON200" s="57"/>
      <c r="OO200" s="57"/>
      <c r="OP200" s="57"/>
      <c r="OQ200" s="57"/>
      <c r="OR200" s="57"/>
      <c r="OS200" s="57"/>
      <c r="OT200" s="57"/>
      <c r="OU200" s="57"/>
      <c r="OV200" s="57"/>
      <c r="OW200" s="57"/>
      <c r="OX200" s="57"/>
      <c r="OY200" s="57"/>
      <c r="OZ200" s="57"/>
      <c r="PA200" s="57"/>
      <c r="PB200" s="57"/>
      <c r="PC200" s="57"/>
      <c r="PD200" s="57"/>
      <c r="PE200" s="38"/>
      <c r="PF200" s="38"/>
      <c r="PG200" s="57"/>
      <c r="PH200" s="57"/>
      <c r="PI200" s="57"/>
      <c r="PJ200" s="57"/>
      <c r="PK200" s="57"/>
      <c r="PL200" s="57"/>
      <c r="PM200" s="57"/>
      <c r="PN200" s="57"/>
      <c r="PO200" s="57"/>
      <c r="PP200" s="57"/>
      <c r="PQ200" s="57"/>
      <c r="PR200" s="57"/>
      <c r="PS200" s="57"/>
      <c r="PT200" s="57"/>
      <c r="PU200" s="57"/>
      <c r="PV200" s="38"/>
      <c r="PW200" s="38"/>
      <c r="PX200" s="38"/>
      <c r="PY200" s="38"/>
      <c r="PZ200" s="38"/>
      <c r="QA200" s="57" t="s">
        <v>351</v>
      </c>
      <c r="QB200" s="57" t="s">
        <v>351</v>
      </c>
      <c r="QC200" s="57" t="s">
        <v>351</v>
      </c>
      <c r="QD200" s="57"/>
      <c r="QE200" s="57" t="s">
        <v>351</v>
      </c>
      <c r="QF200" s="57"/>
      <c r="QG200" s="57"/>
      <c r="QH200" s="57"/>
      <c r="QI200" s="57" t="s">
        <v>351</v>
      </c>
      <c r="QJ200" s="57" t="s">
        <v>351</v>
      </c>
      <c r="QK200" s="57"/>
      <c r="QL200" s="57"/>
      <c r="QM200" s="57"/>
      <c r="QN200" s="57" t="s">
        <v>351</v>
      </c>
      <c r="QO200" s="57" t="s">
        <v>351</v>
      </c>
      <c r="QP200" s="57" t="s">
        <v>351</v>
      </c>
      <c r="QQ200" s="57" t="s">
        <v>351</v>
      </c>
      <c r="QR200" s="57" t="s">
        <v>351</v>
      </c>
      <c r="QS200" s="38"/>
      <c r="QT200" s="38"/>
      <c r="QU200" s="57"/>
      <c r="QV200" s="57"/>
      <c r="QW200" s="57"/>
      <c r="QX200" s="57"/>
      <c r="QY200" s="57"/>
      <c r="QZ200" s="57"/>
      <c r="RA200" s="57"/>
      <c r="RB200" s="57"/>
      <c r="RC200" s="57"/>
      <c r="RD200" s="57"/>
      <c r="RE200" s="57"/>
      <c r="RF200" s="57"/>
      <c r="RG200" s="57"/>
      <c r="RH200" s="57"/>
      <c r="RI200" s="57"/>
      <c r="RJ200" s="57"/>
      <c r="RK200" s="57"/>
      <c r="RL200" s="57"/>
      <c r="RM200" s="38"/>
      <c r="RN200" s="38"/>
      <c r="RO200" s="57"/>
      <c r="RP200" s="57"/>
      <c r="RQ200" s="57"/>
      <c r="RR200" s="57"/>
      <c r="RS200" s="57"/>
      <c r="RT200" s="57"/>
      <c r="RU200" s="57"/>
      <c r="RV200" s="57"/>
      <c r="RW200" s="57"/>
      <c r="RX200" s="57"/>
      <c r="RY200" s="57"/>
      <c r="RZ200" s="57"/>
      <c r="SA200" s="57"/>
      <c r="SB200" s="57"/>
      <c r="SC200" s="57"/>
      <c r="SD200" s="57"/>
      <c r="SE200" s="57"/>
      <c r="SF200" s="57"/>
      <c r="SG200" s="38"/>
      <c r="SH200" s="38"/>
      <c r="SI200" s="38"/>
      <c r="SJ200" s="38"/>
      <c r="SK200" s="38"/>
      <c r="SL200" s="38"/>
      <c r="SM200" s="61"/>
      <c r="SN200" s="57"/>
      <c r="SO200" s="57"/>
      <c r="SP200" s="57"/>
      <c r="SQ200" s="57"/>
      <c r="SR200" s="57"/>
      <c r="SS200" s="57"/>
      <c r="ST200" s="57"/>
      <c r="SU200" s="57"/>
      <c r="SV200" s="57"/>
      <c r="SW200" s="57"/>
      <c r="SX200" s="57"/>
      <c r="SY200" s="57"/>
      <c r="SZ200" s="57"/>
      <c r="TA200" s="57"/>
      <c r="TB200" s="57"/>
      <c r="TC200" s="57"/>
      <c r="TD200" s="57"/>
      <c r="TE200" s="38"/>
      <c r="TF200" s="38"/>
      <c r="TG200" s="57"/>
      <c r="TH200" s="57"/>
      <c r="TI200" s="57"/>
      <c r="TJ200" s="57"/>
      <c r="TK200" s="57"/>
      <c r="TL200" s="57"/>
      <c r="TM200" s="57"/>
      <c r="TN200" s="57"/>
      <c r="TO200" s="57"/>
      <c r="TP200" s="57"/>
      <c r="TQ200" s="57"/>
      <c r="TR200" s="57"/>
      <c r="TS200" s="57"/>
      <c r="TT200" s="57"/>
      <c r="TU200" s="57"/>
      <c r="TV200" s="57"/>
      <c r="TW200" s="38"/>
      <c r="TX200" s="38"/>
      <c r="TY200" s="38"/>
      <c r="TZ200" s="38"/>
      <c r="UA200" s="37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8"/>
      <c r="UR200" s="38"/>
      <c r="US200" s="38"/>
      <c r="UT200" s="38"/>
      <c r="UU200" s="37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8"/>
      <c r="VL200" s="38"/>
      <c r="VM200" s="38"/>
      <c r="VN200" s="38"/>
      <c r="VO200" s="37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8"/>
      <c r="WF200" s="38"/>
      <c r="WG200" s="38"/>
      <c r="WH200" s="38"/>
      <c r="WI200" s="37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8"/>
      <c r="WZ200" s="38"/>
      <c r="XA200" s="38"/>
      <c r="XB200" s="38"/>
      <c r="XC200" s="37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8"/>
      <c r="XT200" s="38"/>
      <c r="XU200" s="38"/>
      <c r="XV200" s="38"/>
      <c r="XW200" s="37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8"/>
      <c r="YN200" s="38"/>
      <c r="YO200" s="38"/>
      <c r="YP200" s="38"/>
      <c r="YQ200" s="37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8"/>
      <c r="ZH200" s="38"/>
      <c r="ZI200" s="38"/>
      <c r="ZJ200" s="38"/>
      <c r="ZK200" s="37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8"/>
      <c r="AAB200" s="38"/>
      <c r="AAC200" s="38"/>
      <c r="AAD200" s="38"/>
      <c r="AAE200" s="37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8"/>
      <c r="AAV200" s="38"/>
      <c r="AAW200" s="38"/>
      <c r="AAX200" s="38"/>
      <c r="AAY200" s="37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8"/>
      <c r="ABP200" s="38"/>
      <c r="ABQ200" s="38"/>
      <c r="ABR200" s="38"/>
      <c r="ABS200" s="37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8"/>
      <c r="ACJ200" s="38"/>
      <c r="ACK200" s="38"/>
      <c r="ACL200" s="38"/>
      <c r="ACM200" s="37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8"/>
      <c r="ADD200" s="38"/>
      <c r="ADE200" s="38"/>
      <c r="ADF200" s="38"/>
      <c r="ADG200" s="37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8"/>
      <c r="ADX200" s="38"/>
      <c r="ADY200" s="38"/>
      <c r="ADZ200" s="38"/>
      <c r="AEA200" s="37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8"/>
      <c r="AER200" s="38"/>
      <c r="AES200" s="38"/>
      <c r="AET200" s="38"/>
      <c r="AEU200" s="37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8"/>
      <c r="AFL200" s="38"/>
      <c r="AFM200" s="38"/>
      <c r="AFN200" s="38"/>
      <c r="AFO200" s="37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E200" s="38"/>
      <c r="AGF200" s="38"/>
      <c r="AGG200" s="38"/>
      <c r="AGH200" s="38"/>
      <c r="AGJ200" s="85" t="str">
        <f t="shared" si="781"/>
        <v/>
      </c>
      <c r="AGK200" s="85" t="str">
        <f t="shared" si="782"/>
        <v/>
      </c>
      <c r="AGL200" s="85" t="str">
        <f t="shared" si="783"/>
        <v/>
      </c>
      <c r="AGP200" s="36" t="str">
        <f t="shared" si="784"/>
        <v/>
      </c>
      <c r="AGQ200" s="36" t="str">
        <f t="shared" si="785"/>
        <v/>
      </c>
      <c r="AGR200" s="39" t="str">
        <f t="shared" si="786"/>
        <v/>
      </c>
      <c r="AGS200" s="36" t="str">
        <f t="shared" si="787"/>
        <v/>
      </c>
      <c r="AGT200" s="36" t="str">
        <f t="shared" si="788"/>
        <v/>
      </c>
      <c r="AGU200" s="39">
        <f t="shared" si="789"/>
        <v>2</v>
      </c>
      <c r="AGV200" s="36" t="str">
        <f t="shared" si="790"/>
        <v/>
      </c>
      <c r="AGW200" s="36" t="str">
        <f t="shared" si="791"/>
        <v/>
      </c>
      <c r="AGX200" s="39" t="str">
        <f t="shared" si="792"/>
        <v/>
      </c>
      <c r="AGY200" s="36" t="str">
        <f t="shared" si="793"/>
        <v/>
      </c>
      <c r="AGZ200" s="36" t="str">
        <f t="shared" si="794"/>
        <v/>
      </c>
      <c r="AHA200" s="39" t="str">
        <f t="shared" si="795"/>
        <v/>
      </c>
      <c r="AHB200" s="36" t="str">
        <f t="shared" si="796"/>
        <v/>
      </c>
      <c r="AHC200" s="36" t="str">
        <f t="shared" si="797"/>
        <v/>
      </c>
      <c r="AHD200" s="39" t="str">
        <f t="shared" si="798"/>
        <v/>
      </c>
      <c r="AHE200" s="36" t="str">
        <f t="shared" si="799"/>
        <v/>
      </c>
      <c r="AHF200" s="36" t="str">
        <f t="shared" si="800"/>
        <v/>
      </c>
      <c r="AHG200" s="39">
        <f t="shared" si="801"/>
        <v>11</v>
      </c>
      <c r="AHH200" s="36" t="str">
        <f t="shared" si="802"/>
        <v/>
      </c>
      <c r="AHI200" s="36" t="str">
        <f t="shared" si="803"/>
        <v/>
      </c>
      <c r="AHJ200" s="39" t="str">
        <f t="shared" si="804"/>
        <v/>
      </c>
      <c r="AHK200" s="36" t="str">
        <f t="shared" si="805"/>
        <v/>
      </c>
      <c r="AHL200" s="36" t="str">
        <f t="shared" si="806"/>
        <v/>
      </c>
      <c r="AHM200" s="39" t="str">
        <f t="shared" si="807"/>
        <v/>
      </c>
      <c r="AHN200" s="36" t="str">
        <f t="shared" si="808"/>
        <v/>
      </c>
      <c r="AHO200" s="36" t="str">
        <f t="shared" si="809"/>
        <v/>
      </c>
      <c r="AHP200" s="39" t="str">
        <f t="shared" si="810"/>
        <v/>
      </c>
      <c r="AHQ200" s="36" t="str">
        <f t="shared" si="811"/>
        <v/>
      </c>
      <c r="AHR200" s="36" t="str">
        <f t="shared" si="812"/>
        <v/>
      </c>
      <c r="AHS200" s="39" t="str">
        <f t="shared" si="813"/>
        <v/>
      </c>
    </row>
    <row r="201" spans="1:922" s="5" customFormat="1" outlineLevel="1" x14ac:dyDescent="0.25">
      <c r="A201" s="35">
        <v>5</v>
      </c>
      <c r="B201" s="46" t="s">
        <v>104</v>
      </c>
      <c r="C201" s="37"/>
      <c r="D201" s="35"/>
      <c r="E201" s="35"/>
      <c r="F201" s="35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38"/>
      <c r="S201" s="38"/>
      <c r="T201" s="38"/>
      <c r="U201" s="38"/>
      <c r="V201" s="38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38"/>
      <c r="AN201" s="38"/>
      <c r="AO201" s="38"/>
      <c r="AP201" s="38"/>
      <c r="AQ201" s="57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 t="s">
        <v>351</v>
      </c>
      <c r="BG201" s="38"/>
      <c r="BH201" s="38"/>
      <c r="BI201" s="38"/>
      <c r="BJ201" s="38"/>
      <c r="BK201" s="57"/>
      <c r="BL201" s="57" t="s">
        <v>351</v>
      </c>
      <c r="BM201" s="57"/>
      <c r="BN201" s="57"/>
      <c r="BO201" s="57"/>
      <c r="BP201" s="57"/>
      <c r="BQ201" s="57"/>
      <c r="BR201" s="57"/>
      <c r="BS201" s="57" t="s">
        <v>351</v>
      </c>
      <c r="BT201" s="57"/>
      <c r="BU201" s="57"/>
      <c r="BV201" s="57"/>
      <c r="BW201" s="57"/>
      <c r="BX201" s="57"/>
      <c r="BY201" s="57"/>
      <c r="BZ201" s="57"/>
      <c r="CA201" s="38"/>
      <c r="CB201" s="38"/>
      <c r="CC201" s="38"/>
      <c r="CD201" s="38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38"/>
      <c r="CV201" s="38"/>
      <c r="CW201" s="38"/>
      <c r="CX201" s="38"/>
      <c r="CY201" s="57"/>
      <c r="CZ201" s="57" t="s">
        <v>351</v>
      </c>
      <c r="DA201" s="57"/>
      <c r="DB201" s="57"/>
      <c r="DC201" s="57" t="s">
        <v>351</v>
      </c>
      <c r="DD201" s="57"/>
      <c r="DE201" s="57"/>
      <c r="DF201" s="57"/>
      <c r="DG201" s="57" t="s">
        <v>351</v>
      </c>
      <c r="DH201" s="57"/>
      <c r="DI201" s="57"/>
      <c r="DJ201" s="57"/>
      <c r="DK201" s="57"/>
      <c r="DL201" s="57"/>
      <c r="DM201" s="57" t="s">
        <v>351</v>
      </c>
      <c r="DN201" s="57" t="s">
        <v>351</v>
      </c>
      <c r="DO201" s="38"/>
      <c r="DP201" s="38"/>
      <c r="DQ201" s="38"/>
      <c r="DR201" s="38"/>
      <c r="DS201" s="57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 t="s">
        <v>351</v>
      </c>
      <c r="ED201" s="57"/>
      <c r="EE201" s="57"/>
      <c r="EF201" s="57"/>
      <c r="EG201" s="57"/>
      <c r="EH201" s="57"/>
      <c r="EI201" s="38"/>
      <c r="EJ201" s="38"/>
      <c r="EK201" s="38"/>
      <c r="EL201" s="38"/>
      <c r="EM201" s="57"/>
      <c r="EN201" s="57" t="s">
        <v>351</v>
      </c>
      <c r="EO201" s="57"/>
      <c r="EP201" s="57"/>
      <c r="EQ201" s="57"/>
      <c r="ER201" s="57"/>
      <c r="ES201" s="57"/>
      <c r="ET201" s="57"/>
      <c r="EU201" s="57" t="s">
        <v>351</v>
      </c>
      <c r="EV201" s="57"/>
      <c r="EW201" s="57"/>
      <c r="EX201" s="57"/>
      <c r="EY201" s="57"/>
      <c r="EZ201" s="57"/>
      <c r="FA201" s="57"/>
      <c r="FB201" s="38"/>
      <c r="FC201" s="38"/>
      <c r="FD201" s="38"/>
      <c r="FE201" s="38"/>
      <c r="FF201" s="38"/>
      <c r="FG201" s="61"/>
      <c r="FH201" s="57"/>
      <c r="FI201" s="57"/>
      <c r="FJ201" s="57"/>
      <c r="FK201" s="57"/>
      <c r="FL201" s="57"/>
      <c r="FM201" s="57"/>
      <c r="FN201" s="57"/>
      <c r="FO201" s="57"/>
      <c r="FP201" s="57"/>
      <c r="FQ201" s="57" t="s">
        <v>351</v>
      </c>
      <c r="FR201" s="57"/>
      <c r="FS201" s="57"/>
      <c r="FT201" s="57"/>
      <c r="FU201" s="57"/>
      <c r="FV201" s="57"/>
      <c r="FW201" s="38"/>
      <c r="FX201" s="38"/>
      <c r="FY201" s="38"/>
      <c r="FZ201" s="38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/>
      <c r="GP201" s="57"/>
      <c r="GQ201" s="38"/>
      <c r="GR201" s="38"/>
      <c r="GS201" s="38"/>
      <c r="GT201" s="38"/>
      <c r="GU201" s="61"/>
      <c r="GV201" s="57"/>
      <c r="GW201" s="57"/>
      <c r="GX201" s="57"/>
      <c r="GY201" s="57"/>
      <c r="GZ201" s="57"/>
      <c r="HA201" s="57"/>
      <c r="HB201" s="57"/>
      <c r="HC201" s="57"/>
      <c r="HD201" s="57"/>
      <c r="HE201" s="57"/>
      <c r="HF201" s="57"/>
      <c r="HG201" s="38"/>
      <c r="HH201" s="38"/>
      <c r="HI201" s="38"/>
      <c r="HJ201" s="38"/>
      <c r="HK201" s="38"/>
      <c r="HL201" s="38"/>
      <c r="HM201" s="38"/>
      <c r="HN201" s="38"/>
      <c r="HO201" s="37"/>
      <c r="HP201" s="38"/>
      <c r="HQ201" s="38"/>
      <c r="HR201" s="38"/>
      <c r="HS201" s="57" t="s">
        <v>351</v>
      </c>
      <c r="HT201" s="57" t="s">
        <v>351</v>
      </c>
      <c r="HU201" s="57"/>
      <c r="HV201" s="57"/>
      <c r="HW201" s="57"/>
      <c r="HX201" s="57"/>
      <c r="HY201" s="57" t="s">
        <v>351</v>
      </c>
      <c r="HZ201" s="57"/>
      <c r="IA201" s="38"/>
      <c r="IB201" s="38"/>
      <c r="IC201" s="38"/>
      <c r="ID201" s="38"/>
      <c r="IE201" s="38"/>
      <c r="IF201" s="38"/>
      <c r="IG201" s="38"/>
      <c r="IH201" s="38"/>
      <c r="II201" s="61"/>
      <c r="IJ201" s="57"/>
      <c r="IK201" s="57"/>
      <c r="IL201" s="57"/>
      <c r="IM201" s="57"/>
      <c r="IN201" s="57"/>
      <c r="IO201" s="57"/>
      <c r="IP201" s="57"/>
      <c r="IQ201" s="57"/>
      <c r="IR201" s="57"/>
      <c r="IS201" s="57"/>
      <c r="IT201" s="57"/>
      <c r="IU201" s="57"/>
      <c r="IV201" s="57"/>
      <c r="IW201" s="57"/>
      <c r="IX201" s="57"/>
      <c r="IY201" s="38"/>
      <c r="IZ201" s="38"/>
      <c r="JA201" s="38"/>
      <c r="JB201" s="38"/>
      <c r="JC201" s="61"/>
      <c r="JD201" s="57"/>
      <c r="JE201" s="57"/>
      <c r="JF201" s="57"/>
      <c r="JG201" s="57"/>
      <c r="JH201" s="57"/>
      <c r="JI201" s="57"/>
      <c r="JJ201" s="57"/>
      <c r="JK201" s="57"/>
      <c r="JL201" s="57"/>
      <c r="JM201" s="57"/>
      <c r="JN201" s="57"/>
      <c r="JO201" s="57"/>
      <c r="JP201" s="57"/>
      <c r="JQ201" s="57"/>
      <c r="JR201" s="57"/>
      <c r="JS201" s="57"/>
      <c r="JT201" s="38"/>
      <c r="JU201" s="38"/>
      <c r="JV201" s="38"/>
      <c r="JW201" s="61"/>
      <c r="JX201" s="57"/>
      <c r="JY201" s="57"/>
      <c r="JZ201" s="57"/>
      <c r="KA201" s="57"/>
      <c r="KB201" s="57"/>
      <c r="KC201" s="57"/>
      <c r="KD201" s="57"/>
      <c r="KE201" s="57"/>
      <c r="KF201" s="57"/>
      <c r="KG201" s="57"/>
      <c r="KH201" s="57"/>
      <c r="KI201" s="57"/>
      <c r="KJ201" s="57"/>
      <c r="KK201" s="57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57"/>
      <c r="NT201" s="57"/>
      <c r="NU201" s="57"/>
      <c r="NV201" s="57"/>
      <c r="NW201" s="57"/>
      <c r="NX201" s="57"/>
      <c r="NY201" s="57"/>
      <c r="NZ201" s="57"/>
      <c r="OA201" s="57"/>
      <c r="OB201" s="57"/>
      <c r="OC201" s="57"/>
      <c r="OD201" s="57"/>
      <c r="OE201" s="57"/>
      <c r="OF201" s="57"/>
      <c r="OG201" s="57"/>
      <c r="OH201" s="57"/>
      <c r="OI201" s="57"/>
      <c r="OJ201" s="57"/>
      <c r="OK201" s="38"/>
      <c r="OL201" s="38"/>
      <c r="OM201" s="57"/>
      <c r="ON201" s="57"/>
      <c r="OO201" s="57"/>
      <c r="OP201" s="57"/>
      <c r="OQ201" s="57" t="s">
        <v>351</v>
      </c>
      <c r="OR201" s="57"/>
      <c r="OS201" s="57"/>
      <c r="OT201" s="57"/>
      <c r="OU201" s="57" t="s">
        <v>352</v>
      </c>
      <c r="OV201" s="57" t="s">
        <v>352</v>
      </c>
      <c r="OW201" s="57"/>
      <c r="OX201" s="57"/>
      <c r="OY201" s="57"/>
      <c r="OZ201" s="57"/>
      <c r="PA201" s="57"/>
      <c r="PB201" s="57"/>
      <c r="PC201" s="57" t="s">
        <v>351</v>
      </c>
      <c r="PD201" s="57"/>
      <c r="PE201" s="38"/>
      <c r="PF201" s="38"/>
      <c r="PG201" s="57"/>
      <c r="PH201" s="57"/>
      <c r="PI201" s="57"/>
      <c r="PJ201" s="57"/>
      <c r="PK201" s="57"/>
      <c r="PL201" s="57"/>
      <c r="PM201" s="57"/>
      <c r="PN201" s="57"/>
      <c r="PO201" s="57"/>
      <c r="PP201" s="57"/>
      <c r="PQ201" s="57"/>
      <c r="PR201" s="57"/>
      <c r="PS201" s="57"/>
      <c r="PT201" s="57" t="s">
        <v>351</v>
      </c>
      <c r="PU201" s="57" t="s">
        <v>351</v>
      </c>
      <c r="PV201" s="38"/>
      <c r="PW201" s="38"/>
      <c r="PX201" s="38"/>
      <c r="PY201" s="38"/>
      <c r="PZ201" s="38"/>
      <c r="QA201" s="57" t="s">
        <v>351</v>
      </c>
      <c r="QB201" s="57" t="s">
        <v>351</v>
      </c>
      <c r="QC201" s="57" t="s">
        <v>351</v>
      </c>
      <c r="QD201" s="57"/>
      <c r="QE201" s="57" t="s">
        <v>351</v>
      </c>
      <c r="QF201" s="57"/>
      <c r="QG201" s="57"/>
      <c r="QH201" s="57"/>
      <c r="QI201" s="57" t="s">
        <v>351</v>
      </c>
      <c r="QJ201" s="57" t="s">
        <v>351</v>
      </c>
      <c r="QK201" s="57"/>
      <c r="QL201" s="57"/>
      <c r="QM201" s="57"/>
      <c r="QN201" s="57" t="s">
        <v>351</v>
      </c>
      <c r="QO201" s="57" t="s">
        <v>351</v>
      </c>
      <c r="QP201" s="57" t="s">
        <v>351</v>
      </c>
      <c r="QQ201" s="57" t="s">
        <v>351</v>
      </c>
      <c r="QR201" s="57" t="s">
        <v>351</v>
      </c>
      <c r="QS201" s="38"/>
      <c r="QT201" s="38"/>
      <c r="QU201" s="57" t="s">
        <v>359</v>
      </c>
      <c r="QV201" s="57" t="s">
        <v>359</v>
      </c>
      <c r="QW201" s="57" t="s">
        <v>359</v>
      </c>
      <c r="QX201" s="57"/>
      <c r="QY201" s="57" t="s">
        <v>359</v>
      </c>
      <c r="QZ201" s="57"/>
      <c r="RA201" s="57" t="s">
        <v>359</v>
      </c>
      <c r="RB201" s="57" t="s">
        <v>359</v>
      </c>
      <c r="RC201" s="57"/>
      <c r="RD201" s="57"/>
      <c r="RE201" s="57"/>
      <c r="RF201" s="57"/>
      <c r="RG201" s="57"/>
      <c r="RH201" s="57"/>
      <c r="RI201" s="57"/>
      <c r="RJ201" s="57"/>
      <c r="RK201" s="57"/>
      <c r="RL201" s="57"/>
      <c r="RM201" s="38"/>
      <c r="RN201" s="38"/>
      <c r="RO201" s="57"/>
      <c r="RP201" s="57"/>
      <c r="RQ201" s="57" t="s">
        <v>352</v>
      </c>
      <c r="RR201" s="57"/>
      <c r="RS201" s="57" t="s">
        <v>351</v>
      </c>
      <c r="RT201" s="57"/>
      <c r="RU201" s="57"/>
      <c r="RV201" s="57"/>
      <c r="RW201" s="57"/>
      <c r="RX201" s="57"/>
      <c r="RY201" s="57"/>
      <c r="RZ201" s="57"/>
      <c r="SA201" s="57"/>
      <c r="SB201" s="57"/>
      <c r="SC201" s="57"/>
      <c r="SD201" s="57"/>
      <c r="SE201" s="57"/>
      <c r="SF201" s="57"/>
      <c r="SG201" s="38"/>
      <c r="SH201" s="38"/>
      <c r="SI201" s="38"/>
      <c r="SJ201" s="38"/>
      <c r="SK201" s="38"/>
      <c r="SL201" s="38"/>
      <c r="SM201" s="61"/>
      <c r="SN201" s="57"/>
      <c r="SO201" s="57"/>
      <c r="SP201" s="57"/>
      <c r="SQ201" s="57"/>
      <c r="SR201" s="57"/>
      <c r="SS201" s="57"/>
      <c r="ST201" s="57"/>
      <c r="SU201" s="57"/>
      <c r="SV201" s="57"/>
      <c r="SW201" s="57"/>
      <c r="SX201" s="57"/>
      <c r="SY201" s="57"/>
      <c r="SZ201" s="57" t="s">
        <v>351</v>
      </c>
      <c r="TA201" s="57" t="s">
        <v>351</v>
      </c>
      <c r="TB201" s="57"/>
      <c r="TC201" s="57"/>
      <c r="TD201" s="57"/>
      <c r="TE201" s="38"/>
      <c r="TF201" s="38"/>
      <c r="TG201" s="57"/>
      <c r="TH201" s="57"/>
      <c r="TI201" s="57"/>
      <c r="TJ201" s="57"/>
      <c r="TK201" s="57"/>
      <c r="TL201" s="57"/>
      <c r="TM201" s="57"/>
      <c r="TN201" s="57"/>
      <c r="TO201" s="57"/>
      <c r="TP201" s="57"/>
      <c r="TQ201" s="57"/>
      <c r="TR201" s="57"/>
      <c r="TS201" s="57"/>
      <c r="TT201" s="57"/>
      <c r="TU201" s="57"/>
      <c r="TV201" s="57"/>
      <c r="TW201" s="38"/>
      <c r="TX201" s="38"/>
      <c r="TY201" s="38"/>
      <c r="TZ201" s="38"/>
      <c r="UA201" s="37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8"/>
      <c r="UR201" s="38"/>
      <c r="US201" s="38"/>
      <c r="UT201" s="38"/>
      <c r="UU201" s="37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8"/>
      <c r="VL201" s="38"/>
      <c r="VM201" s="38"/>
      <c r="VN201" s="38"/>
      <c r="VO201" s="37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8"/>
      <c r="WF201" s="38"/>
      <c r="WG201" s="38"/>
      <c r="WH201" s="38"/>
      <c r="WI201" s="37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8"/>
      <c r="WZ201" s="38"/>
      <c r="XA201" s="38"/>
      <c r="XB201" s="38"/>
      <c r="XC201" s="37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8"/>
      <c r="XT201" s="38"/>
      <c r="XU201" s="38"/>
      <c r="XV201" s="38"/>
      <c r="XW201" s="37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8"/>
      <c r="YN201" s="38"/>
      <c r="YO201" s="38"/>
      <c r="YP201" s="38"/>
      <c r="YQ201" s="37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8"/>
      <c r="ZH201" s="38"/>
      <c r="ZI201" s="38"/>
      <c r="ZJ201" s="38"/>
      <c r="ZK201" s="37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8"/>
      <c r="AAB201" s="38"/>
      <c r="AAC201" s="38"/>
      <c r="AAD201" s="38"/>
      <c r="AAE201" s="37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8"/>
      <c r="AAV201" s="38"/>
      <c r="AAW201" s="38"/>
      <c r="AAX201" s="38"/>
      <c r="AAY201" s="37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8"/>
      <c r="ABP201" s="38"/>
      <c r="ABQ201" s="38"/>
      <c r="ABR201" s="38"/>
      <c r="ABS201" s="37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8"/>
      <c r="ACJ201" s="38"/>
      <c r="ACK201" s="38"/>
      <c r="ACL201" s="38"/>
      <c r="ACM201" s="37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8"/>
      <c r="ADD201" s="38"/>
      <c r="ADE201" s="38"/>
      <c r="ADF201" s="38"/>
      <c r="ADG201" s="37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8"/>
      <c r="ADX201" s="38"/>
      <c r="ADY201" s="38"/>
      <c r="ADZ201" s="38"/>
      <c r="AEA201" s="37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8"/>
      <c r="AER201" s="38"/>
      <c r="AES201" s="38"/>
      <c r="AET201" s="38"/>
      <c r="AEU201" s="37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8"/>
      <c r="AFL201" s="38"/>
      <c r="AFM201" s="38"/>
      <c r="AFN201" s="38"/>
      <c r="AFO201" s="37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E201" s="38"/>
      <c r="AGF201" s="38"/>
      <c r="AGG201" s="38"/>
      <c r="AGH201" s="38"/>
      <c r="AGJ201" s="85" t="str">
        <f t="shared" si="781"/>
        <v/>
      </c>
      <c r="AGK201" s="85" t="str">
        <f t="shared" si="782"/>
        <v/>
      </c>
      <c r="AGL201" s="85" t="str">
        <f t="shared" si="783"/>
        <v/>
      </c>
      <c r="AGP201" s="36" t="str">
        <f t="shared" si="784"/>
        <v/>
      </c>
      <c r="AGQ201" s="36" t="str">
        <f t="shared" si="785"/>
        <v/>
      </c>
      <c r="AGR201" s="39">
        <f t="shared" si="786"/>
        <v>3</v>
      </c>
      <c r="AGS201" s="36" t="str">
        <f t="shared" si="787"/>
        <v/>
      </c>
      <c r="AGT201" s="36" t="str">
        <f t="shared" si="788"/>
        <v/>
      </c>
      <c r="AGU201" s="39">
        <f t="shared" si="789"/>
        <v>9</v>
      </c>
      <c r="AGV201" s="36" t="str">
        <f t="shared" si="790"/>
        <v/>
      </c>
      <c r="AGW201" s="36" t="str">
        <f t="shared" si="791"/>
        <v/>
      </c>
      <c r="AGX201" s="39">
        <f t="shared" si="792"/>
        <v>3</v>
      </c>
      <c r="AGY201" s="36" t="str">
        <f t="shared" si="793"/>
        <v/>
      </c>
      <c r="AGZ201" s="36" t="str">
        <f t="shared" si="794"/>
        <v/>
      </c>
      <c r="AHA201" s="39" t="str">
        <f t="shared" si="795"/>
        <v/>
      </c>
      <c r="AHB201" s="36" t="str">
        <f t="shared" si="796"/>
        <v/>
      </c>
      <c r="AHC201" s="36">
        <f t="shared" si="797"/>
        <v>2</v>
      </c>
      <c r="AHD201" s="39">
        <f t="shared" si="798"/>
        <v>4</v>
      </c>
      <c r="AHE201" s="36">
        <f t="shared" si="799"/>
        <v>6</v>
      </c>
      <c r="AHF201" s="36">
        <f t="shared" si="800"/>
        <v>1</v>
      </c>
      <c r="AHG201" s="39">
        <f t="shared" si="801"/>
        <v>14</v>
      </c>
      <c r="AHH201" s="36" t="str">
        <f t="shared" si="802"/>
        <v/>
      </c>
      <c r="AHI201" s="36" t="str">
        <f t="shared" si="803"/>
        <v/>
      </c>
      <c r="AHJ201" s="39" t="str">
        <f t="shared" si="804"/>
        <v/>
      </c>
      <c r="AHK201" s="36" t="str">
        <f t="shared" si="805"/>
        <v/>
      </c>
      <c r="AHL201" s="36" t="str">
        <f t="shared" si="806"/>
        <v/>
      </c>
      <c r="AHM201" s="39" t="str">
        <f t="shared" si="807"/>
        <v/>
      </c>
      <c r="AHN201" s="36" t="str">
        <f t="shared" si="808"/>
        <v/>
      </c>
      <c r="AHO201" s="36" t="str">
        <f t="shared" si="809"/>
        <v/>
      </c>
      <c r="AHP201" s="39" t="str">
        <f t="shared" si="810"/>
        <v/>
      </c>
      <c r="AHQ201" s="36" t="str">
        <f t="shared" si="811"/>
        <v/>
      </c>
      <c r="AHR201" s="36" t="str">
        <f t="shared" si="812"/>
        <v/>
      </c>
      <c r="AHS201" s="39" t="str">
        <f t="shared" si="813"/>
        <v/>
      </c>
    </row>
    <row r="202" spans="1:922" s="5" customFormat="1" outlineLevel="1" x14ac:dyDescent="0.25">
      <c r="A202" s="35">
        <f t="shared" si="814"/>
        <v>6</v>
      </c>
      <c r="B202" s="46" t="s">
        <v>105</v>
      </c>
      <c r="C202" s="37"/>
      <c r="D202" s="35"/>
      <c r="E202" s="35"/>
      <c r="F202" s="35"/>
      <c r="G202" s="57"/>
      <c r="H202" s="57"/>
      <c r="I202" s="57"/>
      <c r="J202" s="57"/>
      <c r="K202" s="57"/>
      <c r="L202" s="57"/>
      <c r="M202" s="57" t="s">
        <v>351</v>
      </c>
      <c r="N202" s="57"/>
      <c r="O202" s="57"/>
      <c r="P202" s="57" t="s">
        <v>351</v>
      </c>
      <c r="Q202" s="57" t="s">
        <v>351</v>
      </c>
      <c r="R202" s="38"/>
      <c r="S202" s="38"/>
      <c r="T202" s="38"/>
      <c r="U202" s="38"/>
      <c r="V202" s="38"/>
      <c r="W202" s="57" t="s">
        <v>351</v>
      </c>
      <c r="X202" s="57" t="s">
        <v>351</v>
      </c>
      <c r="Y202" s="57"/>
      <c r="Z202" s="57"/>
      <c r="AA202" s="57" t="s">
        <v>351</v>
      </c>
      <c r="AB202" s="57" t="s">
        <v>351</v>
      </c>
      <c r="AC202" s="57" t="s">
        <v>351</v>
      </c>
      <c r="AD202" s="57"/>
      <c r="AE202" s="57"/>
      <c r="AF202" s="57"/>
      <c r="AG202" s="57"/>
      <c r="AH202" s="57"/>
      <c r="AI202" s="57"/>
      <c r="AJ202" s="57" t="s">
        <v>351</v>
      </c>
      <c r="AK202" s="57" t="s">
        <v>351</v>
      </c>
      <c r="AL202" s="57" t="s">
        <v>351</v>
      </c>
      <c r="AM202" s="38"/>
      <c r="AN202" s="38"/>
      <c r="AO202" s="38"/>
      <c r="AP202" s="38"/>
      <c r="AQ202" s="57" t="s">
        <v>351</v>
      </c>
      <c r="AR202" s="57" t="s">
        <v>351</v>
      </c>
      <c r="AS202" s="57"/>
      <c r="AT202" s="57"/>
      <c r="AU202" s="57"/>
      <c r="AV202" s="57"/>
      <c r="AW202" s="57"/>
      <c r="AX202" s="57"/>
      <c r="AY202" s="57"/>
      <c r="AZ202" s="57"/>
      <c r="BA202" s="57"/>
      <c r="BB202" s="57" t="s">
        <v>351</v>
      </c>
      <c r="BC202" s="57"/>
      <c r="BD202" s="57"/>
      <c r="BE202" s="57" t="s">
        <v>351</v>
      </c>
      <c r="BF202" s="57" t="s">
        <v>351</v>
      </c>
      <c r="BG202" s="38"/>
      <c r="BH202" s="38"/>
      <c r="BI202" s="38"/>
      <c r="BJ202" s="38"/>
      <c r="BK202" s="57" t="s">
        <v>351</v>
      </c>
      <c r="BL202" s="57" t="s">
        <v>351</v>
      </c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 t="s">
        <v>351</v>
      </c>
      <c r="BY202" s="57" t="s">
        <v>351</v>
      </c>
      <c r="BZ202" s="57" t="s">
        <v>351</v>
      </c>
      <c r="CA202" s="38"/>
      <c r="CB202" s="38"/>
      <c r="CC202" s="38"/>
      <c r="CD202" s="38"/>
      <c r="CE202" s="57" t="s">
        <v>351</v>
      </c>
      <c r="CF202" s="57"/>
      <c r="CG202" s="57"/>
      <c r="CH202" s="57"/>
      <c r="CI202" s="57"/>
      <c r="CJ202" s="57" t="s">
        <v>351</v>
      </c>
      <c r="CK202" s="57" t="s">
        <v>351</v>
      </c>
      <c r="CL202" s="57"/>
      <c r="CM202" s="57"/>
      <c r="CN202" s="57" t="s">
        <v>351</v>
      </c>
      <c r="CO202" s="57"/>
      <c r="CP202" s="57"/>
      <c r="CQ202" s="57"/>
      <c r="CR202" s="57" t="s">
        <v>351</v>
      </c>
      <c r="CS202" s="57" t="s">
        <v>351</v>
      </c>
      <c r="CT202" s="57"/>
      <c r="CU202" s="38"/>
      <c r="CV202" s="38"/>
      <c r="CW202" s="38"/>
      <c r="CX202" s="38"/>
      <c r="CY202" s="57" t="s">
        <v>351</v>
      </c>
      <c r="CZ202" s="57" t="s">
        <v>351</v>
      </c>
      <c r="DA202" s="57"/>
      <c r="DB202" s="57"/>
      <c r="DC202" s="57" t="s">
        <v>351</v>
      </c>
      <c r="DD202" s="57" t="s">
        <v>351</v>
      </c>
      <c r="DE202" s="57" t="s">
        <v>351</v>
      </c>
      <c r="DF202" s="57"/>
      <c r="DG202" s="57" t="s">
        <v>351</v>
      </c>
      <c r="DH202" s="57" t="s">
        <v>351</v>
      </c>
      <c r="DI202" s="57" t="s">
        <v>351</v>
      </c>
      <c r="DJ202" s="57"/>
      <c r="DK202" s="57"/>
      <c r="DL202" s="57" t="s">
        <v>351</v>
      </c>
      <c r="DM202" s="57" t="s">
        <v>351</v>
      </c>
      <c r="DN202" s="57" t="s">
        <v>351</v>
      </c>
      <c r="DO202" s="38"/>
      <c r="DP202" s="38"/>
      <c r="DQ202" s="38"/>
      <c r="DR202" s="38"/>
      <c r="DS202" s="57" t="s">
        <v>351</v>
      </c>
      <c r="DT202" s="57"/>
      <c r="DU202" s="57"/>
      <c r="DV202" s="57"/>
      <c r="DW202" s="57"/>
      <c r="DX202" s="57"/>
      <c r="DY202" s="57"/>
      <c r="DZ202" s="57"/>
      <c r="EA202" s="57"/>
      <c r="EB202" s="57"/>
      <c r="EC202" s="57"/>
      <c r="ED202" s="57"/>
      <c r="EE202" s="57"/>
      <c r="EF202" s="57" t="s">
        <v>351</v>
      </c>
      <c r="EG202" s="57" t="s">
        <v>351</v>
      </c>
      <c r="EH202" s="57"/>
      <c r="EI202" s="38"/>
      <c r="EJ202" s="38"/>
      <c r="EK202" s="38"/>
      <c r="EL202" s="38"/>
      <c r="EM202" s="57" t="s">
        <v>351</v>
      </c>
      <c r="EN202" s="57" t="s">
        <v>351</v>
      </c>
      <c r="EO202" s="57"/>
      <c r="EP202" s="57"/>
      <c r="EQ202" s="57"/>
      <c r="ER202" s="57"/>
      <c r="ES202" s="57"/>
      <c r="ET202" s="57"/>
      <c r="EU202" s="57" t="s">
        <v>351</v>
      </c>
      <c r="EV202" s="57" t="s">
        <v>351</v>
      </c>
      <c r="EW202" s="57" t="s">
        <v>351</v>
      </c>
      <c r="EX202" s="57"/>
      <c r="EY202" s="57"/>
      <c r="EZ202" s="57" t="s">
        <v>351</v>
      </c>
      <c r="FA202" s="57" t="s">
        <v>351</v>
      </c>
      <c r="FB202" s="38"/>
      <c r="FC202" s="38"/>
      <c r="FD202" s="38"/>
      <c r="FE202" s="38"/>
      <c r="FF202" s="38"/>
      <c r="FG202" s="61"/>
      <c r="FH202" s="57" t="s">
        <v>351</v>
      </c>
      <c r="FI202" s="57"/>
      <c r="FJ202" s="57"/>
      <c r="FK202" s="57"/>
      <c r="FL202" s="57"/>
      <c r="FM202" s="57"/>
      <c r="FN202" s="57"/>
      <c r="FO202" s="57" t="s">
        <v>351</v>
      </c>
      <c r="FP202" s="57"/>
      <c r="FQ202" s="57"/>
      <c r="FR202" s="57"/>
      <c r="FS202" s="57"/>
      <c r="FT202" s="57"/>
      <c r="FU202" s="57" t="s">
        <v>351</v>
      </c>
      <c r="FV202" s="57"/>
      <c r="FW202" s="38"/>
      <c r="FX202" s="38"/>
      <c r="FY202" s="38"/>
      <c r="FZ202" s="38"/>
      <c r="GA202" s="61"/>
      <c r="GB202" s="57" t="s">
        <v>351</v>
      </c>
      <c r="GC202" s="57"/>
      <c r="GD202" s="57"/>
      <c r="GE202" s="57" t="s">
        <v>351</v>
      </c>
      <c r="GF202" s="57" t="s">
        <v>351</v>
      </c>
      <c r="GG202" s="57" t="s">
        <v>351</v>
      </c>
      <c r="GH202" s="57"/>
      <c r="GI202" s="57"/>
      <c r="GJ202" s="57"/>
      <c r="GK202" s="57"/>
      <c r="GL202" s="57"/>
      <c r="GM202" s="57"/>
      <c r="GN202" s="57"/>
      <c r="GO202" s="57"/>
      <c r="GP202" s="57"/>
      <c r="GQ202" s="38"/>
      <c r="GR202" s="38"/>
      <c r="GS202" s="38"/>
      <c r="GT202" s="38"/>
      <c r="GU202" s="61"/>
      <c r="GV202" s="57" t="s">
        <v>351</v>
      </c>
      <c r="GW202" s="57"/>
      <c r="GX202" s="57"/>
      <c r="GY202" s="57"/>
      <c r="GZ202" s="57" t="s">
        <v>351</v>
      </c>
      <c r="HA202" s="57" t="s">
        <v>351</v>
      </c>
      <c r="HB202" s="57"/>
      <c r="HC202" s="57"/>
      <c r="HD202" s="57"/>
      <c r="HE202" s="57"/>
      <c r="HF202" s="57"/>
      <c r="HG202" s="38"/>
      <c r="HH202" s="38"/>
      <c r="HI202" s="38"/>
      <c r="HJ202" s="38"/>
      <c r="HK202" s="38"/>
      <c r="HL202" s="38"/>
      <c r="HM202" s="38"/>
      <c r="HN202" s="38"/>
      <c r="HO202" s="37"/>
      <c r="HP202" s="38"/>
      <c r="HQ202" s="38"/>
      <c r="HR202" s="38"/>
      <c r="HS202" s="57" t="s">
        <v>351</v>
      </c>
      <c r="HT202" s="57"/>
      <c r="HU202" s="57"/>
      <c r="HV202" s="57"/>
      <c r="HW202" s="57"/>
      <c r="HX202" s="57"/>
      <c r="HY202" s="57"/>
      <c r="HZ202" s="57"/>
      <c r="IA202" s="38"/>
      <c r="IB202" s="38"/>
      <c r="IC202" s="38"/>
      <c r="ID202" s="38"/>
      <c r="IE202" s="38"/>
      <c r="IF202" s="38"/>
      <c r="IG202" s="38"/>
      <c r="IH202" s="38"/>
      <c r="II202" s="61"/>
      <c r="IJ202" s="57"/>
      <c r="IK202" s="57"/>
      <c r="IL202" s="57"/>
      <c r="IM202" s="57"/>
      <c r="IN202" s="57"/>
      <c r="IO202" s="57" t="s">
        <v>351</v>
      </c>
      <c r="IP202" s="57"/>
      <c r="IQ202" s="57" t="s">
        <v>359</v>
      </c>
      <c r="IR202" s="57" t="s">
        <v>359</v>
      </c>
      <c r="IS202" s="57" t="s">
        <v>359</v>
      </c>
      <c r="IT202" s="57"/>
      <c r="IU202" s="57"/>
      <c r="IV202" s="57"/>
      <c r="IW202" s="57"/>
      <c r="IX202" s="57"/>
      <c r="IY202" s="38"/>
      <c r="IZ202" s="38"/>
      <c r="JA202" s="38"/>
      <c r="JB202" s="38"/>
      <c r="JC202" s="61"/>
      <c r="JD202" s="57"/>
      <c r="JE202" s="57"/>
      <c r="JF202" s="57"/>
      <c r="JG202" s="57"/>
      <c r="JH202" s="57"/>
      <c r="JI202" s="57"/>
      <c r="JJ202" s="57"/>
      <c r="JK202" s="57"/>
      <c r="JL202" s="57" t="s">
        <v>351</v>
      </c>
      <c r="JM202" s="57" t="s">
        <v>351</v>
      </c>
      <c r="JN202" s="57"/>
      <c r="JO202" s="57"/>
      <c r="JP202" s="57"/>
      <c r="JQ202" s="57"/>
      <c r="JR202" s="57"/>
      <c r="JS202" s="57"/>
      <c r="JT202" s="38"/>
      <c r="JU202" s="38"/>
      <c r="JV202" s="38"/>
      <c r="JW202" s="61"/>
      <c r="JX202" s="57"/>
      <c r="JY202" s="57"/>
      <c r="JZ202" s="57"/>
      <c r="KA202" s="57"/>
      <c r="KB202" s="57"/>
      <c r="KC202" s="57"/>
      <c r="KD202" s="57"/>
      <c r="KE202" s="57"/>
      <c r="KF202" s="57"/>
      <c r="KG202" s="57"/>
      <c r="KH202" s="57"/>
      <c r="KI202" s="57"/>
      <c r="KJ202" s="57"/>
      <c r="KK202" s="57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57"/>
      <c r="NT202" s="57"/>
      <c r="NU202" s="57"/>
      <c r="NV202" s="57"/>
      <c r="NW202" s="57"/>
      <c r="NX202" s="57"/>
      <c r="NY202" s="57"/>
      <c r="NZ202" s="57"/>
      <c r="OA202" s="57"/>
      <c r="OB202" s="57"/>
      <c r="OC202" s="57"/>
      <c r="OD202" s="57"/>
      <c r="OE202" s="57"/>
      <c r="OF202" s="57"/>
      <c r="OG202" s="57"/>
      <c r="OH202" s="57"/>
      <c r="OI202" s="57"/>
      <c r="OJ202" s="57"/>
      <c r="OK202" s="38"/>
      <c r="OL202" s="38"/>
      <c r="OM202" s="57"/>
      <c r="ON202" s="57"/>
      <c r="OO202" s="57"/>
      <c r="OP202" s="57"/>
      <c r="OQ202" s="57"/>
      <c r="OR202" s="57"/>
      <c r="OS202" s="57"/>
      <c r="OT202" s="57"/>
      <c r="OU202" s="57"/>
      <c r="OV202" s="57"/>
      <c r="OW202" s="57"/>
      <c r="OX202" s="57"/>
      <c r="OY202" s="57"/>
      <c r="OZ202" s="57"/>
      <c r="PA202" s="57"/>
      <c r="PB202" s="57"/>
      <c r="PC202" s="57"/>
      <c r="PD202" s="57"/>
      <c r="PE202" s="38"/>
      <c r="PF202" s="38"/>
      <c r="PG202" s="57"/>
      <c r="PH202" s="57"/>
      <c r="PI202" s="57"/>
      <c r="PJ202" s="57"/>
      <c r="PK202" s="57"/>
      <c r="PL202" s="57"/>
      <c r="PM202" s="57"/>
      <c r="PN202" s="57"/>
      <c r="PO202" s="57"/>
      <c r="PP202" s="57"/>
      <c r="PQ202" s="57"/>
      <c r="PR202" s="57"/>
      <c r="PS202" s="57"/>
      <c r="PT202" s="57"/>
      <c r="PU202" s="57"/>
      <c r="PV202" s="38"/>
      <c r="PW202" s="38"/>
      <c r="PX202" s="38"/>
      <c r="PY202" s="38"/>
      <c r="PZ202" s="38"/>
      <c r="QA202" s="57"/>
      <c r="QB202" s="57"/>
      <c r="QC202" s="57"/>
      <c r="QD202" s="57"/>
      <c r="QE202" s="57" t="s">
        <v>352</v>
      </c>
      <c r="QF202" s="57"/>
      <c r="QG202" s="57"/>
      <c r="QH202" s="57"/>
      <c r="QI202" s="57"/>
      <c r="QJ202" s="57"/>
      <c r="QK202" s="57"/>
      <c r="QL202" s="57"/>
      <c r="QM202" s="57"/>
      <c r="QN202" s="57"/>
      <c r="QO202" s="57"/>
      <c r="QP202" s="57"/>
      <c r="QQ202" s="57" t="s">
        <v>359</v>
      </c>
      <c r="QR202" s="57" t="s">
        <v>359</v>
      </c>
      <c r="QS202" s="38"/>
      <c r="QT202" s="38"/>
      <c r="QU202" s="57"/>
      <c r="QV202" s="57"/>
      <c r="QW202" s="57"/>
      <c r="QX202" s="57"/>
      <c r="QY202" s="57"/>
      <c r="QZ202" s="57"/>
      <c r="RA202" s="57"/>
      <c r="RB202" s="57"/>
      <c r="RC202" s="57" t="s">
        <v>351</v>
      </c>
      <c r="RD202" s="57"/>
      <c r="RE202" s="57"/>
      <c r="RF202" s="57"/>
      <c r="RG202" s="57"/>
      <c r="RH202" s="57"/>
      <c r="RI202" s="57"/>
      <c r="RJ202" s="57"/>
      <c r="RK202" s="57"/>
      <c r="RL202" s="57"/>
      <c r="RM202" s="38"/>
      <c r="RN202" s="38"/>
      <c r="RO202" s="57"/>
      <c r="RP202" s="57"/>
      <c r="RQ202" s="57"/>
      <c r="RR202" s="57"/>
      <c r="RS202" s="57" t="s">
        <v>359</v>
      </c>
      <c r="RT202" s="57"/>
      <c r="RU202" s="57"/>
      <c r="RV202" s="57"/>
      <c r="RW202" s="57"/>
      <c r="RX202" s="57"/>
      <c r="RY202" s="57"/>
      <c r="RZ202" s="57"/>
      <c r="SA202" s="57"/>
      <c r="SB202" s="57"/>
      <c r="SC202" s="57"/>
      <c r="SD202" s="57"/>
      <c r="SE202" s="57"/>
      <c r="SF202" s="57"/>
      <c r="SG202" s="38"/>
      <c r="SH202" s="38"/>
      <c r="SI202" s="38"/>
      <c r="SJ202" s="38"/>
      <c r="SK202" s="38"/>
      <c r="SL202" s="38"/>
      <c r="SM202" s="61"/>
      <c r="SN202" s="57"/>
      <c r="SO202" s="57"/>
      <c r="SP202" s="57"/>
      <c r="SQ202" s="57"/>
      <c r="SR202" s="57"/>
      <c r="SS202" s="57"/>
      <c r="ST202" s="57"/>
      <c r="SU202" s="57"/>
      <c r="SV202" s="57"/>
      <c r="SW202" s="57"/>
      <c r="SX202" s="57"/>
      <c r="SY202" s="57"/>
      <c r="SZ202" s="57" t="s">
        <v>351</v>
      </c>
      <c r="TA202" s="57" t="s">
        <v>351</v>
      </c>
      <c r="TB202" s="57"/>
      <c r="TC202" s="57"/>
      <c r="TD202" s="57"/>
      <c r="TE202" s="38"/>
      <c r="TF202" s="38"/>
      <c r="TG202" s="57"/>
      <c r="TH202" s="57"/>
      <c r="TI202" s="57"/>
      <c r="TJ202" s="57"/>
      <c r="TK202" s="57"/>
      <c r="TL202" s="57"/>
      <c r="TM202" s="57"/>
      <c r="TN202" s="57"/>
      <c r="TO202" s="57"/>
      <c r="TP202" s="57"/>
      <c r="TQ202" s="57"/>
      <c r="TR202" s="57"/>
      <c r="TS202" s="57"/>
      <c r="TT202" s="57" t="s">
        <v>351</v>
      </c>
      <c r="TU202" s="57" t="s">
        <v>351</v>
      </c>
      <c r="TV202" s="57" t="s">
        <v>351</v>
      </c>
      <c r="TW202" s="38"/>
      <c r="TX202" s="38"/>
      <c r="TY202" s="38"/>
      <c r="TZ202" s="38"/>
      <c r="UA202" s="37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8"/>
      <c r="UR202" s="38"/>
      <c r="US202" s="38"/>
      <c r="UT202" s="38"/>
      <c r="UU202" s="37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8"/>
      <c r="VL202" s="38"/>
      <c r="VM202" s="38"/>
      <c r="VN202" s="38"/>
      <c r="VO202" s="37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8"/>
      <c r="WF202" s="38"/>
      <c r="WG202" s="38"/>
      <c r="WH202" s="38"/>
      <c r="WI202" s="37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8"/>
      <c r="WZ202" s="38"/>
      <c r="XA202" s="38"/>
      <c r="XB202" s="38"/>
      <c r="XC202" s="37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8"/>
      <c r="XT202" s="38"/>
      <c r="XU202" s="38"/>
      <c r="XV202" s="38"/>
      <c r="XW202" s="37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8"/>
      <c r="YN202" s="38"/>
      <c r="YO202" s="38"/>
      <c r="YP202" s="38"/>
      <c r="YQ202" s="37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8"/>
      <c r="ZH202" s="38"/>
      <c r="ZI202" s="38"/>
      <c r="ZJ202" s="38"/>
      <c r="ZK202" s="37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8"/>
      <c r="AAB202" s="38"/>
      <c r="AAC202" s="38"/>
      <c r="AAD202" s="38"/>
      <c r="AAE202" s="37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8"/>
      <c r="AAV202" s="38"/>
      <c r="AAW202" s="38"/>
      <c r="AAX202" s="38"/>
      <c r="AAY202" s="37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8"/>
      <c r="ABP202" s="38"/>
      <c r="ABQ202" s="38"/>
      <c r="ABR202" s="38"/>
      <c r="ABS202" s="37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8"/>
      <c r="ACJ202" s="38"/>
      <c r="ACK202" s="38"/>
      <c r="ACL202" s="38"/>
      <c r="ACM202" s="37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8"/>
      <c r="ADD202" s="38"/>
      <c r="ADE202" s="38"/>
      <c r="ADF202" s="38"/>
      <c r="ADG202" s="37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8"/>
      <c r="ADX202" s="38"/>
      <c r="ADY202" s="38"/>
      <c r="ADZ202" s="38"/>
      <c r="AEA202" s="37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8"/>
      <c r="AER202" s="38"/>
      <c r="AES202" s="38"/>
      <c r="AET202" s="38"/>
      <c r="AEU202" s="37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8"/>
      <c r="AFL202" s="38"/>
      <c r="AFM202" s="38"/>
      <c r="AFN202" s="38"/>
      <c r="AFO202" s="37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E202" s="38"/>
      <c r="AGF202" s="38"/>
      <c r="AGG202" s="38"/>
      <c r="AGH202" s="38"/>
      <c r="AGJ202" s="85" t="str">
        <f t="shared" si="781"/>
        <v/>
      </c>
      <c r="AGK202" s="85" t="str">
        <f t="shared" si="782"/>
        <v/>
      </c>
      <c r="AGL202" s="85">
        <f t="shared" si="783"/>
        <v>3</v>
      </c>
      <c r="AGP202" s="36" t="str">
        <f t="shared" si="784"/>
        <v/>
      </c>
      <c r="AGQ202" s="36" t="str">
        <f t="shared" si="785"/>
        <v/>
      </c>
      <c r="AGR202" s="39">
        <f t="shared" si="786"/>
        <v>25</v>
      </c>
      <c r="AGS202" s="36" t="str">
        <f t="shared" si="787"/>
        <v/>
      </c>
      <c r="AGT202" s="36" t="str">
        <f t="shared" si="788"/>
        <v/>
      </c>
      <c r="AGU202" s="39">
        <f t="shared" si="789"/>
        <v>26</v>
      </c>
      <c r="AGV202" s="36">
        <f t="shared" si="790"/>
        <v>3</v>
      </c>
      <c r="AGW202" s="36" t="str">
        <f t="shared" si="791"/>
        <v/>
      </c>
      <c r="AGX202" s="39">
        <f t="shared" si="792"/>
        <v>9</v>
      </c>
      <c r="AGY202" s="36" t="str">
        <f t="shared" si="793"/>
        <v/>
      </c>
      <c r="AGZ202" s="36" t="str">
        <f t="shared" si="794"/>
        <v/>
      </c>
      <c r="AHA202" s="39">
        <f t="shared" si="795"/>
        <v>2</v>
      </c>
      <c r="AHB202" s="36" t="str">
        <f t="shared" si="796"/>
        <v/>
      </c>
      <c r="AHC202" s="36" t="str">
        <f t="shared" si="797"/>
        <v/>
      </c>
      <c r="AHD202" s="39" t="str">
        <f t="shared" si="798"/>
        <v/>
      </c>
      <c r="AHE202" s="36">
        <f t="shared" si="799"/>
        <v>3</v>
      </c>
      <c r="AHF202" s="36">
        <f t="shared" si="800"/>
        <v>1</v>
      </c>
      <c r="AHG202" s="39">
        <f t="shared" si="801"/>
        <v>3</v>
      </c>
      <c r="AHH202" s="36" t="str">
        <f t="shared" si="802"/>
        <v/>
      </c>
      <c r="AHI202" s="36" t="str">
        <f t="shared" si="803"/>
        <v/>
      </c>
      <c r="AHJ202" s="39">
        <f t="shared" si="804"/>
        <v>3</v>
      </c>
      <c r="AHK202" s="36" t="str">
        <f t="shared" si="805"/>
        <v/>
      </c>
      <c r="AHL202" s="36" t="str">
        <f t="shared" si="806"/>
        <v/>
      </c>
      <c r="AHM202" s="39" t="str">
        <f t="shared" si="807"/>
        <v/>
      </c>
      <c r="AHN202" s="36" t="str">
        <f t="shared" si="808"/>
        <v/>
      </c>
      <c r="AHO202" s="36" t="str">
        <f t="shared" si="809"/>
        <v/>
      </c>
      <c r="AHP202" s="39" t="str">
        <f t="shared" si="810"/>
        <v/>
      </c>
      <c r="AHQ202" s="36" t="str">
        <f t="shared" si="811"/>
        <v/>
      </c>
      <c r="AHR202" s="36" t="str">
        <f t="shared" si="812"/>
        <v/>
      </c>
      <c r="AHS202" s="39" t="str">
        <f t="shared" si="813"/>
        <v/>
      </c>
    </row>
    <row r="203" spans="1:922" s="5" customFormat="1" outlineLevel="1" x14ac:dyDescent="0.25">
      <c r="A203" s="35">
        <f t="shared" si="814"/>
        <v>7</v>
      </c>
      <c r="B203" s="46" t="s">
        <v>106</v>
      </c>
      <c r="C203" s="37"/>
      <c r="D203" s="35"/>
      <c r="E203" s="35"/>
      <c r="F203" s="35"/>
      <c r="G203" s="57"/>
      <c r="H203" s="57"/>
      <c r="I203" s="57"/>
      <c r="J203" s="57"/>
      <c r="K203" s="57" t="s">
        <v>352</v>
      </c>
      <c r="L203" s="57" t="s">
        <v>352</v>
      </c>
      <c r="M203" s="57" t="s">
        <v>352</v>
      </c>
      <c r="N203" s="57"/>
      <c r="O203" s="57"/>
      <c r="P203" s="57"/>
      <c r="Q203" s="57"/>
      <c r="R203" s="38"/>
      <c r="S203" s="38"/>
      <c r="T203" s="38"/>
      <c r="U203" s="38"/>
      <c r="V203" s="38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38"/>
      <c r="AN203" s="38"/>
      <c r="AO203" s="38"/>
      <c r="AP203" s="38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 t="s">
        <v>352</v>
      </c>
      <c r="BA203" s="57" t="s">
        <v>352</v>
      </c>
      <c r="BB203" s="57" t="s">
        <v>352</v>
      </c>
      <c r="BC203" s="57"/>
      <c r="BD203" s="57"/>
      <c r="BE203" s="57"/>
      <c r="BF203" s="57"/>
      <c r="BG203" s="38"/>
      <c r="BH203" s="38"/>
      <c r="BI203" s="38"/>
      <c r="BJ203" s="38"/>
      <c r="BK203" s="57"/>
      <c r="BL203" s="57"/>
      <c r="BM203" s="57"/>
      <c r="BN203" s="57"/>
      <c r="BO203" s="57"/>
      <c r="BP203" s="57"/>
      <c r="BQ203" s="57"/>
      <c r="BR203" s="57"/>
      <c r="BS203" s="57" t="s">
        <v>351</v>
      </c>
      <c r="BT203" s="57"/>
      <c r="BU203" s="57"/>
      <c r="BV203" s="57"/>
      <c r="BW203" s="57"/>
      <c r="BX203" s="57"/>
      <c r="BY203" s="57"/>
      <c r="BZ203" s="57"/>
      <c r="CA203" s="38"/>
      <c r="CB203" s="38"/>
      <c r="CC203" s="38"/>
      <c r="CD203" s="38"/>
      <c r="CE203" s="57"/>
      <c r="CF203" s="57"/>
      <c r="CG203" s="57"/>
      <c r="CH203" s="57"/>
      <c r="CI203" s="57"/>
      <c r="CJ203" s="57"/>
      <c r="CK203" s="57"/>
      <c r="CL203" s="57"/>
      <c r="CM203" s="57" t="s">
        <v>352</v>
      </c>
      <c r="CN203" s="57" t="s">
        <v>352</v>
      </c>
      <c r="CO203" s="57"/>
      <c r="CP203" s="57"/>
      <c r="CQ203" s="57"/>
      <c r="CR203" s="57"/>
      <c r="CS203" s="57"/>
      <c r="CT203" s="57"/>
      <c r="CU203" s="38"/>
      <c r="CV203" s="38"/>
      <c r="CW203" s="38"/>
      <c r="CX203" s="38"/>
      <c r="CY203" s="57"/>
      <c r="CZ203" s="57" t="s">
        <v>351</v>
      </c>
      <c r="DA203" s="57"/>
      <c r="DB203" s="57"/>
      <c r="DC203" s="57" t="s">
        <v>351</v>
      </c>
      <c r="DD203" s="57"/>
      <c r="DE203" s="57"/>
      <c r="DF203" s="57"/>
      <c r="DG203" s="57" t="s">
        <v>351</v>
      </c>
      <c r="DH203" s="57" t="s">
        <v>351</v>
      </c>
      <c r="DI203" s="57" t="s">
        <v>351</v>
      </c>
      <c r="DJ203" s="57"/>
      <c r="DK203" s="57"/>
      <c r="DL203" s="57" t="s">
        <v>351</v>
      </c>
      <c r="DM203" s="57" t="s">
        <v>351</v>
      </c>
      <c r="DN203" s="57" t="s">
        <v>351</v>
      </c>
      <c r="DO203" s="38"/>
      <c r="DP203" s="38"/>
      <c r="DQ203" s="38"/>
      <c r="DR203" s="38"/>
      <c r="DS203" s="57"/>
      <c r="DT203" s="57" t="s">
        <v>351</v>
      </c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38"/>
      <c r="EJ203" s="38"/>
      <c r="EK203" s="38"/>
      <c r="EL203" s="38"/>
      <c r="EM203" s="57"/>
      <c r="EN203" s="57" t="s">
        <v>351</v>
      </c>
      <c r="EO203" s="57"/>
      <c r="EP203" s="57"/>
      <c r="EQ203" s="57"/>
      <c r="ER203" s="57" t="s">
        <v>351</v>
      </c>
      <c r="ES203" s="57"/>
      <c r="ET203" s="57"/>
      <c r="EU203" s="57" t="s">
        <v>351</v>
      </c>
      <c r="EV203" s="57"/>
      <c r="EW203" s="57"/>
      <c r="EX203" s="57"/>
      <c r="EY203" s="57"/>
      <c r="EZ203" s="57"/>
      <c r="FA203" s="57"/>
      <c r="FB203" s="38"/>
      <c r="FC203" s="38"/>
      <c r="FD203" s="38"/>
      <c r="FE203" s="38"/>
      <c r="FF203" s="38"/>
      <c r="FG203" s="61"/>
      <c r="FH203" s="57"/>
      <c r="FI203" s="57"/>
      <c r="FJ203" s="57"/>
      <c r="FK203" s="57"/>
      <c r="FL203" s="57"/>
      <c r="FM203" s="57"/>
      <c r="FN203" s="57"/>
      <c r="FO203" s="57" t="s">
        <v>351</v>
      </c>
      <c r="FP203" s="57" t="s">
        <v>351</v>
      </c>
      <c r="FQ203" s="57" t="s">
        <v>351</v>
      </c>
      <c r="FR203" s="57"/>
      <c r="FS203" s="57"/>
      <c r="FT203" s="57"/>
      <c r="FU203" s="57"/>
      <c r="FV203" s="57"/>
      <c r="FW203" s="38"/>
      <c r="FX203" s="38"/>
      <c r="FY203" s="38"/>
      <c r="FZ203" s="38"/>
      <c r="GA203" s="61"/>
      <c r="GB203" s="57" t="s">
        <v>351</v>
      </c>
      <c r="GC203" s="57"/>
      <c r="GD203" s="57"/>
      <c r="GE203" s="57" t="s">
        <v>351</v>
      </c>
      <c r="GF203" s="57" t="s">
        <v>351</v>
      </c>
      <c r="GG203" s="57"/>
      <c r="GH203" s="57"/>
      <c r="GI203" s="57"/>
      <c r="GJ203" s="57"/>
      <c r="GK203" s="57"/>
      <c r="GL203" s="57"/>
      <c r="GM203" s="57"/>
      <c r="GN203" s="57"/>
      <c r="GO203" s="57" t="s">
        <v>351</v>
      </c>
      <c r="GP203" s="57" t="s">
        <v>351</v>
      </c>
      <c r="GQ203" s="38"/>
      <c r="GR203" s="38"/>
      <c r="GS203" s="38"/>
      <c r="GT203" s="38"/>
      <c r="GU203" s="61"/>
      <c r="GV203" s="57"/>
      <c r="GW203" s="57"/>
      <c r="GX203" s="57"/>
      <c r="GY203" s="57"/>
      <c r="GZ203" s="57"/>
      <c r="HA203" s="57"/>
      <c r="HB203" s="57"/>
      <c r="HC203" s="57"/>
      <c r="HD203" s="57"/>
      <c r="HE203" s="57"/>
      <c r="HF203" s="57"/>
      <c r="HG203" s="38"/>
      <c r="HH203" s="38"/>
      <c r="HI203" s="38"/>
      <c r="HJ203" s="38"/>
      <c r="HK203" s="38"/>
      <c r="HL203" s="38"/>
      <c r="HM203" s="38"/>
      <c r="HN203" s="38"/>
      <c r="HO203" s="37"/>
      <c r="HP203" s="38"/>
      <c r="HQ203" s="38"/>
      <c r="HR203" s="38"/>
      <c r="HS203" s="57" t="s">
        <v>351</v>
      </c>
      <c r="HT203" s="57"/>
      <c r="HU203" s="57"/>
      <c r="HV203" s="57"/>
      <c r="HW203" s="57" t="s">
        <v>351</v>
      </c>
      <c r="HX203" s="57"/>
      <c r="HY203" s="57" t="s">
        <v>351</v>
      </c>
      <c r="HZ203" s="57"/>
      <c r="IA203" s="38"/>
      <c r="IB203" s="38"/>
      <c r="IC203" s="38"/>
      <c r="ID203" s="38"/>
      <c r="IE203" s="38"/>
      <c r="IF203" s="38"/>
      <c r="IG203" s="38"/>
      <c r="IH203" s="38"/>
      <c r="II203" s="61"/>
      <c r="IJ203" s="57"/>
      <c r="IK203" s="57"/>
      <c r="IL203" s="57"/>
      <c r="IM203" s="57"/>
      <c r="IN203" s="57"/>
      <c r="IO203" s="57"/>
      <c r="IP203" s="57"/>
      <c r="IQ203" s="57"/>
      <c r="IR203" s="57"/>
      <c r="IS203" s="57"/>
      <c r="IT203" s="57"/>
      <c r="IU203" s="57"/>
      <c r="IV203" s="57"/>
      <c r="IW203" s="57"/>
      <c r="IX203" s="57"/>
      <c r="IY203" s="38"/>
      <c r="IZ203" s="38"/>
      <c r="JA203" s="38"/>
      <c r="JB203" s="38"/>
      <c r="JC203" s="61"/>
      <c r="JD203" s="57"/>
      <c r="JE203" s="57"/>
      <c r="JF203" s="57"/>
      <c r="JG203" s="57"/>
      <c r="JH203" s="57"/>
      <c r="JI203" s="57"/>
      <c r="JJ203" s="57"/>
      <c r="JK203" s="57"/>
      <c r="JL203" s="57" t="s">
        <v>351</v>
      </c>
      <c r="JM203" s="57" t="s">
        <v>351</v>
      </c>
      <c r="JN203" s="57"/>
      <c r="JO203" s="57"/>
      <c r="JP203" s="57"/>
      <c r="JQ203" s="57"/>
      <c r="JR203" s="57"/>
      <c r="JS203" s="57"/>
      <c r="JT203" s="38"/>
      <c r="JU203" s="38"/>
      <c r="JV203" s="38"/>
      <c r="JW203" s="61"/>
      <c r="JX203" s="57"/>
      <c r="JY203" s="57"/>
      <c r="JZ203" s="57"/>
      <c r="KA203" s="57"/>
      <c r="KB203" s="57"/>
      <c r="KC203" s="57"/>
      <c r="KD203" s="57"/>
      <c r="KE203" s="57" t="s">
        <v>351</v>
      </c>
      <c r="KF203" s="57"/>
      <c r="KG203" s="57"/>
      <c r="KH203" s="57"/>
      <c r="KI203" s="57"/>
      <c r="KJ203" s="57"/>
      <c r="KK203" s="57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57"/>
      <c r="NT203" s="57"/>
      <c r="NU203" s="57"/>
      <c r="NV203" s="57"/>
      <c r="NW203" s="57" t="s">
        <v>351</v>
      </c>
      <c r="NX203" s="57"/>
      <c r="NY203" s="57"/>
      <c r="NZ203" s="57"/>
      <c r="OA203" s="57"/>
      <c r="OB203" s="57"/>
      <c r="OC203" s="57"/>
      <c r="OD203" s="57"/>
      <c r="OE203" s="57"/>
      <c r="OF203" s="57"/>
      <c r="OG203" s="57"/>
      <c r="OH203" s="57"/>
      <c r="OI203" s="57"/>
      <c r="OJ203" s="57"/>
      <c r="OK203" s="38"/>
      <c r="OL203" s="38"/>
      <c r="OM203" s="57"/>
      <c r="ON203" s="57"/>
      <c r="OO203" s="57"/>
      <c r="OP203" s="57"/>
      <c r="OQ203" s="57" t="s">
        <v>351</v>
      </c>
      <c r="OR203" s="57"/>
      <c r="OS203" s="57"/>
      <c r="OT203" s="57"/>
      <c r="OU203" s="57"/>
      <c r="OV203" s="57"/>
      <c r="OW203" s="57"/>
      <c r="OX203" s="57"/>
      <c r="OY203" s="57"/>
      <c r="OZ203" s="57" t="s">
        <v>351</v>
      </c>
      <c r="PA203" s="57" t="s">
        <v>351</v>
      </c>
      <c r="PB203" s="57" t="s">
        <v>351</v>
      </c>
      <c r="PC203" s="57" t="s">
        <v>351</v>
      </c>
      <c r="PD203" s="57"/>
      <c r="PE203" s="38"/>
      <c r="PF203" s="38"/>
      <c r="PG203" s="57" t="s">
        <v>359</v>
      </c>
      <c r="PH203" s="57" t="s">
        <v>359</v>
      </c>
      <c r="PI203" s="57" t="s">
        <v>359</v>
      </c>
      <c r="PJ203" s="57"/>
      <c r="PK203" s="57" t="s">
        <v>359</v>
      </c>
      <c r="PL203" s="57" t="s">
        <v>359</v>
      </c>
      <c r="PM203" s="57"/>
      <c r="PN203" s="57" t="s">
        <v>359</v>
      </c>
      <c r="PO203" s="57" t="s">
        <v>359</v>
      </c>
      <c r="PP203" s="57"/>
      <c r="PQ203" s="57"/>
      <c r="PR203" s="57"/>
      <c r="PS203" s="57"/>
      <c r="PT203" s="57" t="s">
        <v>359</v>
      </c>
      <c r="PU203" s="57" t="s">
        <v>359</v>
      </c>
      <c r="PV203" s="38"/>
      <c r="PW203" s="38"/>
      <c r="PX203" s="38"/>
      <c r="PY203" s="38"/>
      <c r="PZ203" s="38"/>
      <c r="QA203" s="57"/>
      <c r="QB203" s="57"/>
      <c r="QC203" s="57"/>
      <c r="QD203" s="57"/>
      <c r="QE203" s="57"/>
      <c r="QF203" s="57"/>
      <c r="QG203" s="57"/>
      <c r="QH203" s="57"/>
      <c r="QI203" s="57"/>
      <c r="QJ203" s="57"/>
      <c r="QK203" s="57"/>
      <c r="QL203" s="57"/>
      <c r="QM203" s="57"/>
      <c r="QN203" s="57" t="s">
        <v>351</v>
      </c>
      <c r="QO203" s="57"/>
      <c r="QP203" s="57"/>
      <c r="QQ203" s="57" t="s">
        <v>351</v>
      </c>
      <c r="QR203" s="57"/>
      <c r="QS203" s="38"/>
      <c r="QT203" s="38"/>
      <c r="QU203" s="57"/>
      <c r="QV203" s="57"/>
      <c r="QW203" s="57"/>
      <c r="QX203" s="57"/>
      <c r="QY203" s="57" t="s">
        <v>359</v>
      </c>
      <c r="QZ203" s="57"/>
      <c r="RA203" s="57" t="s">
        <v>359</v>
      </c>
      <c r="RB203" s="57" t="s">
        <v>359</v>
      </c>
      <c r="RC203" s="57" t="s">
        <v>359</v>
      </c>
      <c r="RD203" s="57"/>
      <c r="RE203" s="57"/>
      <c r="RF203" s="57"/>
      <c r="RG203" s="57"/>
      <c r="RH203" s="57"/>
      <c r="RI203" s="57"/>
      <c r="RJ203" s="57"/>
      <c r="RK203" s="57"/>
      <c r="RL203" s="57"/>
      <c r="RM203" s="38"/>
      <c r="RN203" s="38"/>
      <c r="RO203" s="57" t="s">
        <v>351</v>
      </c>
      <c r="RP203" s="57" t="s">
        <v>351</v>
      </c>
      <c r="RQ203" s="57" t="s">
        <v>351</v>
      </c>
      <c r="RR203" s="57"/>
      <c r="RS203" s="57" t="s">
        <v>351</v>
      </c>
      <c r="RT203" s="57"/>
      <c r="RU203" s="57"/>
      <c r="RV203" s="57"/>
      <c r="RW203" s="57" t="s">
        <v>359</v>
      </c>
      <c r="RX203" s="57"/>
      <c r="RY203" s="57"/>
      <c r="RZ203" s="57"/>
      <c r="SA203" s="57"/>
      <c r="SB203" s="57"/>
      <c r="SC203" s="57"/>
      <c r="SD203" s="57"/>
      <c r="SE203" s="57"/>
      <c r="SF203" s="57"/>
      <c r="SG203" s="38"/>
      <c r="SH203" s="38"/>
      <c r="SI203" s="38"/>
      <c r="SJ203" s="38"/>
      <c r="SK203" s="38"/>
      <c r="SL203" s="38"/>
      <c r="SM203" s="61"/>
      <c r="SN203" s="57"/>
      <c r="SO203" s="57"/>
      <c r="SP203" s="57"/>
      <c r="SQ203" s="57"/>
      <c r="SR203" s="57"/>
      <c r="SS203" s="57"/>
      <c r="ST203" s="57"/>
      <c r="SU203" s="57"/>
      <c r="SV203" s="57"/>
      <c r="SW203" s="57"/>
      <c r="SX203" s="57"/>
      <c r="SY203" s="57"/>
      <c r="SZ203" s="57"/>
      <c r="TA203" s="57"/>
      <c r="TB203" s="57"/>
      <c r="TC203" s="57"/>
      <c r="TD203" s="57"/>
      <c r="TE203" s="38"/>
      <c r="TF203" s="38"/>
      <c r="TG203" s="57"/>
      <c r="TH203" s="57"/>
      <c r="TI203" s="57"/>
      <c r="TJ203" s="57"/>
      <c r="TK203" s="57"/>
      <c r="TL203" s="57"/>
      <c r="TM203" s="57"/>
      <c r="TN203" s="57"/>
      <c r="TO203" s="57"/>
      <c r="TP203" s="57"/>
      <c r="TQ203" s="57"/>
      <c r="TR203" s="57"/>
      <c r="TS203" s="57"/>
      <c r="TT203" s="57"/>
      <c r="TU203" s="57"/>
      <c r="TV203" s="57"/>
      <c r="TW203" s="38"/>
      <c r="TX203" s="38"/>
      <c r="TY203" s="38"/>
      <c r="TZ203" s="38"/>
      <c r="UA203" s="37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8"/>
      <c r="UR203" s="38"/>
      <c r="US203" s="38"/>
      <c r="UT203" s="38"/>
      <c r="UU203" s="37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8"/>
      <c r="VL203" s="38"/>
      <c r="VM203" s="38"/>
      <c r="VN203" s="38"/>
      <c r="VO203" s="37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8"/>
      <c r="WF203" s="38"/>
      <c r="WG203" s="38"/>
      <c r="WH203" s="38"/>
      <c r="WI203" s="37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8"/>
      <c r="WZ203" s="38"/>
      <c r="XA203" s="38"/>
      <c r="XB203" s="38"/>
      <c r="XC203" s="37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8"/>
      <c r="XT203" s="38"/>
      <c r="XU203" s="38"/>
      <c r="XV203" s="38"/>
      <c r="XW203" s="37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8"/>
      <c r="YN203" s="38"/>
      <c r="YO203" s="38"/>
      <c r="YP203" s="38"/>
      <c r="YQ203" s="37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8"/>
      <c r="ZH203" s="38"/>
      <c r="ZI203" s="38"/>
      <c r="ZJ203" s="38"/>
      <c r="ZK203" s="37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8"/>
      <c r="AAB203" s="38"/>
      <c r="AAC203" s="38"/>
      <c r="AAD203" s="38"/>
      <c r="AAE203" s="37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8"/>
      <c r="AAV203" s="38"/>
      <c r="AAW203" s="38"/>
      <c r="AAX203" s="38"/>
      <c r="AAY203" s="37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8"/>
      <c r="ABP203" s="38"/>
      <c r="ABQ203" s="38"/>
      <c r="ABR203" s="38"/>
      <c r="ABS203" s="37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8"/>
      <c r="ACJ203" s="38"/>
      <c r="ACK203" s="38"/>
      <c r="ACL203" s="38"/>
      <c r="ACM203" s="37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8"/>
      <c r="ADD203" s="38"/>
      <c r="ADE203" s="38"/>
      <c r="ADF203" s="38"/>
      <c r="ADG203" s="37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8"/>
      <c r="ADX203" s="38"/>
      <c r="ADY203" s="38"/>
      <c r="ADZ203" s="38"/>
      <c r="AEA203" s="37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8"/>
      <c r="AER203" s="38"/>
      <c r="AES203" s="38"/>
      <c r="AET203" s="38"/>
      <c r="AEU203" s="37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8"/>
      <c r="AFL203" s="38"/>
      <c r="AFM203" s="38"/>
      <c r="AFN203" s="38"/>
      <c r="AFO203" s="37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E203" s="38"/>
      <c r="AGF203" s="38"/>
      <c r="AGG203" s="38"/>
      <c r="AGH203" s="38"/>
      <c r="AGJ203" s="85" t="str">
        <f t="shared" si="781"/>
        <v/>
      </c>
      <c r="AGK203" s="85" t="str">
        <f t="shared" si="782"/>
        <v/>
      </c>
      <c r="AGL203" s="85" t="str">
        <f t="shared" si="783"/>
        <v/>
      </c>
      <c r="AGP203" s="36" t="str">
        <f t="shared" si="784"/>
        <v/>
      </c>
      <c r="AGQ203" s="36">
        <f t="shared" si="785"/>
        <v>8</v>
      </c>
      <c r="AGR203" s="39">
        <f t="shared" si="786"/>
        <v>1</v>
      </c>
      <c r="AGS203" s="36" t="str">
        <f t="shared" si="787"/>
        <v/>
      </c>
      <c r="AGT203" s="36" t="str">
        <f t="shared" si="788"/>
        <v/>
      </c>
      <c r="AGU203" s="39">
        <f t="shared" si="789"/>
        <v>15</v>
      </c>
      <c r="AGV203" s="36" t="str">
        <f t="shared" si="790"/>
        <v/>
      </c>
      <c r="AGW203" s="36" t="str">
        <f t="shared" si="791"/>
        <v/>
      </c>
      <c r="AGX203" s="39">
        <f t="shared" si="792"/>
        <v>8</v>
      </c>
      <c r="AGY203" s="36" t="str">
        <f t="shared" si="793"/>
        <v/>
      </c>
      <c r="AGZ203" s="36" t="str">
        <f t="shared" si="794"/>
        <v/>
      </c>
      <c r="AHA203" s="39">
        <f t="shared" si="795"/>
        <v>3</v>
      </c>
      <c r="AHB203" s="36">
        <f t="shared" si="796"/>
        <v>9</v>
      </c>
      <c r="AHC203" s="36" t="str">
        <f t="shared" si="797"/>
        <v/>
      </c>
      <c r="AHD203" s="39">
        <f t="shared" si="798"/>
        <v>6</v>
      </c>
      <c r="AHE203" s="36">
        <f t="shared" si="799"/>
        <v>5</v>
      </c>
      <c r="AHF203" s="36" t="str">
        <f t="shared" si="800"/>
        <v/>
      </c>
      <c r="AHG203" s="39">
        <f t="shared" si="801"/>
        <v>6</v>
      </c>
      <c r="AHH203" s="36" t="str">
        <f t="shared" si="802"/>
        <v/>
      </c>
      <c r="AHI203" s="36" t="str">
        <f t="shared" si="803"/>
        <v/>
      </c>
      <c r="AHJ203" s="39" t="str">
        <f t="shared" si="804"/>
        <v/>
      </c>
      <c r="AHK203" s="36" t="str">
        <f t="shared" si="805"/>
        <v/>
      </c>
      <c r="AHL203" s="36" t="str">
        <f t="shared" si="806"/>
        <v/>
      </c>
      <c r="AHM203" s="39" t="str">
        <f t="shared" si="807"/>
        <v/>
      </c>
      <c r="AHN203" s="36" t="str">
        <f t="shared" si="808"/>
        <v/>
      </c>
      <c r="AHO203" s="36" t="str">
        <f t="shared" si="809"/>
        <v/>
      </c>
      <c r="AHP203" s="39" t="str">
        <f t="shared" si="810"/>
        <v/>
      </c>
      <c r="AHQ203" s="36" t="str">
        <f t="shared" si="811"/>
        <v/>
      </c>
      <c r="AHR203" s="36" t="str">
        <f t="shared" si="812"/>
        <v/>
      </c>
      <c r="AHS203" s="39" t="str">
        <f t="shared" si="813"/>
        <v/>
      </c>
    </row>
    <row r="204" spans="1:922" s="5" customFormat="1" outlineLevel="1" x14ac:dyDescent="0.25">
      <c r="A204" s="35">
        <v>9</v>
      </c>
      <c r="B204" s="46" t="s">
        <v>107</v>
      </c>
      <c r="C204" s="37"/>
      <c r="D204" s="35"/>
      <c r="E204" s="35"/>
      <c r="F204" s="35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7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 t="s">
        <v>351</v>
      </c>
      <c r="BG204" s="38"/>
      <c r="BH204" s="38"/>
      <c r="BI204" s="38"/>
      <c r="BJ204" s="38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38"/>
      <c r="CB204" s="38"/>
      <c r="CC204" s="38"/>
      <c r="CD204" s="38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38"/>
      <c r="CV204" s="38"/>
      <c r="CW204" s="38"/>
      <c r="CX204" s="38"/>
      <c r="CY204" s="57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38"/>
      <c r="DP204" s="38"/>
      <c r="DQ204" s="38"/>
      <c r="DR204" s="38"/>
      <c r="DS204" s="57"/>
      <c r="DT204" s="57"/>
      <c r="DU204" s="57"/>
      <c r="DV204" s="57"/>
      <c r="DW204" s="57"/>
      <c r="DX204" s="57"/>
      <c r="DY204" s="57"/>
      <c r="DZ204" s="57"/>
      <c r="EA204" s="57"/>
      <c r="EB204" s="57"/>
      <c r="EC204" s="57" t="s">
        <v>351</v>
      </c>
      <c r="ED204" s="57"/>
      <c r="EE204" s="57"/>
      <c r="EF204" s="57"/>
      <c r="EG204" s="57"/>
      <c r="EH204" s="57"/>
      <c r="EI204" s="38"/>
      <c r="EJ204" s="38"/>
      <c r="EK204" s="38"/>
      <c r="EL204" s="38"/>
      <c r="EM204" s="37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61"/>
      <c r="FH204" s="57"/>
      <c r="FI204" s="57"/>
      <c r="FJ204" s="57"/>
      <c r="FK204" s="57"/>
      <c r="FL204" s="57"/>
      <c r="FM204" s="57"/>
      <c r="FN204" s="57"/>
      <c r="FO204" s="57"/>
      <c r="FP204" s="57"/>
      <c r="FQ204" s="57"/>
      <c r="FR204" s="57"/>
      <c r="FS204" s="57"/>
      <c r="FT204" s="57"/>
      <c r="FU204" s="57"/>
      <c r="FV204" s="57"/>
      <c r="FW204" s="38"/>
      <c r="FX204" s="38"/>
      <c r="FY204" s="38"/>
      <c r="FZ204" s="38"/>
      <c r="GA204" s="61"/>
      <c r="GB204" s="57"/>
      <c r="GC204" s="57"/>
      <c r="GD204" s="57"/>
      <c r="GE204" s="57"/>
      <c r="GF204" s="57"/>
      <c r="GG204" s="57"/>
      <c r="GH204" s="57"/>
      <c r="GI204" s="57"/>
      <c r="GJ204" s="57"/>
      <c r="GK204" s="57"/>
      <c r="GL204" s="57"/>
      <c r="GM204" s="57"/>
      <c r="GN204" s="57"/>
      <c r="GO204" s="57"/>
      <c r="GP204" s="57"/>
      <c r="GQ204" s="38"/>
      <c r="GR204" s="38"/>
      <c r="GS204" s="38"/>
      <c r="GT204" s="38"/>
      <c r="GU204" s="61"/>
      <c r="GV204" s="57"/>
      <c r="GW204" s="57"/>
      <c r="GX204" s="57"/>
      <c r="GY204" s="57"/>
      <c r="GZ204" s="57"/>
      <c r="HA204" s="57"/>
      <c r="HB204" s="57"/>
      <c r="HC204" s="57"/>
      <c r="HD204" s="57"/>
      <c r="HE204" s="57"/>
      <c r="HF204" s="57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61"/>
      <c r="IJ204" s="57"/>
      <c r="IK204" s="57"/>
      <c r="IL204" s="57"/>
      <c r="IM204" s="57"/>
      <c r="IN204" s="57"/>
      <c r="IO204" s="57"/>
      <c r="IP204" s="57"/>
      <c r="IQ204" s="57"/>
      <c r="IR204" s="57"/>
      <c r="IS204" s="57"/>
      <c r="IT204" s="57"/>
      <c r="IU204" s="57"/>
      <c r="IV204" s="57"/>
      <c r="IW204" s="57"/>
      <c r="IX204" s="57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61"/>
      <c r="JX204" s="57"/>
      <c r="JY204" s="57"/>
      <c r="JZ204" s="57"/>
      <c r="KA204" s="57"/>
      <c r="KB204" s="57"/>
      <c r="KC204" s="57"/>
      <c r="KD204" s="57"/>
      <c r="KE204" s="57"/>
      <c r="KF204" s="57"/>
      <c r="KG204" s="57"/>
      <c r="KH204" s="57"/>
      <c r="KI204" s="57"/>
      <c r="KJ204" s="57"/>
      <c r="KK204" s="57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57"/>
      <c r="ON204" s="57"/>
      <c r="OO204" s="57"/>
      <c r="OP204" s="57"/>
      <c r="OQ204" s="57"/>
      <c r="OR204" s="57"/>
      <c r="OS204" s="57"/>
      <c r="OT204" s="57"/>
      <c r="OU204" s="57"/>
      <c r="OV204" s="57"/>
      <c r="OW204" s="57"/>
      <c r="OX204" s="57"/>
      <c r="OY204" s="57"/>
      <c r="OZ204" s="57"/>
      <c r="PA204" s="57"/>
      <c r="PB204" s="57"/>
      <c r="PC204" s="57"/>
      <c r="PD204" s="57"/>
      <c r="PE204" s="38"/>
      <c r="PF204" s="38"/>
      <c r="PG204" s="57"/>
      <c r="PH204" s="57"/>
      <c r="PI204" s="57"/>
      <c r="PJ204" s="57"/>
      <c r="PK204" s="57"/>
      <c r="PL204" s="57"/>
      <c r="PM204" s="57"/>
      <c r="PN204" s="57"/>
      <c r="PO204" s="57"/>
      <c r="PP204" s="57"/>
      <c r="PQ204" s="57"/>
      <c r="PR204" s="57"/>
      <c r="PS204" s="57"/>
      <c r="PT204" s="57"/>
      <c r="PU204" s="57"/>
      <c r="PV204" s="38"/>
      <c r="PW204" s="38"/>
      <c r="PX204" s="38"/>
      <c r="PY204" s="38"/>
      <c r="PZ204" s="38"/>
      <c r="QA204" s="57" t="s">
        <v>359</v>
      </c>
      <c r="QB204" s="57" t="s">
        <v>359</v>
      </c>
      <c r="QC204" s="57" t="s">
        <v>359</v>
      </c>
      <c r="QD204" s="57"/>
      <c r="QE204" s="57"/>
      <c r="QF204" s="57"/>
      <c r="QG204" s="57"/>
      <c r="QH204" s="57"/>
      <c r="QI204" s="57" t="s">
        <v>352</v>
      </c>
      <c r="QJ204" s="57"/>
      <c r="QK204" s="57"/>
      <c r="QL204" s="57"/>
      <c r="QM204" s="57"/>
      <c r="QN204" s="57"/>
      <c r="QO204" s="57"/>
      <c r="QP204" s="57"/>
      <c r="QQ204" s="57" t="s">
        <v>352</v>
      </c>
      <c r="QR204" s="57" t="s">
        <v>352</v>
      </c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57"/>
      <c r="RP204" s="57"/>
      <c r="RQ204" s="57"/>
      <c r="RR204" s="57"/>
      <c r="RS204" s="57"/>
      <c r="RT204" s="57"/>
      <c r="RU204" s="57"/>
      <c r="RV204" s="57"/>
      <c r="RW204" s="57"/>
      <c r="RX204" s="57"/>
      <c r="RY204" s="57"/>
      <c r="RZ204" s="57"/>
      <c r="SA204" s="57"/>
      <c r="SB204" s="57"/>
      <c r="SC204" s="57"/>
      <c r="SD204" s="57"/>
      <c r="SE204" s="57" t="s">
        <v>359</v>
      </c>
      <c r="SF204" s="57" t="s">
        <v>359</v>
      </c>
      <c r="SG204" s="38"/>
      <c r="SH204" s="38"/>
      <c r="SI204" s="38"/>
      <c r="SJ204" s="38"/>
      <c r="SK204" s="38"/>
      <c r="SL204" s="38"/>
      <c r="SM204" s="37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8"/>
      <c r="TD204" s="38"/>
      <c r="TE204" s="38"/>
      <c r="TF204" s="38"/>
      <c r="TG204" s="57"/>
      <c r="TH204" s="57"/>
      <c r="TI204" s="57"/>
      <c r="TJ204" s="57"/>
      <c r="TK204" s="57"/>
      <c r="TL204" s="57"/>
      <c r="TM204" s="57"/>
      <c r="TN204" s="57"/>
      <c r="TO204" s="57"/>
      <c r="TP204" s="57"/>
      <c r="TQ204" s="57"/>
      <c r="TR204" s="57"/>
      <c r="TS204" s="57"/>
      <c r="TT204" s="57"/>
      <c r="TU204" s="57"/>
      <c r="TV204" s="57"/>
      <c r="TW204" s="38"/>
      <c r="TX204" s="38"/>
      <c r="TY204" s="38"/>
      <c r="TZ204" s="38"/>
      <c r="UA204" s="37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8"/>
      <c r="UR204" s="38"/>
      <c r="US204" s="38"/>
      <c r="UT204" s="38"/>
      <c r="UU204" s="37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8"/>
      <c r="VL204" s="38"/>
      <c r="VM204" s="38"/>
      <c r="VN204" s="38"/>
      <c r="VO204" s="37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8"/>
      <c r="WF204" s="38"/>
      <c r="WG204" s="38"/>
      <c r="WH204" s="38"/>
      <c r="WI204" s="37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8"/>
      <c r="WZ204" s="38"/>
      <c r="XA204" s="38"/>
      <c r="XB204" s="38"/>
      <c r="XC204" s="37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8"/>
      <c r="XT204" s="38"/>
      <c r="XU204" s="38"/>
      <c r="XV204" s="38"/>
      <c r="XW204" s="37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8"/>
      <c r="YN204" s="38"/>
      <c r="YO204" s="38"/>
      <c r="YP204" s="38"/>
      <c r="YQ204" s="37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8"/>
      <c r="ZH204" s="38"/>
      <c r="ZI204" s="38"/>
      <c r="ZJ204" s="38"/>
      <c r="ZK204" s="37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8"/>
      <c r="AAB204" s="38"/>
      <c r="AAC204" s="38"/>
      <c r="AAD204" s="38"/>
      <c r="AAE204" s="37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8"/>
      <c r="AAV204" s="38"/>
      <c r="AAW204" s="38"/>
      <c r="AAX204" s="38"/>
      <c r="AAY204" s="37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8"/>
      <c r="ABP204" s="38"/>
      <c r="ABQ204" s="38"/>
      <c r="ABR204" s="38"/>
      <c r="ABS204" s="37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8"/>
      <c r="ACJ204" s="38"/>
      <c r="ACK204" s="38"/>
      <c r="ACL204" s="38"/>
      <c r="ACM204" s="37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8"/>
      <c r="ADD204" s="38"/>
      <c r="ADE204" s="38"/>
      <c r="ADF204" s="38"/>
      <c r="ADG204" s="37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8"/>
      <c r="ADX204" s="38"/>
      <c r="ADY204" s="38"/>
      <c r="ADZ204" s="38"/>
      <c r="AEA204" s="37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8"/>
      <c r="AER204" s="38"/>
      <c r="AES204" s="38"/>
      <c r="AET204" s="38"/>
      <c r="AEU204" s="37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8"/>
      <c r="AFL204" s="38"/>
      <c r="AFM204" s="38"/>
      <c r="AFN204" s="38"/>
      <c r="AFO204" s="37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E204" s="38"/>
      <c r="AGF204" s="38"/>
      <c r="AGG204" s="38"/>
      <c r="AGH204" s="38"/>
      <c r="AGJ204" s="85" t="str">
        <f t="shared" si="781"/>
        <v/>
      </c>
      <c r="AGK204" s="85" t="str">
        <f t="shared" si="782"/>
        <v/>
      </c>
      <c r="AGL204" s="85" t="str">
        <f t="shared" si="783"/>
        <v/>
      </c>
      <c r="AGP204" s="36" t="str">
        <f t="shared" si="784"/>
        <v/>
      </c>
      <c r="AGQ204" s="36" t="str">
        <f t="shared" si="785"/>
        <v/>
      </c>
      <c r="AGR204" s="39">
        <f t="shared" si="786"/>
        <v>1</v>
      </c>
      <c r="AGS204" s="36" t="str">
        <f t="shared" si="787"/>
        <v/>
      </c>
      <c r="AGT204" s="36" t="str">
        <f t="shared" si="788"/>
        <v/>
      </c>
      <c r="AGU204" s="39">
        <f t="shared" si="789"/>
        <v>1</v>
      </c>
      <c r="AGV204" s="36" t="str">
        <f t="shared" si="790"/>
        <v/>
      </c>
      <c r="AGW204" s="36" t="str">
        <f t="shared" si="791"/>
        <v/>
      </c>
      <c r="AGX204" s="39" t="str">
        <f t="shared" si="792"/>
        <v/>
      </c>
      <c r="AGY204" s="36" t="str">
        <f t="shared" si="793"/>
        <v/>
      </c>
      <c r="AGZ204" s="36" t="str">
        <f t="shared" si="794"/>
        <v/>
      </c>
      <c r="AHA204" s="39" t="str">
        <f t="shared" si="795"/>
        <v/>
      </c>
      <c r="AHB204" s="36" t="str">
        <f t="shared" si="796"/>
        <v/>
      </c>
      <c r="AHC204" s="36" t="str">
        <f t="shared" si="797"/>
        <v/>
      </c>
      <c r="AHD204" s="39" t="str">
        <f t="shared" si="798"/>
        <v/>
      </c>
      <c r="AHE204" s="36">
        <f t="shared" si="799"/>
        <v>5</v>
      </c>
      <c r="AHF204" s="36">
        <f t="shared" si="800"/>
        <v>3</v>
      </c>
      <c r="AHG204" s="39" t="str">
        <f t="shared" si="801"/>
        <v/>
      </c>
      <c r="AHH204" s="36" t="str">
        <f t="shared" si="802"/>
        <v/>
      </c>
      <c r="AHI204" s="36" t="str">
        <f t="shared" si="803"/>
        <v/>
      </c>
      <c r="AHJ204" s="39" t="str">
        <f t="shared" si="804"/>
        <v/>
      </c>
      <c r="AHK204" s="36" t="str">
        <f t="shared" si="805"/>
        <v/>
      </c>
      <c r="AHL204" s="36" t="str">
        <f t="shared" si="806"/>
        <v/>
      </c>
      <c r="AHM204" s="39" t="str">
        <f t="shared" si="807"/>
        <v/>
      </c>
      <c r="AHN204" s="36" t="str">
        <f t="shared" si="808"/>
        <v/>
      </c>
      <c r="AHO204" s="36" t="str">
        <f t="shared" si="809"/>
        <v/>
      </c>
      <c r="AHP204" s="39" t="str">
        <f t="shared" si="810"/>
        <v/>
      </c>
      <c r="AHQ204" s="36" t="str">
        <f t="shared" si="811"/>
        <v/>
      </c>
      <c r="AHR204" s="36" t="str">
        <f t="shared" si="812"/>
        <v/>
      </c>
      <c r="AHS204" s="39" t="str">
        <f t="shared" si="813"/>
        <v/>
      </c>
    </row>
    <row r="205" spans="1:922" s="5" customFormat="1" outlineLevel="1" x14ac:dyDescent="0.25">
      <c r="A205" s="35">
        <f t="shared" si="814"/>
        <v>10</v>
      </c>
      <c r="B205" s="46"/>
      <c r="C205" s="37"/>
      <c r="D205" s="35"/>
      <c r="E205" s="35"/>
      <c r="F205" s="35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7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7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7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7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7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7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7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7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  <c r="FS205" s="38"/>
      <c r="FT205" s="38"/>
      <c r="FU205" s="38"/>
      <c r="FV205" s="38"/>
      <c r="FW205" s="38"/>
      <c r="FX205" s="38"/>
      <c r="FY205" s="38"/>
      <c r="FZ205" s="38"/>
      <c r="GA205" s="37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61"/>
      <c r="GV205" s="57"/>
      <c r="GW205" s="57"/>
      <c r="GX205" s="57"/>
      <c r="GY205" s="57"/>
      <c r="GZ205" s="57"/>
      <c r="HA205" s="57"/>
      <c r="HB205" s="57"/>
      <c r="HC205" s="57"/>
      <c r="HD205" s="57"/>
      <c r="HE205" s="57"/>
      <c r="HF205" s="57"/>
      <c r="HG205" s="38"/>
      <c r="HH205" s="38"/>
      <c r="HI205" s="38"/>
      <c r="HJ205" s="38"/>
      <c r="HK205" s="38"/>
      <c r="HL205" s="38"/>
      <c r="HM205" s="38"/>
      <c r="HN205" s="38"/>
      <c r="HO205" s="37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7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  <c r="IW205" s="38"/>
      <c r="IX205" s="38"/>
      <c r="IY205" s="38"/>
      <c r="IZ205" s="38"/>
      <c r="JA205" s="38"/>
      <c r="JB205" s="38"/>
      <c r="JC205" s="37"/>
      <c r="JD205" s="38"/>
      <c r="JE205" s="38"/>
      <c r="JF205" s="38"/>
      <c r="JG205" s="38"/>
      <c r="JH205" s="38"/>
      <c r="JI205" s="38"/>
      <c r="JJ205" s="38"/>
      <c r="JK205" s="38"/>
      <c r="JL205" s="38"/>
      <c r="JM205" s="38"/>
      <c r="JN205" s="38"/>
      <c r="JO205" s="38"/>
      <c r="JP205" s="38"/>
      <c r="JQ205" s="38"/>
      <c r="JR205" s="38"/>
      <c r="JS205" s="38"/>
      <c r="JT205" s="38"/>
      <c r="JU205" s="38"/>
      <c r="JV205" s="38"/>
      <c r="JW205" s="37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7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57"/>
      <c r="QB205" s="57"/>
      <c r="QC205" s="57"/>
      <c r="QD205" s="57"/>
      <c r="QE205" s="57"/>
      <c r="QF205" s="57"/>
      <c r="QG205" s="57"/>
      <c r="QH205" s="57"/>
      <c r="QI205" s="57"/>
      <c r="QJ205" s="57"/>
      <c r="QK205" s="57"/>
      <c r="QL205" s="57"/>
      <c r="QM205" s="57"/>
      <c r="QN205" s="57"/>
      <c r="QO205" s="57"/>
      <c r="QP205" s="57"/>
      <c r="QQ205" s="57"/>
      <c r="QR205" s="57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8"/>
      <c r="SJ205" s="38"/>
      <c r="SK205" s="38"/>
      <c r="SL205" s="38"/>
      <c r="SM205" s="37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8"/>
      <c r="TD205" s="38"/>
      <c r="TE205" s="38"/>
      <c r="TF205" s="38"/>
      <c r="TG205" s="37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8"/>
      <c r="TX205" s="38"/>
      <c r="TY205" s="38"/>
      <c r="TZ205" s="38"/>
      <c r="UA205" s="37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8"/>
      <c r="UR205" s="38"/>
      <c r="US205" s="38"/>
      <c r="UT205" s="38"/>
      <c r="UU205" s="37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8"/>
      <c r="VL205" s="38"/>
      <c r="VM205" s="38"/>
      <c r="VN205" s="38"/>
      <c r="VO205" s="37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8"/>
      <c r="WF205" s="38"/>
      <c r="WG205" s="38"/>
      <c r="WH205" s="38"/>
      <c r="WI205" s="37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8"/>
      <c r="WZ205" s="38"/>
      <c r="XA205" s="38"/>
      <c r="XB205" s="38"/>
      <c r="XC205" s="37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8"/>
      <c r="XT205" s="38"/>
      <c r="XU205" s="38"/>
      <c r="XV205" s="38"/>
      <c r="XW205" s="37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8"/>
      <c r="YN205" s="38"/>
      <c r="YO205" s="38"/>
      <c r="YP205" s="38"/>
      <c r="YQ205" s="37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8"/>
      <c r="ZH205" s="38"/>
      <c r="ZI205" s="38"/>
      <c r="ZJ205" s="38"/>
      <c r="ZK205" s="37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8"/>
      <c r="AAB205" s="38"/>
      <c r="AAC205" s="38"/>
      <c r="AAD205" s="38"/>
      <c r="AAE205" s="37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8"/>
      <c r="AAV205" s="38"/>
      <c r="AAW205" s="38"/>
      <c r="AAX205" s="38"/>
      <c r="AAY205" s="37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8"/>
      <c r="ABP205" s="38"/>
      <c r="ABQ205" s="38"/>
      <c r="ABR205" s="38"/>
      <c r="ABS205" s="37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8"/>
      <c r="ACJ205" s="38"/>
      <c r="ACK205" s="38"/>
      <c r="ACL205" s="38"/>
      <c r="ACM205" s="37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8"/>
      <c r="ADD205" s="38"/>
      <c r="ADE205" s="38"/>
      <c r="ADF205" s="38"/>
      <c r="ADG205" s="37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8"/>
      <c r="ADX205" s="38"/>
      <c r="ADY205" s="38"/>
      <c r="ADZ205" s="38"/>
      <c r="AEA205" s="37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8"/>
      <c r="AER205" s="38"/>
      <c r="AES205" s="38"/>
      <c r="AET205" s="38"/>
      <c r="AEU205" s="37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8"/>
      <c r="AFL205" s="38"/>
      <c r="AFM205" s="38"/>
      <c r="AFN205" s="38"/>
      <c r="AFO205" s="37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E205" s="38"/>
      <c r="AGF205" s="38"/>
      <c r="AGG205" s="38"/>
      <c r="AGH205" s="38"/>
      <c r="AGJ205" s="85" t="str">
        <f t="shared" si="781"/>
        <v/>
      </c>
      <c r="AGK205" s="85" t="str">
        <f t="shared" si="782"/>
        <v/>
      </c>
      <c r="AGL205" s="85" t="str">
        <f t="shared" si="783"/>
        <v/>
      </c>
      <c r="AGP205" s="36" t="str">
        <f t="shared" si="784"/>
        <v/>
      </c>
      <c r="AGQ205" s="36" t="str">
        <f t="shared" si="785"/>
        <v/>
      </c>
      <c r="AGR205" s="39" t="str">
        <f t="shared" si="786"/>
        <v/>
      </c>
      <c r="AGS205" s="36" t="str">
        <f t="shared" si="787"/>
        <v/>
      </c>
      <c r="AGT205" s="36" t="str">
        <f t="shared" si="788"/>
        <v/>
      </c>
      <c r="AGU205" s="39" t="str">
        <f t="shared" si="789"/>
        <v/>
      </c>
      <c r="AGV205" s="36" t="str">
        <f t="shared" si="790"/>
        <v/>
      </c>
      <c r="AGW205" s="36" t="str">
        <f t="shared" si="791"/>
        <v/>
      </c>
      <c r="AGX205" s="39" t="str">
        <f t="shared" si="792"/>
        <v/>
      </c>
      <c r="AGY205" s="36" t="str">
        <f t="shared" si="793"/>
        <v/>
      </c>
      <c r="AGZ205" s="36" t="str">
        <f t="shared" si="794"/>
        <v/>
      </c>
      <c r="AHA205" s="39" t="str">
        <f t="shared" si="795"/>
        <v/>
      </c>
      <c r="AHB205" s="36" t="str">
        <f t="shared" si="796"/>
        <v/>
      </c>
      <c r="AHC205" s="36" t="str">
        <f t="shared" si="797"/>
        <v/>
      </c>
      <c r="AHD205" s="39" t="str">
        <f t="shared" si="798"/>
        <v/>
      </c>
      <c r="AHE205" s="36" t="str">
        <f t="shared" si="799"/>
        <v/>
      </c>
      <c r="AHF205" s="36" t="str">
        <f t="shared" si="800"/>
        <v/>
      </c>
      <c r="AHG205" s="39" t="str">
        <f t="shared" si="801"/>
        <v/>
      </c>
      <c r="AHH205" s="36" t="str">
        <f t="shared" si="802"/>
        <v/>
      </c>
      <c r="AHI205" s="36" t="str">
        <f t="shared" si="803"/>
        <v/>
      </c>
      <c r="AHJ205" s="39" t="str">
        <f t="shared" si="804"/>
        <v/>
      </c>
      <c r="AHK205" s="36" t="str">
        <f t="shared" si="805"/>
        <v/>
      </c>
      <c r="AHL205" s="36" t="str">
        <f t="shared" si="806"/>
        <v/>
      </c>
      <c r="AHM205" s="39" t="str">
        <f t="shared" si="807"/>
        <v/>
      </c>
      <c r="AHN205" s="36" t="str">
        <f t="shared" si="808"/>
        <v/>
      </c>
      <c r="AHO205" s="36" t="str">
        <f t="shared" si="809"/>
        <v/>
      </c>
      <c r="AHP205" s="39" t="str">
        <f t="shared" si="810"/>
        <v/>
      </c>
      <c r="AHQ205" s="36" t="str">
        <f t="shared" si="811"/>
        <v/>
      </c>
      <c r="AHR205" s="36" t="str">
        <f t="shared" si="812"/>
        <v/>
      </c>
      <c r="AHS205" s="39" t="str">
        <f t="shared" si="813"/>
        <v/>
      </c>
    </row>
    <row r="206" spans="1:922" s="5" customFormat="1" outlineLevel="1" x14ac:dyDescent="0.25">
      <c r="A206" s="35">
        <f t="shared" si="814"/>
        <v>11</v>
      </c>
      <c r="B206" s="36"/>
      <c r="C206" s="37"/>
      <c r="D206" s="35"/>
      <c r="E206" s="35"/>
      <c r="F206" s="35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7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7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7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7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7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7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7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7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7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7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7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7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  <c r="IW206" s="38"/>
      <c r="IX206" s="38"/>
      <c r="IY206" s="38"/>
      <c r="IZ206" s="38"/>
      <c r="JA206" s="38"/>
      <c r="JB206" s="38"/>
      <c r="JC206" s="37"/>
      <c r="JD206" s="38"/>
      <c r="JE206" s="38"/>
      <c r="JF206" s="38"/>
      <c r="JG206" s="38"/>
      <c r="JH206" s="38"/>
      <c r="JI206" s="38"/>
      <c r="JJ206" s="38"/>
      <c r="JK206" s="38"/>
      <c r="JL206" s="38"/>
      <c r="JM206" s="38"/>
      <c r="JN206" s="38"/>
      <c r="JO206" s="38"/>
      <c r="JP206" s="38"/>
      <c r="JQ206" s="38"/>
      <c r="JR206" s="38"/>
      <c r="JS206" s="38"/>
      <c r="JT206" s="38"/>
      <c r="JU206" s="38"/>
      <c r="JV206" s="38"/>
      <c r="JW206" s="37"/>
      <c r="JX206" s="38"/>
      <c r="JY206" s="38"/>
      <c r="JZ206" s="38"/>
      <c r="KA206" s="38"/>
      <c r="KB206" s="38"/>
      <c r="KC206" s="38"/>
      <c r="KD206" s="38"/>
      <c r="KE206" s="38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7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7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7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8"/>
      <c r="SJ206" s="38"/>
      <c r="SK206" s="38"/>
      <c r="SL206" s="38"/>
      <c r="SM206" s="37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8"/>
      <c r="TD206" s="38"/>
      <c r="TE206" s="38"/>
      <c r="TF206" s="38"/>
      <c r="TG206" s="37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8"/>
      <c r="TX206" s="38"/>
      <c r="TY206" s="38"/>
      <c r="TZ206" s="38"/>
      <c r="UA206" s="37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8"/>
      <c r="UR206" s="38"/>
      <c r="US206" s="38"/>
      <c r="UT206" s="38"/>
      <c r="UU206" s="37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8"/>
      <c r="VL206" s="38"/>
      <c r="VM206" s="38"/>
      <c r="VN206" s="38"/>
      <c r="VO206" s="37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8"/>
      <c r="WF206" s="38"/>
      <c r="WG206" s="38"/>
      <c r="WH206" s="38"/>
      <c r="WI206" s="37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8"/>
      <c r="WZ206" s="38"/>
      <c r="XA206" s="38"/>
      <c r="XB206" s="38"/>
      <c r="XC206" s="37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8"/>
      <c r="XT206" s="38"/>
      <c r="XU206" s="38"/>
      <c r="XV206" s="38"/>
      <c r="XW206" s="37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8"/>
      <c r="YN206" s="38"/>
      <c r="YO206" s="38"/>
      <c r="YP206" s="38"/>
      <c r="YQ206" s="37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8"/>
      <c r="ZH206" s="38"/>
      <c r="ZI206" s="38"/>
      <c r="ZJ206" s="38"/>
      <c r="ZK206" s="37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8"/>
      <c r="AAB206" s="38"/>
      <c r="AAC206" s="38"/>
      <c r="AAD206" s="38"/>
      <c r="AAE206" s="37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8"/>
      <c r="AAV206" s="38"/>
      <c r="AAW206" s="38"/>
      <c r="AAX206" s="38"/>
      <c r="AAY206" s="37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8"/>
      <c r="ABP206" s="38"/>
      <c r="ABQ206" s="38"/>
      <c r="ABR206" s="38"/>
      <c r="ABS206" s="37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8"/>
      <c r="ACJ206" s="38"/>
      <c r="ACK206" s="38"/>
      <c r="ACL206" s="38"/>
      <c r="ACM206" s="37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8"/>
      <c r="ADD206" s="38"/>
      <c r="ADE206" s="38"/>
      <c r="ADF206" s="38"/>
      <c r="ADG206" s="37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8"/>
      <c r="ADX206" s="38"/>
      <c r="ADY206" s="38"/>
      <c r="ADZ206" s="38"/>
      <c r="AEA206" s="37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8"/>
      <c r="AER206" s="38"/>
      <c r="AES206" s="38"/>
      <c r="AET206" s="38"/>
      <c r="AEU206" s="37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8"/>
      <c r="AFL206" s="38"/>
      <c r="AFM206" s="38"/>
      <c r="AFN206" s="38"/>
      <c r="AFO206" s="37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E206" s="38"/>
      <c r="AGF206" s="38"/>
      <c r="AGG206" s="38"/>
      <c r="AGH206" s="38"/>
      <c r="AGJ206" s="85" t="str">
        <f t="shared" si="781"/>
        <v/>
      </c>
      <c r="AGK206" s="85" t="str">
        <f t="shared" si="782"/>
        <v/>
      </c>
      <c r="AGL206" s="85" t="str">
        <f t="shared" si="783"/>
        <v/>
      </c>
      <c r="AGP206" s="36" t="str">
        <f t="shared" si="784"/>
        <v/>
      </c>
      <c r="AGQ206" s="36" t="str">
        <f t="shared" si="785"/>
        <v/>
      </c>
      <c r="AGR206" s="39" t="str">
        <f t="shared" si="786"/>
        <v/>
      </c>
      <c r="AGS206" s="36" t="str">
        <f t="shared" si="787"/>
        <v/>
      </c>
      <c r="AGT206" s="36" t="str">
        <f t="shared" si="788"/>
        <v/>
      </c>
      <c r="AGU206" s="39" t="str">
        <f t="shared" si="789"/>
        <v/>
      </c>
      <c r="AGV206" s="36" t="str">
        <f t="shared" si="790"/>
        <v/>
      </c>
      <c r="AGW206" s="36" t="str">
        <f t="shared" si="791"/>
        <v/>
      </c>
      <c r="AGX206" s="39" t="str">
        <f t="shared" si="792"/>
        <v/>
      </c>
      <c r="AGY206" s="36" t="str">
        <f t="shared" si="793"/>
        <v/>
      </c>
      <c r="AGZ206" s="36" t="str">
        <f t="shared" si="794"/>
        <v/>
      </c>
      <c r="AHA206" s="39" t="str">
        <f t="shared" si="795"/>
        <v/>
      </c>
      <c r="AHB206" s="36" t="str">
        <f t="shared" si="796"/>
        <v/>
      </c>
      <c r="AHC206" s="36" t="str">
        <f t="shared" si="797"/>
        <v/>
      </c>
      <c r="AHD206" s="39" t="str">
        <f t="shared" si="798"/>
        <v/>
      </c>
      <c r="AHE206" s="36" t="str">
        <f t="shared" si="799"/>
        <v/>
      </c>
      <c r="AHF206" s="36" t="str">
        <f t="shared" si="800"/>
        <v/>
      </c>
      <c r="AHG206" s="39" t="str">
        <f t="shared" si="801"/>
        <v/>
      </c>
      <c r="AHH206" s="36" t="str">
        <f t="shared" si="802"/>
        <v/>
      </c>
      <c r="AHI206" s="36" t="str">
        <f t="shared" si="803"/>
        <v/>
      </c>
      <c r="AHJ206" s="39" t="str">
        <f t="shared" si="804"/>
        <v/>
      </c>
      <c r="AHK206" s="36" t="str">
        <f t="shared" si="805"/>
        <v/>
      </c>
      <c r="AHL206" s="36" t="str">
        <f t="shared" si="806"/>
        <v/>
      </c>
      <c r="AHM206" s="39" t="str">
        <f t="shared" si="807"/>
        <v/>
      </c>
      <c r="AHN206" s="36" t="str">
        <f t="shared" si="808"/>
        <v/>
      </c>
      <c r="AHO206" s="36" t="str">
        <f t="shared" si="809"/>
        <v/>
      </c>
      <c r="AHP206" s="39" t="str">
        <f t="shared" si="810"/>
        <v/>
      </c>
      <c r="AHQ206" s="36" t="str">
        <f t="shared" si="811"/>
        <v/>
      </c>
      <c r="AHR206" s="36" t="str">
        <f t="shared" si="812"/>
        <v/>
      </c>
      <c r="AHS206" s="39" t="str">
        <f t="shared" si="813"/>
        <v/>
      </c>
    </row>
    <row r="207" spans="1:922" s="5" customFormat="1" outlineLevel="1" x14ac:dyDescent="0.25">
      <c r="A207" s="35">
        <f t="shared" si="814"/>
        <v>12</v>
      </c>
      <c r="B207" s="36"/>
      <c r="C207" s="37"/>
      <c r="D207" s="35"/>
      <c r="E207" s="35"/>
      <c r="F207" s="35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7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7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7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7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7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7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  <c r="EG207" s="38"/>
      <c r="EH207" s="38"/>
      <c r="EI207" s="38"/>
      <c r="EJ207" s="38"/>
      <c r="EK207" s="38"/>
      <c r="EL207" s="38"/>
      <c r="EM207" s="37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7"/>
      <c r="FH207" s="38"/>
      <c r="FI207" s="38"/>
      <c r="FJ207" s="38"/>
      <c r="FK207" s="38"/>
      <c r="FL207" s="38"/>
      <c r="FM207" s="38"/>
      <c r="FN207" s="38"/>
      <c r="FO207" s="38"/>
      <c r="FP207" s="38"/>
      <c r="FQ207" s="38"/>
      <c r="FR207" s="38"/>
      <c r="FS207" s="38"/>
      <c r="FT207" s="38"/>
      <c r="FU207" s="38"/>
      <c r="FV207" s="38"/>
      <c r="FW207" s="38"/>
      <c r="FX207" s="38"/>
      <c r="FY207" s="38"/>
      <c r="FZ207" s="38"/>
      <c r="GA207" s="37"/>
      <c r="GB207" s="38"/>
      <c r="GC207" s="38"/>
      <c r="GD207" s="38"/>
      <c r="GE207" s="38"/>
      <c r="GF207" s="38"/>
      <c r="GG207" s="38"/>
      <c r="GH207" s="38"/>
      <c r="GI207" s="38"/>
      <c r="GJ207" s="38"/>
      <c r="GK207" s="38"/>
      <c r="GL207" s="38"/>
      <c r="GM207" s="38"/>
      <c r="GN207" s="38"/>
      <c r="GO207" s="38"/>
      <c r="GP207" s="38"/>
      <c r="GQ207" s="38"/>
      <c r="GR207" s="38"/>
      <c r="GS207" s="38"/>
      <c r="GT207" s="38"/>
      <c r="GU207" s="37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7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37"/>
      <c r="JD207" s="38"/>
      <c r="JE207" s="38"/>
      <c r="JF207" s="38"/>
      <c r="JG207" s="38"/>
      <c r="JH207" s="38"/>
      <c r="JI207" s="38"/>
      <c r="JJ207" s="38"/>
      <c r="JK207" s="38"/>
      <c r="JL207" s="38"/>
      <c r="JM207" s="38"/>
      <c r="JN207" s="38"/>
      <c r="JO207" s="38"/>
      <c r="JP207" s="38"/>
      <c r="JQ207" s="38"/>
      <c r="JR207" s="38"/>
      <c r="JS207" s="38"/>
      <c r="JT207" s="38"/>
      <c r="JU207" s="38"/>
      <c r="JV207" s="38"/>
      <c r="JW207" s="37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7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7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7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8"/>
      <c r="SJ207" s="38"/>
      <c r="SK207" s="38"/>
      <c r="SL207" s="38"/>
      <c r="SM207" s="37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8"/>
      <c r="TD207" s="38"/>
      <c r="TE207" s="38"/>
      <c r="TF207" s="38"/>
      <c r="TG207" s="37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8"/>
      <c r="TX207" s="38"/>
      <c r="TY207" s="38"/>
      <c r="TZ207" s="38"/>
      <c r="UA207" s="37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8"/>
      <c r="UR207" s="38"/>
      <c r="US207" s="38"/>
      <c r="UT207" s="38"/>
      <c r="UU207" s="37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8"/>
      <c r="VL207" s="38"/>
      <c r="VM207" s="38"/>
      <c r="VN207" s="38"/>
      <c r="VO207" s="37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8"/>
      <c r="WF207" s="38"/>
      <c r="WG207" s="38"/>
      <c r="WH207" s="38"/>
      <c r="WI207" s="37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8"/>
      <c r="WZ207" s="38"/>
      <c r="XA207" s="38"/>
      <c r="XB207" s="38"/>
      <c r="XC207" s="37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8"/>
      <c r="XT207" s="38"/>
      <c r="XU207" s="38"/>
      <c r="XV207" s="38"/>
      <c r="XW207" s="37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8"/>
      <c r="YN207" s="38"/>
      <c r="YO207" s="38"/>
      <c r="YP207" s="38"/>
      <c r="YQ207" s="37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8"/>
      <c r="ZH207" s="38"/>
      <c r="ZI207" s="38"/>
      <c r="ZJ207" s="38"/>
      <c r="ZK207" s="37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8"/>
      <c r="AAB207" s="38"/>
      <c r="AAC207" s="38"/>
      <c r="AAD207" s="38"/>
      <c r="AAE207" s="37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8"/>
      <c r="AAV207" s="38"/>
      <c r="AAW207" s="38"/>
      <c r="AAX207" s="38"/>
      <c r="AAY207" s="37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8"/>
      <c r="ABP207" s="38"/>
      <c r="ABQ207" s="38"/>
      <c r="ABR207" s="38"/>
      <c r="ABS207" s="37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8"/>
      <c r="ACJ207" s="38"/>
      <c r="ACK207" s="38"/>
      <c r="ACL207" s="38"/>
      <c r="ACM207" s="37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8"/>
      <c r="ADD207" s="38"/>
      <c r="ADE207" s="38"/>
      <c r="ADF207" s="38"/>
      <c r="ADG207" s="37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8"/>
      <c r="ADX207" s="38"/>
      <c r="ADY207" s="38"/>
      <c r="ADZ207" s="38"/>
      <c r="AEA207" s="37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8"/>
      <c r="AER207" s="38"/>
      <c r="AES207" s="38"/>
      <c r="AET207" s="38"/>
      <c r="AEU207" s="37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8"/>
      <c r="AFL207" s="38"/>
      <c r="AFM207" s="38"/>
      <c r="AFN207" s="38"/>
      <c r="AFO207" s="37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E207" s="38"/>
      <c r="AGF207" s="38"/>
      <c r="AGG207" s="38"/>
      <c r="AGH207" s="38"/>
      <c r="AGJ207" s="85" t="str">
        <f t="shared" si="781"/>
        <v/>
      </c>
      <c r="AGK207" s="85" t="str">
        <f t="shared" si="782"/>
        <v/>
      </c>
      <c r="AGL207" s="85" t="str">
        <f t="shared" si="783"/>
        <v/>
      </c>
      <c r="AGP207" s="36" t="str">
        <f t="shared" si="784"/>
        <v/>
      </c>
      <c r="AGQ207" s="36" t="str">
        <f t="shared" si="785"/>
        <v/>
      </c>
      <c r="AGR207" s="39" t="str">
        <f t="shared" si="786"/>
        <v/>
      </c>
      <c r="AGS207" s="36" t="str">
        <f t="shared" si="787"/>
        <v/>
      </c>
      <c r="AGT207" s="36" t="str">
        <f t="shared" si="788"/>
        <v/>
      </c>
      <c r="AGU207" s="39" t="str">
        <f t="shared" si="789"/>
        <v/>
      </c>
      <c r="AGV207" s="36" t="str">
        <f t="shared" si="790"/>
        <v/>
      </c>
      <c r="AGW207" s="36" t="str">
        <f t="shared" si="791"/>
        <v/>
      </c>
      <c r="AGX207" s="39" t="str">
        <f t="shared" si="792"/>
        <v/>
      </c>
      <c r="AGY207" s="36" t="str">
        <f t="shared" si="793"/>
        <v/>
      </c>
      <c r="AGZ207" s="36" t="str">
        <f t="shared" si="794"/>
        <v/>
      </c>
      <c r="AHA207" s="39" t="str">
        <f t="shared" si="795"/>
        <v/>
      </c>
      <c r="AHB207" s="36" t="str">
        <f t="shared" si="796"/>
        <v/>
      </c>
      <c r="AHC207" s="36" t="str">
        <f t="shared" si="797"/>
        <v/>
      </c>
      <c r="AHD207" s="39" t="str">
        <f t="shared" si="798"/>
        <v/>
      </c>
      <c r="AHE207" s="36" t="str">
        <f t="shared" si="799"/>
        <v/>
      </c>
      <c r="AHF207" s="36" t="str">
        <f t="shared" si="800"/>
        <v/>
      </c>
      <c r="AHG207" s="39" t="str">
        <f t="shared" si="801"/>
        <v/>
      </c>
      <c r="AHH207" s="36" t="str">
        <f t="shared" si="802"/>
        <v/>
      </c>
      <c r="AHI207" s="36" t="str">
        <f t="shared" si="803"/>
        <v/>
      </c>
      <c r="AHJ207" s="39" t="str">
        <f t="shared" si="804"/>
        <v/>
      </c>
      <c r="AHK207" s="36" t="str">
        <f t="shared" si="805"/>
        <v/>
      </c>
      <c r="AHL207" s="36" t="str">
        <f t="shared" si="806"/>
        <v/>
      </c>
      <c r="AHM207" s="39" t="str">
        <f t="shared" si="807"/>
        <v/>
      </c>
      <c r="AHN207" s="36" t="str">
        <f t="shared" si="808"/>
        <v/>
      </c>
      <c r="AHO207" s="36" t="str">
        <f t="shared" si="809"/>
        <v/>
      </c>
      <c r="AHP207" s="39" t="str">
        <f t="shared" si="810"/>
        <v/>
      </c>
      <c r="AHQ207" s="36" t="str">
        <f t="shared" si="811"/>
        <v/>
      </c>
      <c r="AHR207" s="36" t="str">
        <f t="shared" si="812"/>
        <v/>
      </c>
      <c r="AHS207" s="39" t="str">
        <f t="shared" si="813"/>
        <v/>
      </c>
    </row>
    <row r="208" spans="1:922" s="32" customFormat="1" x14ac:dyDescent="0.25">
      <c r="A208" s="31" t="s">
        <v>37</v>
      </c>
      <c r="C208" s="33"/>
      <c r="D208" s="33"/>
      <c r="E208" s="33"/>
      <c r="F208" s="34"/>
      <c r="G208" s="33"/>
      <c r="H208" s="33"/>
      <c r="I208" s="33"/>
      <c r="J208" s="34"/>
      <c r="K208" s="33"/>
      <c r="L208" s="33"/>
      <c r="M208" s="33"/>
      <c r="N208" s="34"/>
      <c r="O208" s="33"/>
      <c r="P208" s="33"/>
      <c r="Q208" s="33"/>
      <c r="R208" s="34"/>
      <c r="S208" s="33"/>
      <c r="T208" s="33"/>
      <c r="U208" s="33"/>
      <c r="V208" s="34"/>
      <c r="W208" s="33"/>
      <c r="X208" s="33"/>
      <c r="Y208" s="33"/>
      <c r="Z208" s="34"/>
      <c r="AA208" s="33"/>
      <c r="AB208" s="33"/>
      <c r="AC208" s="33"/>
      <c r="AD208" s="34"/>
      <c r="AE208" s="33"/>
      <c r="AF208" s="33"/>
      <c r="AG208" s="33"/>
      <c r="AH208" s="34"/>
      <c r="AI208" s="33"/>
      <c r="AJ208" s="33"/>
      <c r="AK208" s="33"/>
      <c r="AL208" s="34"/>
      <c r="AM208" s="33"/>
      <c r="AN208" s="33"/>
      <c r="AO208" s="33"/>
      <c r="AP208" s="34"/>
      <c r="AQ208" s="33"/>
      <c r="AR208" s="33"/>
      <c r="AS208" s="33"/>
      <c r="AT208" s="34"/>
      <c r="AU208" s="33"/>
      <c r="AV208" s="33"/>
      <c r="AW208" s="33"/>
      <c r="AX208" s="34"/>
      <c r="AY208" s="33"/>
      <c r="AZ208" s="33"/>
      <c r="BA208" s="33"/>
      <c r="BB208" s="34"/>
      <c r="BC208" s="33"/>
      <c r="BD208" s="33"/>
      <c r="BE208" s="33"/>
      <c r="BF208" s="34"/>
      <c r="BG208" s="33"/>
      <c r="BH208" s="33"/>
      <c r="BI208" s="33"/>
      <c r="BJ208" s="34"/>
      <c r="BK208" s="33"/>
      <c r="BL208" s="33"/>
      <c r="BM208" s="33"/>
      <c r="BN208" s="34"/>
      <c r="BO208" s="33"/>
      <c r="BP208" s="33"/>
      <c r="BQ208" s="33"/>
      <c r="BR208" s="34"/>
      <c r="BS208" s="33"/>
      <c r="BT208" s="33"/>
      <c r="BU208" s="33"/>
      <c r="BV208" s="34"/>
      <c r="BW208" s="33"/>
      <c r="BX208" s="33"/>
      <c r="BY208" s="33"/>
      <c r="BZ208" s="34"/>
      <c r="CA208" s="33"/>
      <c r="CB208" s="33"/>
      <c r="CC208" s="33"/>
      <c r="CD208" s="34"/>
      <c r="CE208" s="33"/>
      <c r="CF208" s="33"/>
      <c r="CG208" s="33"/>
      <c r="CH208" s="34"/>
      <c r="CI208" s="33"/>
      <c r="CJ208" s="33"/>
      <c r="CK208" s="33"/>
      <c r="CL208" s="34"/>
      <c r="CM208" s="33"/>
      <c r="CN208" s="33"/>
      <c r="CO208" s="33"/>
      <c r="CP208" s="34"/>
      <c r="CQ208" s="33"/>
      <c r="CR208" s="33"/>
      <c r="CS208" s="33"/>
      <c r="CT208" s="34"/>
      <c r="CU208" s="33"/>
      <c r="CV208" s="33"/>
      <c r="CW208" s="33"/>
      <c r="CX208" s="34"/>
      <c r="CY208" s="33"/>
      <c r="CZ208" s="33"/>
      <c r="DA208" s="33"/>
      <c r="DB208" s="34"/>
      <c r="DC208" s="33"/>
      <c r="DD208" s="33"/>
      <c r="DE208" s="33"/>
      <c r="DF208" s="34"/>
      <c r="DG208" s="33"/>
      <c r="DH208" s="33"/>
      <c r="DI208" s="33"/>
      <c r="DJ208" s="34"/>
      <c r="DK208" s="33"/>
      <c r="DL208" s="33"/>
      <c r="DM208" s="33"/>
      <c r="DN208" s="34"/>
      <c r="DO208" s="33"/>
      <c r="DP208" s="33"/>
      <c r="DQ208" s="33"/>
      <c r="DR208" s="34"/>
      <c r="DS208" s="33"/>
      <c r="DT208" s="33"/>
      <c r="DU208" s="33"/>
      <c r="DV208" s="34"/>
      <c r="DW208" s="33"/>
      <c r="DX208" s="33"/>
      <c r="DY208" s="33"/>
      <c r="DZ208" s="34"/>
      <c r="EA208" s="33"/>
      <c r="EB208" s="33"/>
      <c r="EC208" s="33"/>
      <c r="ED208" s="34"/>
      <c r="EE208" s="33"/>
      <c r="EF208" s="33"/>
      <c r="EG208" s="33"/>
      <c r="EH208" s="34"/>
      <c r="EI208" s="33"/>
      <c r="EJ208" s="33"/>
      <c r="EK208" s="33"/>
      <c r="EL208" s="34"/>
      <c r="EM208" s="33"/>
      <c r="EN208" s="33"/>
      <c r="EO208" s="33"/>
      <c r="EP208" s="34"/>
      <c r="EQ208" s="33"/>
      <c r="ER208" s="33"/>
      <c r="ES208" s="33"/>
      <c r="ET208" s="34"/>
      <c r="EU208" s="33"/>
      <c r="EV208" s="33"/>
      <c r="EW208" s="33"/>
      <c r="EX208" s="34"/>
      <c r="EY208" s="33"/>
      <c r="EZ208" s="33"/>
      <c r="FA208" s="33"/>
      <c r="FB208" s="34"/>
      <c r="FC208" s="33"/>
      <c r="FD208" s="33"/>
      <c r="FE208" s="33"/>
      <c r="FF208" s="34"/>
      <c r="FG208" s="33"/>
      <c r="FH208" s="33"/>
      <c r="FI208" s="33"/>
      <c r="FJ208" s="34"/>
      <c r="FK208" s="33"/>
      <c r="FL208" s="33"/>
      <c r="FM208" s="33"/>
      <c r="FN208" s="34"/>
      <c r="FO208" s="33"/>
      <c r="FP208" s="33"/>
      <c r="FQ208" s="33"/>
      <c r="FR208" s="34"/>
      <c r="FS208" s="33"/>
      <c r="FT208" s="33"/>
      <c r="FU208" s="33"/>
      <c r="FV208" s="34"/>
      <c r="FW208" s="33"/>
      <c r="FX208" s="33"/>
      <c r="FY208" s="33"/>
      <c r="FZ208" s="34"/>
      <c r="GA208" s="33"/>
      <c r="GB208" s="33"/>
      <c r="GC208" s="33"/>
      <c r="GD208" s="34"/>
      <c r="GE208" s="33"/>
      <c r="GF208" s="33"/>
      <c r="GG208" s="33"/>
      <c r="GH208" s="34"/>
      <c r="GI208" s="33"/>
      <c r="GJ208" s="33"/>
      <c r="GK208" s="33"/>
      <c r="GL208" s="34"/>
      <c r="GM208" s="33"/>
      <c r="GN208" s="33"/>
      <c r="GO208" s="33"/>
      <c r="GP208" s="34"/>
      <c r="GQ208" s="33"/>
      <c r="GR208" s="33"/>
      <c r="GS208" s="33"/>
      <c r="GT208" s="34"/>
      <c r="GU208" s="33"/>
      <c r="GV208" s="33"/>
      <c r="GW208" s="33"/>
      <c r="GX208" s="34"/>
      <c r="GY208" s="33"/>
      <c r="GZ208" s="33"/>
      <c r="HA208" s="33"/>
      <c r="HB208" s="34"/>
      <c r="HC208" s="33"/>
      <c r="HD208" s="33"/>
      <c r="HE208" s="33"/>
      <c r="HF208" s="34"/>
      <c r="HG208" s="33"/>
      <c r="HH208" s="33"/>
      <c r="HI208" s="33"/>
      <c r="HJ208" s="34"/>
      <c r="HK208" s="33"/>
      <c r="HL208" s="33"/>
      <c r="HM208" s="33"/>
      <c r="HN208" s="34"/>
      <c r="HO208" s="33"/>
      <c r="HP208" s="33"/>
      <c r="HQ208" s="33"/>
      <c r="HR208" s="34"/>
      <c r="HS208" s="33"/>
      <c r="HT208" s="33"/>
      <c r="HU208" s="33"/>
      <c r="HV208" s="34"/>
      <c r="HW208" s="33"/>
      <c r="HX208" s="33"/>
      <c r="HY208" s="33"/>
      <c r="HZ208" s="34"/>
      <c r="IA208" s="33"/>
      <c r="IB208" s="33"/>
      <c r="IC208" s="33"/>
      <c r="ID208" s="34"/>
      <c r="IE208" s="33"/>
      <c r="IF208" s="33"/>
      <c r="IG208" s="33"/>
      <c r="IH208" s="34"/>
      <c r="II208" s="33"/>
      <c r="IJ208" s="33"/>
      <c r="IK208" s="33"/>
      <c r="IL208" s="34"/>
      <c r="IM208" s="33"/>
      <c r="IN208" s="33"/>
      <c r="IO208" s="33"/>
      <c r="IP208" s="34"/>
      <c r="IQ208" s="33"/>
      <c r="IR208" s="33"/>
      <c r="IS208" s="33"/>
      <c r="IT208" s="34"/>
      <c r="IU208" s="33"/>
      <c r="IV208" s="33"/>
      <c r="IW208" s="33"/>
      <c r="IX208" s="34"/>
      <c r="IY208" s="33"/>
      <c r="IZ208" s="33"/>
      <c r="JA208" s="33"/>
      <c r="JB208" s="34"/>
      <c r="JC208" s="33"/>
      <c r="JD208" s="33"/>
      <c r="JE208" s="33"/>
      <c r="JF208" s="34"/>
      <c r="JG208" s="33"/>
      <c r="JH208" s="33"/>
      <c r="JI208" s="33"/>
      <c r="JJ208" s="34"/>
      <c r="JK208" s="33"/>
      <c r="JL208" s="33"/>
      <c r="JM208" s="33"/>
      <c r="JN208" s="34"/>
      <c r="JO208" s="33"/>
      <c r="JP208" s="33"/>
      <c r="JQ208" s="33"/>
      <c r="JR208" s="34"/>
      <c r="JS208" s="33"/>
      <c r="JT208" s="33"/>
      <c r="JU208" s="33"/>
      <c r="JV208" s="34"/>
      <c r="JW208" s="33"/>
      <c r="JX208" s="33"/>
      <c r="JY208" s="33"/>
      <c r="JZ208" s="34"/>
      <c r="KA208" s="33"/>
      <c r="KB208" s="33"/>
      <c r="KC208" s="33"/>
      <c r="KD208" s="34"/>
      <c r="KE208" s="33"/>
      <c r="KF208" s="33"/>
      <c r="KG208" s="33"/>
      <c r="KH208" s="34"/>
      <c r="KI208" s="33"/>
      <c r="KJ208" s="33"/>
      <c r="KK208" s="33"/>
      <c r="KL208" s="34"/>
      <c r="KM208" s="33"/>
      <c r="KN208" s="33"/>
      <c r="KO208" s="33"/>
      <c r="KP208" s="34"/>
      <c r="KQ208" s="33"/>
      <c r="KR208" s="33"/>
      <c r="KS208" s="33"/>
      <c r="KT208" s="34"/>
      <c r="KU208" s="33"/>
      <c r="KV208" s="33"/>
      <c r="KW208" s="33"/>
      <c r="KX208" s="34"/>
      <c r="KY208" s="33"/>
      <c r="KZ208" s="33"/>
      <c r="LA208" s="33"/>
      <c r="LB208" s="34"/>
      <c r="LC208" s="33"/>
      <c r="LD208" s="33"/>
      <c r="LE208" s="33"/>
      <c r="LF208" s="34"/>
      <c r="LG208" s="33"/>
      <c r="LH208" s="33"/>
      <c r="LI208" s="33"/>
      <c r="LJ208" s="34"/>
      <c r="LK208" s="33"/>
      <c r="LL208" s="33"/>
      <c r="LM208" s="33"/>
      <c r="LN208" s="34"/>
      <c r="LO208" s="33"/>
      <c r="LP208" s="33"/>
      <c r="LQ208" s="33"/>
      <c r="LR208" s="34"/>
      <c r="LS208" s="33"/>
      <c r="LT208" s="33"/>
      <c r="LU208" s="33"/>
      <c r="LV208" s="34"/>
      <c r="LW208" s="33"/>
      <c r="LX208" s="33"/>
      <c r="LY208" s="33"/>
      <c r="LZ208" s="34"/>
      <c r="MA208" s="33"/>
      <c r="MB208" s="33"/>
      <c r="MC208" s="33"/>
      <c r="MD208" s="34"/>
      <c r="ME208" s="33"/>
      <c r="MF208" s="33"/>
      <c r="MG208" s="33"/>
      <c r="MH208" s="34"/>
      <c r="MI208" s="33"/>
      <c r="MJ208" s="33"/>
      <c r="MK208" s="33"/>
      <c r="ML208" s="34"/>
      <c r="MM208" s="33"/>
      <c r="MN208" s="33"/>
      <c r="MO208" s="33"/>
      <c r="MP208" s="34"/>
      <c r="MQ208" s="33"/>
      <c r="MR208" s="33"/>
      <c r="MS208" s="33"/>
      <c r="MT208" s="34"/>
      <c r="MU208" s="33"/>
      <c r="MV208" s="33"/>
      <c r="MW208" s="33"/>
      <c r="MX208" s="34"/>
      <c r="MY208" s="33"/>
      <c r="MZ208" s="33"/>
      <c r="NA208" s="33"/>
      <c r="NB208" s="34"/>
      <c r="NC208" s="33"/>
      <c r="ND208" s="33"/>
      <c r="NE208" s="33"/>
      <c r="NF208" s="34"/>
      <c r="NG208" s="33"/>
      <c r="NH208" s="33"/>
      <c r="NI208" s="33"/>
      <c r="NJ208" s="34"/>
      <c r="NK208" s="33"/>
      <c r="NL208" s="33"/>
      <c r="NM208" s="33"/>
      <c r="NN208" s="34"/>
      <c r="NO208" s="33"/>
      <c r="NP208" s="33"/>
      <c r="NQ208" s="33"/>
      <c r="NR208" s="34"/>
      <c r="NS208" s="33"/>
      <c r="NT208" s="33"/>
      <c r="NU208" s="33"/>
      <c r="NV208" s="34"/>
      <c r="NW208" s="33"/>
      <c r="NX208" s="33"/>
      <c r="NY208" s="33"/>
      <c r="NZ208" s="34"/>
      <c r="OA208" s="33"/>
      <c r="OB208" s="33"/>
      <c r="OC208" s="33"/>
      <c r="OD208" s="34"/>
      <c r="OE208" s="33"/>
      <c r="OF208" s="33"/>
      <c r="OG208" s="33"/>
      <c r="OH208" s="34"/>
      <c r="OI208" s="33"/>
      <c r="OJ208" s="33"/>
      <c r="OK208" s="33"/>
      <c r="OL208" s="34"/>
      <c r="OM208" s="33"/>
      <c r="ON208" s="33"/>
      <c r="OO208" s="33"/>
      <c r="OP208" s="34"/>
      <c r="OQ208" s="33"/>
      <c r="OR208" s="33"/>
      <c r="OS208" s="33"/>
      <c r="OT208" s="34"/>
      <c r="OU208" s="33"/>
      <c r="OV208" s="33"/>
      <c r="OW208" s="33"/>
      <c r="OX208" s="34"/>
      <c r="OY208" s="33"/>
      <c r="OZ208" s="33"/>
      <c r="PA208" s="33"/>
      <c r="PB208" s="34"/>
      <c r="PC208" s="33"/>
      <c r="PD208" s="33"/>
      <c r="PE208" s="33"/>
      <c r="PF208" s="34"/>
      <c r="PG208" s="33"/>
      <c r="PH208" s="33"/>
      <c r="PI208" s="33"/>
      <c r="PJ208" s="34"/>
      <c r="PK208" s="33"/>
      <c r="PL208" s="33"/>
      <c r="PM208" s="33"/>
      <c r="PN208" s="34"/>
      <c r="PO208" s="33"/>
      <c r="PP208" s="33"/>
      <c r="PQ208" s="33"/>
      <c r="PR208" s="34"/>
      <c r="PS208" s="33"/>
      <c r="PT208" s="33"/>
      <c r="PU208" s="33"/>
      <c r="PV208" s="34"/>
      <c r="PW208" s="33"/>
      <c r="PX208" s="33"/>
      <c r="PY208" s="33"/>
      <c r="PZ208" s="34"/>
      <c r="QA208" s="33"/>
      <c r="QB208" s="33"/>
      <c r="QC208" s="33"/>
      <c r="QD208" s="34"/>
      <c r="QE208" s="33"/>
      <c r="QF208" s="33"/>
      <c r="QG208" s="33"/>
      <c r="QH208" s="34"/>
      <c r="QI208" s="33"/>
      <c r="QJ208" s="33"/>
      <c r="QK208" s="33"/>
      <c r="QL208" s="34"/>
      <c r="QM208" s="33"/>
      <c r="QN208" s="33"/>
      <c r="QO208" s="33"/>
      <c r="QP208" s="34"/>
      <c r="QQ208" s="33"/>
      <c r="QR208" s="33"/>
      <c r="QS208" s="33"/>
      <c r="QT208" s="34"/>
      <c r="QU208" s="33"/>
      <c r="QV208" s="33"/>
      <c r="QW208" s="33"/>
      <c r="QX208" s="34"/>
      <c r="QY208" s="33"/>
      <c r="QZ208" s="33"/>
      <c r="RA208" s="33"/>
      <c r="RB208" s="34"/>
      <c r="RC208" s="33"/>
      <c r="RD208" s="33"/>
      <c r="RE208" s="33"/>
      <c r="RF208" s="34"/>
      <c r="RG208" s="33"/>
      <c r="RH208" s="33"/>
      <c r="RI208" s="33"/>
      <c r="RJ208" s="34"/>
      <c r="RK208" s="33"/>
      <c r="RL208" s="33"/>
      <c r="RM208" s="33"/>
      <c r="RN208" s="34"/>
      <c r="RO208" s="33"/>
      <c r="RP208" s="33"/>
      <c r="RQ208" s="33"/>
      <c r="RR208" s="34"/>
      <c r="RS208" s="33"/>
      <c r="RT208" s="33"/>
      <c r="RU208" s="33"/>
      <c r="RV208" s="34"/>
      <c r="RW208" s="33"/>
      <c r="RX208" s="33"/>
      <c r="RY208" s="33"/>
      <c r="RZ208" s="34"/>
      <c r="SA208" s="33"/>
      <c r="SB208" s="33"/>
      <c r="SC208" s="33"/>
      <c r="SD208" s="34"/>
      <c r="SE208" s="33"/>
      <c r="SF208" s="33"/>
      <c r="SG208" s="33"/>
      <c r="SH208" s="33"/>
      <c r="SI208" s="33"/>
      <c r="SJ208" s="33"/>
      <c r="SK208" s="33"/>
      <c r="SL208" s="34"/>
      <c r="SM208" s="33"/>
      <c r="SN208" s="33"/>
      <c r="SO208" s="33"/>
      <c r="SP208" s="34"/>
      <c r="SQ208" s="33"/>
      <c r="SR208" s="33"/>
      <c r="SS208" s="33"/>
      <c r="ST208" s="34"/>
      <c r="SU208" s="33"/>
      <c r="SV208" s="33"/>
      <c r="SW208" s="33"/>
      <c r="SX208" s="34"/>
      <c r="SY208" s="33"/>
      <c r="SZ208" s="33"/>
      <c r="TA208" s="33"/>
      <c r="TB208" s="34"/>
      <c r="TC208" s="33"/>
      <c r="TD208" s="33"/>
      <c r="TE208" s="33"/>
      <c r="TF208" s="34"/>
      <c r="TG208" s="33"/>
      <c r="TH208" s="33"/>
      <c r="TI208" s="33"/>
      <c r="TJ208" s="34"/>
      <c r="TK208" s="33"/>
      <c r="TL208" s="33"/>
      <c r="TM208" s="33"/>
      <c r="TN208" s="34"/>
      <c r="TO208" s="33"/>
      <c r="TP208" s="33"/>
      <c r="TQ208" s="33"/>
      <c r="TR208" s="34"/>
      <c r="TS208" s="33"/>
      <c r="TT208" s="33"/>
      <c r="TU208" s="33"/>
      <c r="TV208" s="34"/>
      <c r="TW208" s="33"/>
      <c r="TX208" s="33"/>
      <c r="TY208" s="33"/>
      <c r="TZ208" s="34"/>
      <c r="UA208" s="33"/>
      <c r="UB208" s="33"/>
      <c r="UC208" s="33"/>
      <c r="UD208" s="34"/>
      <c r="UE208" s="33"/>
      <c r="UF208" s="33"/>
      <c r="UG208" s="33"/>
      <c r="UH208" s="34"/>
      <c r="UI208" s="33"/>
      <c r="UJ208" s="33"/>
      <c r="UK208" s="33"/>
      <c r="UL208" s="34"/>
      <c r="UM208" s="33"/>
      <c r="UN208" s="33"/>
      <c r="UO208" s="33"/>
      <c r="UP208" s="34"/>
      <c r="UQ208" s="33"/>
      <c r="UR208" s="33"/>
      <c r="US208" s="33"/>
      <c r="UT208" s="34"/>
      <c r="UU208" s="33"/>
      <c r="UV208" s="33"/>
      <c r="UW208" s="33"/>
      <c r="UX208" s="34"/>
      <c r="UY208" s="33"/>
      <c r="UZ208" s="33"/>
      <c r="VA208" s="33"/>
      <c r="VB208" s="34"/>
      <c r="VC208" s="33"/>
      <c r="VD208" s="33"/>
      <c r="VE208" s="33"/>
      <c r="VF208" s="34"/>
      <c r="VG208" s="33"/>
      <c r="VH208" s="33"/>
      <c r="VI208" s="33"/>
      <c r="VJ208" s="34"/>
      <c r="VK208" s="33"/>
      <c r="VL208" s="33"/>
      <c r="VM208" s="33"/>
      <c r="VN208" s="34"/>
      <c r="VO208" s="33"/>
      <c r="VP208" s="33"/>
      <c r="VQ208" s="33"/>
      <c r="VR208" s="34"/>
      <c r="VS208" s="33"/>
      <c r="VT208" s="33"/>
      <c r="VU208" s="33"/>
      <c r="VV208" s="34"/>
      <c r="VW208" s="33"/>
      <c r="VX208" s="33"/>
      <c r="VY208" s="33"/>
      <c r="VZ208" s="34"/>
      <c r="WA208" s="33"/>
      <c r="WB208" s="33"/>
      <c r="WC208" s="33"/>
      <c r="WD208" s="34"/>
      <c r="WE208" s="33"/>
      <c r="WF208" s="33"/>
      <c r="WG208" s="33"/>
      <c r="WH208" s="34"/>
      <c r="WI208" s="33"/>
      <c r="WJ208" s="33"/>
      <c r="WK208" s="33"/>
      <c r="WL208" s="34"/>
      <c r="WM208" s="33"/>
      <c r="WN208" s="33"/>
      <c r="WO208" s="33"/>
      <c r="WP208" s="34"/>
      <c r="WQ208" s="33"/>
      <c r="WR208" s="33"/>
      <c r="WS208" s="33"/>
      <c r="WT208" s="34"/>
      <c r="WU208" s="33"/>
      <c r="WV208" s="33"/>
      <c r="WW208" s="33"/>
      <c r="WX208" s="34"/>
      <c r="WY208" s="33"/>
      <c r="WZ208" s="33"/>
      <c r="XA208" s="33"/>
      <c r="XB208" s="34"/>
      <c r="XC208" s="33"/>
      <c r="XD208" s="33"/>
      <c r="XE208" s="33"/>
      <c r="XF208" s="34"/>
      <c r="XG208" s="33"/>
      <c r="XH208" s="33"/>
      <c r="XI208" s="33"/>
      <c r="XJ208" s="34"/>
      <c r="XK208" s="33"/>
      <c r="XL208" s="33"/>
      <c r="XM208" s="33"/>
      <c r="XN208" s="34"/>
      <c r="XO208" s="33"/>
      <c r="XP208" s="33"/>
      <c r="XQ208" s="33"/>
      <c r="XR208" s="34"/>
      <c r="XS208" s="33"/>
      <c r="XT208" s="33"/>
      <c r="XU208" s="33"/>
      <c r="XV208" s="34"/>
      <c r="XW208" s="33"/>
      <c r="XX208" s="33"/>
      <c r="XY208" s="33"/>
      <c r="XZ208" s="34"/>
      <c r="YA208" s="33"/>
      <c r="YB208" s="33"/>
      <c r="YC208" s="33"/>
      <c r="YD208" s="34"/>
      <c r="YE208" s="33"/>
      <c r="YF208" s="33"/>
      <c r="YG208" s="33"/>
      <c r="YH208" s="34"/>
      <c r="YI208" s="33"/>
      <c r="YJ208" s="33"/>
      <c r="YK208" s="33"/>
      <c r="YL208" s="34"/>
      <c r="YM208" s="33"/>
      <c r="YN208" s="33"/>
      <c r="YO208" s="33"/>
      <c r="YP208" s="34"/>
      <c r="YQ208" s="33"/>
      <c r="YR208" s="33"/>
      <c r="YS208" s="33"/>
      <c r="YT208" s="34"/>
      <c r="YU208" s="33"/>
      <c r="YV208" s="33"/>
      <c r="YW208" s="33"/>
      <c r="YX208" s="34"/>
      <c r="YY208" s="33"/>
      <c r="YZ208" s="33"/>
      <c r="ZA208" s="33"/>
      <c r="ZB208" s="34"/>
      <c r="ZC208" s="33"/>
      <c r="ZD208" s="33"/>
      <c r="ZE208" s="33"/>
      <c r="ZF208" s="34"/>
      <c r="ZG208" s="33"/>
      <c r="ZH208" s="33"/>
      <c r="ZI208" s="33"/>
      <c r="ZJ208" s="34"/>
      <c r="ZK208" s="33"/>
      <c r="ZL208" s="33"/>
      <c r="ZM208" s="33"/>
      <c r="ZN208" s="34"/>
      <c r="ZO208" s="33"/>
      <c r="ZP208" s="33"/>
      <c r="ZQ208" s="33"/>
      <c r="ZR208" s="34"/>
      <c r="ZS208" s="33"/>
      <c r="ZT208" s="33"/>
      <c r="ZU208" s="33"/>
      <c r="ZV208" s="34"/>
      <c r="ZW208" s="33"/>
      <c r="ZX208" s="33"/>
      <c r="ZY208" s="33"/>
      <c r="ZZ208" s="34"/>
      <c r="AAA208" s="33"/>
      <c r="AAB208" s="33"/>
      <c r="AAC208" s="33"/>
      <c r="AAD208" s="34"/>
      <c r="AAE208" s="33"/>
      <c r="AAF208" s="33"/>
      <c r="AAG208" s="33"/>
      <c r="AAH208" s="34"/>
      <c r="AAI208" s="33"/>
      <c r="AAJ208" s="33"/>
      <c r="AAK208" s="33"/>
      <c r="AAL208" s="34"/>
      <c r="AAM208" s="33"/>
      <c r="AAN208" s="33"/>
      <c r="AAO208" s="33"/>
      <c r="AAP208" s="34"/>
      <c r="AAQ208" s="33"/>
      <c r="AAR208" s="33"/>
      <c r="AAS208" s="33"/>
      <c r="AAT208" s="34"/>
      <c r="AAU208" s="33"/>
      <c r="AAV208" s="33"/>
      <c r="AAW208" s="33"/>
      <c r="AAX208" s="34"/>
      <c r="AAY208" s="33"/>
      <c r="AAZ208" s="33"/>
      <c r="ABA208" s="33"/>
      <c r="ABB208" s="34"/>
      <c r="ABC208" s="33"/>
      <c r="ABD208" s="33"/>
      <c r="ABE208" s="33"/>
      <c r="ABF208" s="34"/>
      <c r="ABG208" s="33"/>
      <c r="ABH208" s="33"/>
      <c r="ABI208" s="33"/>
      <c r="ABJ208" s="34"/>
      <c r="ABK208" s="33"/>
      <c r="ABL208" s="33"/>
      <c r="ABM208" s="33"/>
      <c r="ABN208" s="34"/>
      <c r="ABO208" s="33"/>
      <c r="ABP208" s="33"/>
      <c r="ABQ208" s="33"/>
      <c r="ABR208" s="34"/>
      <c r="ABS208" s="33"/>
      <c r="ABT208" s="33"/>
      <c r="ABU208" s="33"/>
      <c r="ABV208" s="34"/>
      <c r="ABW208" s="33"/>
      <c r="ABX208" s="33"/>
      <c r="ABY208" s="33"/>
      <c r="ABZ208" s="34"/>
      <c r="ACA208" s="33"/>
      <c r="ACB208" s="33"/>
      <c r="ACC208" s="33"/>
      <c r="ACD208" s="34"/>
      <c r="ACE208" s="33"/>
      <c r="ACF208" s="33"/>
      <c r="ACG208" s="33"/>
      <c r="ACH208" s="34"/>
      <c r="ACI208" s="33"/>
      <c r="ACJ208" s="33"/>
      <c r="ACK208" s="33"/>
      <c r="ACL208" s="34"/>
      <c r="ACM208" s="33"/>
      <c r="ACN208" s="33"/>
      <c r="ACO208" s="33"/>
      <c r="ACP208" s="34"/>
      <c r="ACQ208" s="33"/>
      <c r="ACR208" s="33"/>
      <c r="ACS208" s="33"/>
      <c r="ACT208" s="34"/>
      <c r="ACU208" s="33"/>
      <c r="ACV208" s="33"/>
      <c r="ACW208" s="33"/>
      <c r="ACX208" s="34"/>
      <c r="ACY208" s="33"/>
      <c r="ACZ208" s="33"/>
      <c r="ADA208" s="33"/>
      <c r="ADB208" s="34"/>
      <c r="ADC208" s="33"/>
      <c r="ADD208" s="33"/>
      <c r="ADE208" s="33"/>
      <c r="ADF208" s="34"/>
      <c r="ADG208" s="33"/>
      <c r="ADH208" s="33"/>
      <c r="ADI208" s="33"/>
      <c r="ADJ208" s="34"/>
      <c r="ADK208" s="33"/>
      <c r="ADL208" s="33"/>
      <c r="ADM208" s="33"/>
      <c r="ADN208" s="34"/>
      <c r="ADO208" s="33"/>
      <c r="ADP208" s="33"/>
      <c r="ADQ208" s="33"/>
      <c r="ADR208" s="34"/>
      <c r="ADS208" s="33"/>
      <c r="ADT208" s="33"/>
      <c r="ADU208" s="33"/>
      <c r="ADV208" s="34"/>
      <c r="ADW208" s="33"/>
      <c r="ADX208" s="33"/>
      <c r="ADY208" s="33"/>
      <c r="ADZ208" s="34"/>
      <c r="AEA208" s="33"/>
      <c r="AEB208" s="33"/>
      <c r="AEC208" s="33"/>
      <c r="AED208" s="34"/>
      <c r="AEE208" s="33"/>
      <c r="AEF208" s="33"/>
      <c r="AEG208" s="33"/>
      <c r="AEH208" s="34"/>
      <c r="AEI208" s="33"/>
      <c r="AEJ208" s="33"/>
      <c r="AEK208" s="33"/>
      <c r="AEL208" s="34"/>
      <c r="AEM208" s="33"/>
      <c r="AEN208" s="33"/>
      <c r="AEO208" s="33"/>
      <c r="AEP208" s="34"/>
      <c r="AEQ208" s="33"/>
      <c r="AER208" s="33"/>
      <c r="AES208" s="33"/>
      <c r="AET208" s="34"/>
      <c r="AEU208" s="33"/>
      <c r="AEV208" s="33"/>
      <c r="AEW208" s="33"/>
      <c r="AEX208" s="34"/>
      <c r="AEY208" s="33"/>
      <c r="AEZ208" s="33"/>
      <c r="AFA208" s="33"/>
      <c r="AFB208" s="34"/>
      <c r="AFC208" s="33"/>
      <c r="AFD208" s="33"/>
      <c r="AFE208" s="33"/>
      <c r="AFF208" s="34"/>
      <c r="AFG208" s="33"/>
      <c r="AFH208" s="33"/>
      <c r="AFI208" s="33"/>
      <c r="AFJ208" s="34"/>
      <c r="AFK208" s="33"/>
      <c r="AFL208" s="33"/>
      <c r="AFM208" s="33"/>
      <c r="AFN208" s="34"/>
      <c r="AFO208" s="33"/>
      <c r="AFP208" s="33"/>
      <c r="AFQ208" s="33"/>
      <c r="AFR208" s="34"/>
      <c r="AFS208" s="33"/>
      <c r="AFT208" s="33"/>
      <c r="AFU208" s="33"/>
      <c r="AFV208" s="34"/>
      <c r="AFW208" s="33"/>
      <c r="AFX208" s="33"/>
      <c r="AFY208" s="33"/>
      <c r="AFZ208" s="34"/>
      <c r="AGA208" s="33"/>
      <c r="AGB208" s="33"/>
      <c r="AGC208" s="33"/>
      <c r="AGD208" s="34"/>
      <c r="AGE208" s="33"/>
      <c r="AGF208" s="33"/>
      <c r="AGG208" s="33"/>
      <c r="AGH208" s="34"/>
      <c r="AGI208" s="33"/>
      <c r="AGJ208" s="33"/>
      <c r="AGK208" s="33"/>
      <c r="AGL208" s="33"/>
      <c r="AGM208" s="33"/>
      <c r="AGN208" s="34"/>
      <c r="AGO208" s="33"/>
      <c r="AGP208" s="33"/>
      <c r="AGQ208" s="33"/>
      <c r="AGR208" s="33"/>
      <c r="AGS208" s="34"/>
      <c r="AGT208" s="34"/>
      <c r="AGU208" s="33"/>
      <c r="AGV208" s="33"/>
      <c r="AGW208" s="33"/>
      <c r="AGX208" s="33"/>
      <c r="AGY208" s="34"/>
      <c r="AGZ208" s="34"/>
      <c r="AHA208" s="33"/>
      <c r="AHB208" s="33"/>
      <c r="AHC208" s="33"/>
      <c r="AHD208" s="33"/>
      <c r="AHE208" s="34"/>
      <c r="AHF208" s="34"/>
      <c r="AHG208" s="33"/>
      <c r="AHH208" s="33"/>
      <c r="AHI208" s="33"/>
      <c r="AHJ208" s="33"/>
      <c r="AHK208" s="34"/>
      <c r="AHL208" s="34"/>
      <c r="AHM208" s="33"/>
      <c r="AHN208" s="33"/>
      <c r="AHO208" s="33"/>
      <c r="AHP208" s="33"/>
      <c r="AHQ208" s="34"/>
      <c r="AHR208" s="34"/>
      <c r="AHS208" s="33"/>
      <c r="AHT208" s="33"/>
      <c r="AHU208" s="33"/>
      <c r="AHV208" s="34"/>
      <c r="AHW208" s="33"/>
      <c r="AHX208" s="33"/>
      <c r="AHY208" s="33"/>
      <c r="AHZ208" s="34"/>
      <c r="AIA208" s="33"/>
      <c r="AIB208" s="33"/>
      <c r="AIC208" s="33"/>
      <c r="AID208" s="34"/>
      <c r="AIE208" s="33"/>
      <c r="AIF208" s="33"/>
      <c r="AIG208" s="33"/>
      <c r="AIH208" s="34"/>
      <c r="AII208" s="33"/>
      <c r="AIJ208" s="33"/>
      <c r="AIK208" s="33"/>
      <c r="AIL208" s="34"/>
    </row>
    <row r="209" spans="1:922" s="5" customFormat="1" outlineLevel="1" x14ac:dyDescent="0.25">
      <c r="A209" s="35">
        <v>1</v>
      </c>
      <c r="B209" s="46" t="s">
        <v>108</v>
      </c>
      <c r="C209" s="37"/>
      <c r="D209" s="35"/>
      <c r="E209" s="35"/>
      <c r="F209" s="35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38"/>
      <c r="S209" s="38"/>
      <c r="T209" s="38"/>
      <c r="U209" s="38"/>
      <c r="V209" s="38"/>
      <c r="W209" s="57"/>
      <c r="X209" s="57"/>
      <c r="Y209" s="57"/>
      <c r="Z209" s="57"/>
      <c r="AA209" s="57" t="s">
        <v>351</v>
      </c>
      <c r="AB209" s="57" t="s">
        <v>351</v>
      </c>
      <c r="AC209" s="57"/>
      <c r="AD209" s="57"/>
      <c r="AE209" s="57"/>
      <c r="AF209" s="57" t="s">
        <v>351</v>
      </c>
      <c r="AG209" s="57"/>
      <c r="AH209" s="57" t="s">
        <v>351</v>
      </c>
      <c r="AI209" s="57" t="s">
        <v>351</v>
      </c>
      <c r="AJ209" s="57"/>
      <c r="AK209" s="57"/>
      <c r="AL209" s="57" t="s">
        <v>351</v>
      </c>
      <c r="AM209" s="38"/>
      <c r="AN209" s="38"/>
      <c r="AO209" s="38"/>
      <c r="AP209" s="38"/>
      <c r="AQ209" s="61"/>
      <c r="AR209" s="61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 t="s">
        <v>351</v>
      </c>
      <c r="BD209" s="57"/>
      <c r="BE209" s="57"/>
      <c r="BF209" s="57"/>
      <c r="BG209" s="38"/>
      <c r="BH209" s="38"/>
      <c r="BI209" s="38"/>
      <c r="BJ209" s="38"/>
      <c r="BK209" s="57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 t="s">
        <v>351</v>
      </c>
      <c r="BV209" s="57"/>
      <c r="BW209" s="57"/>
      <c r="BX209" s="57"/>
      <c r="BY209" s="57"/>
      <c r="BZ209" s="57"/>
      <c r="CA209" s="38"/>
      <c r="CB209" s="38"/>
      <c r="CC209" s="38"/>
      <c r="CD209" s="38"/>
      <c r="CE209" s="37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61"/>
      <c r="CZ209" s="57"/>
      <c r="DA209" s="57"/>
      <c r="DB209" s="57"/>
      <c r="DC209" s="57" t="s">
        <v>351</v>
      </c>
      <c r="DD209" s="57" t="s">
        <v>351</v>
      </c>
      <c r="DE209" s="57" t="s">
        <v>351</v>
      </c>
      <c r="DF209" s="57"/>
      <c r="DG209" s="57"/>
      <c r="DH209" s="57" t="s">
        <v>351</v>
      </c>
      <c r="DI209" s="57" t="s">
        <v>351</v>
      </c>
      <c r="DJ209" s="57" t="s">
        <v>351</v>
      </c>
      <c r="DK209" s="38"/>
      <c r="DL209" s="38"/>
      <c r="DM209" s="38"/>
      <c r="DN209" s="38"/>
      <c r="DO209" s="38"/>
      <c r="DP209" s="38"/>
      <c r="DQ209" s="38"/>
      <c r="DR209" s="38"/>
      <c r="DS209" s="57"/>
      <c r="DT209" s="57"/>
      <c r="DU209" s="57"/>
      <c r="DV209" s="57"/>
      <c r="DW209" s="57"/>
      <c r="DX209" s="57"/>
      <c r="DY209" s="57"/>
      <c r="DZ209" s="57" t="s">
        <v>351</v>
      </c>
      <c r="EA209" s="57"/>
      <c r="EB209" s="57"/>
      <c r="EC209" s="57"/>
      <c r="ED209" s="57"/>
      <c r="EE209" s="57"/>
      <c r="EF209" s="57"/>
      <c r="EG209" s="57"/>
      <c r="EH209" s="38"/>
      <c r="EI209" s="38"/>
      <c r="EJ209" s="38"/>
      <c r="EK209" s="38"/>
      <c r="EL209" s="38"/>
      <c r="EM209" s="57"/>
      <c r="EN209" s="57"/>
      <c r="EO209" s="57" t="s">
        <v>351</v>
      </c>
      <c r="EP209" s="57"/>
      <c r="EQ209" s="57"/>
      <c r="ER209" s="57"/>
      <c r="ES209" s="57"/>
      <c r="ET209" s="57"/>
      <c r="EU209" s="57"/>
      <c r="EV209" s="57" t="s">
        <v>351</v>
      </c>
      <c r="EW209" s="57" t="s">
        <v>351</v>
      </c>
      <c r="EX209" s="57" t="s">
        <v>351</v>
      </c>
      <c r="EY209" s="57" t="s">
        <v>351</v>
      </c>
      <c r="EZ209" s="57"/>
      <c r="FA209" s="57"/>
      <c r="FB209" s="57"/>
      <c r="FC209" s="57"/>
      <c r="FD209" s="38"/>
      <c r="FE209" s="38"/>
      <c r="FF209" s="38"/>
      <c r="FG209" s="57"/>
      <c r="FH209" s="57"/>
      <c r="FI209" s="57"/>
      <c r="FJ209" s="57"/>
      <c r="FK209" s="57"/>
      <c r="FL209" s="57"/>
      <c r="FM209" s="57"/>
      <c r="FN209" s="57"/>
      <c r="FO209" s="57"/>
      <c r="FP209" s="57"/>
      <c r="FQ209" s="57"/>
      <c r="FR209" s="57"/>
      <c r="FS209" s="57"/>
      <c r="FT209" s="57"/>
      <c r="FU209" s="57"/>
      <c r="FV209" s="57"/>
      <c r="FW209" s="57"/>
      <c r="FX209" s="38"/>
      <c r="FY209" s="38"/>
      <c r="FZ209" s="38"/>
      <c r="GA209" s="57"/>
      <c r="GB209" s="57"/>
      <c r="GC209" s="57"/>
      <c r="GD209" s="57"/>
      <c r="GE209" s="57"/>
      <c r="GF209" s="57"/>
      <c r="GG209" s="57"/>
      <c r="GH209" s="57"/>
      <c r="GI209" s="57"/>
      <c r="GJ209" s="57"/>
      <c r="GK209" s="57"/>
      <c r="GL209" s="57"/>
      <c r="GM209" s="57" t="s">
        <v>351</v>
      </c>
      <c r="GN209" s="57" t="s">
        <v>351</v>
      </c>
      <c r="GO209" s="57" t="s">
        <v>351</v>
      </c>
      <c r="GP209" s="57" t="s">
        <v>351</v>
      </c>
      <c r="GQ209" s="38"/>
      <c r="GR209" s="38"/>
      <c r="GS209" s="38"/>
      <c r="GT209" s="38"/>
      <c r="GU209" s="61"/>
      <c r="GV209" s="57" t="s">
        <v>351</v>
      </c>
      <c r="GW209" s="57"/>
      <c r="GX209" s="57"/>
      <c r="GY209" s="57"/>
      <c r="GZ209" s="57"/>
      <c r="HA209" s="57" t="s">
        <v>351</v>
      </c>
      <c r="HB209" s="57"/>
      <c r="HC209" s="57"/>
      <c r="HD209" s="57" t="s">
        <v>351</v>
      </c>
      <c r="HE209" s="57"/>
      <c r="HF209" s="57"/>
      <c r="HG209" s="57"/>
      <c r="HH209" s="57"/>
      <c r="HI209" s="57"/>
      <c r="HJ209" s="57"/>
      <c r="HK209" s="38"/>
      <c r="HL209" s="38"/>
      <c r="HM209" s="38"/>
      <c r="HN209" s="38"/>
      <c r="HO209" s="57"/>
      <c r="HP209" s="57"/>
      <c r="HQ209" s="57" t="s">
        <v>351</v>
      </c>
      <c r="HR209" s="57"/>
      <c r="HS209" s="57" t="s">
        <v>351</v>
      </c>
      <c r="HT209" s="57" t="s">
        <v>351</v>
      </c>
      <c r="HU209" s="57" t="s">
        <v>351</v>
      </c>
      <c r="HV209" s="57"/>
      <c r="HW209" s="57"/>
      <c r="HX209" s="57"/>
      <c r="HY209" s="57" t="s">
        <v>351</v>
      </c>
      <c r="HZ209" s="57" t="s">
        <v>351</v>
      </c>
      <c r="IA209" s="57" t="s">
        <v>351</v>
      </c>
      <c r="IB209" s="57"/>
      <c r="IC209" s="57"/>
      <c r="ID209" s="38"/>
      <c r="IE209" s="38"/>
      <c r="IF209" s="38"/>
      <c r="IG209" s="38"/>
      <c r="IH209" s="38"/>
      <c r="II209" s="57"/>
      <c r="IJ209" s="57"/>
      <c r="IK209" s="57"/>
      <c r="IL209" s="57"/>
      <c r="IM209" s="57"/>
      <c r="IN209" s="57"/>
      <c r="IO209" s="57"/>
      <c r="IP209" s="57" t="s">
        <v>351</v>
      </c>
      <c r="IQ209" s="57"/>
      <c r="IR209" s="57"/>
      <c r="IS209" s="57"/>
      <c r="IT209" s="57" t="s">
        <v>351</v>
      </c>
      <c r="IU209" s="57"/>
      <c r="IV209" s="38"/>
      <c r="IW209" s="38"/>
      <c r="IX209" s="38"/>
      <c r="IY209" s="38"/>
      <c r="IZ209" s="38"/>
      <c r="JA209" s="38"/>
      <c r="JB209" s="38"/>
      <c r="JC209" s="61"/>
      <c r="JD209" s="57"/>
      <c r="JE209" s="57"/>
      <c r="JF209" s="57"/>
      <c r="JG209" s="57" t="s">
        <v>351</v>
      </c>
      <c r="JH209" s="57" t="s">
        <v>351</v>
      </c>
      <c r="JI209" s="57" t="s">
        <v>351</v>
      </c>
      <c r="JJ209" s="57"/>
      <c r="JK209" s="57"/>
      <c r="JL209" s="57"/>
      <c r="JM209" s="57" t="s">
        <v>351</v>
      </c>
      <c r="JN209" s="57" t="s">
        <v>351</v>
      </c>
      <c r="JO209" s="57"/>
      <c r="JP209" s="57"/>
      <c r="JQ209" s="38"/>
      <c r="JR209" s="38"/>
      <c r="JS209" s="38"/>
      <c r="JT209" s="38"/>
      <c r="JU209" s="38"/>
      <c r="JV209" s="38"/>
      <c r="JW209" s="57"/>
      <c r="JX209" s="57"/>
      <c r="JY209" s="57"/>
      <c r="JZ209" s="57"/>
      <c r="KA209" s="57"/>
      <c r="KB209" s="57"/>
      <c r="KC209" s="57"/>
      <c r="KD209" s="57"/>
      <c r="KE209" s="57"/>
      <c r="KF209" s="57" t="s">
        <v>351</v>
      </c>
      <c r="KG209" s="57"/>
      <c r="KH209" s="57" t="s">
        <v>351</v>
      </c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57"/>
      <c r="NT209" s="57"/>
      <c r="NU209" s="57"/>
      <c r="NV209" s="57"/>
      <c r="NW209" s="57"/>
      <c r="NX209" s="57"/>
      <c r="NY209" s="57"/>
      <c r="NZ209" s="57"/>
      <c r="OA209" s="57"/>
      <c r="OB209" s="57"/>
      <c r="OC209" s="57"/>
      <c r="OD209" s="57"/>
      <c r="OE209" s="57"/>
      <c r="OF209" s="57"/>
      <c r="OG209" s="57"/>
      <c r="OH209" s="57"/>
      <c r="OI209" s="57"/>
      <c r="OJ209" s="57"/>
      <c r="OK209" s="38"/>
      <c r="OL209" s="38"/>
      <c r="OM209" s="57"/>
      <c r="ON209" s="57"/>
      <c r="OO209" s="57"/>
      <c r="OP209" s="57"/>
      <c r="OQ209" s="57"/>
      <c r="OR209" s="57"/>
      <c r="OS209" s="57"/>
      <c r="OT209" s="57"/>
      <c r="OU209" s="57" t="s">
        <v>351</v>
      </c>
      <c r="OV209" s="57"/>
      <c r="OW209" s="57"/>
      <c r="OX209" s="57"/>
      <c r="OY209" s="57"/>
      <c r="OZ209" s="57"/>
      <c r="PA209" s="57"/>
      <c r="PB209" s="57"/>
      <c r="PC209" s="57"/>
      <c r="PD209" s="57"/>
      <c r="PE209" s="38"/>
      <c r="PF209" s="38"/>
      <c r="PG209" s="61"/>
      <c r="PH209" s="57"/>
      <c r="PI209" s="57"/>
      <c r="PJ209" s="57"/>
      <c r="PK209" s="57"/>
      <c r="PL209" s="57"/>
      <c r="PM209" s="57"/>
      <c r="PN209" s="57" t="s">
        <v>351</v>
      </c>
      <c r="PO209" s="57" t="s">
        <v>351</v>
      </c>
      <c r="PP209" s="57" t="s">
        <v>351</v>
      </c>
      <c r="PQ209" s="57"/>
      <c r="PR209" s="57"/>
      <c r="PS209" s="57"/>
      <c r="PT209" s="57"/>
      <c r="PU209" s="57" t="s">
        <v>351</v>
      </c>
      <c r="PV209" s="57"/>
      <c r="PW209" s="57"/>
      <c r="PX209" s="57"/>
      <c r="PY209" s="38"/>
      <c r="PZ209" s="38"/>
      <c r="QA209" s="57" t="s">
        <v>351</v>
      </c>
      <c r="QB209" s="57" t="s">
        <v>351</v>
      </c>
      <c r="QC209" s="57" t="s">
        <v>351</v>
      </c>
      <c r="QD209" s="57"/>
      <c r="QE209" s="57"/>
      <c r="QF209" s="57" t="s">
        <v>351</v>
      </c>
      <c r="QG209" s="57"/>
      <c r="QH209" s="57"/>
      <c r="QI209" s="57"/>
      <c r="QJ209" s="57"/>
      <c r="QK209" s="57"/>
      <c r="QL209" s="57"/>
      <c r="QM209" s="57" t="s">
        <v>351</v>
      </c>
      <c r="QN209" s="57" t="s">
        <v>351</v>
      </c>
      <c r="QO209" s="38"/>
      <c r="QP209" s="38"/>
      <c r="QQ209" s="38"/>
      <c r="QR209" s="38"/>
      <c r="QS209" s="38"/>
      <c r="QT209" s="38"/>
      <c r="QU209" s="57"/>
      <c r="QV209" s="57"/>
      <c r="QW209" s="57"/>
      <c r="QX209" s="57"/>
      <c r="QY209" s="57"/>
      <c r="QZ209" s="57"/>
      <c r="RA209" s="57" t="s">
        <v>351</v>
      </c>
      <c r="RB209" s="57"/>
      <c r="RC209" s="57"/>
      <c r="RD209" s="57"/>
      <c r="RE209" s="57"/>
      <c r="RF209" s="57"/>
      <c r="RG209" s="57"/>
      <c r="RH209" s="57"/>
      <c r="RI209" s="57"/>
      <c r="RJ209" s="57"/>
      <c r="RK209" s="57" t="s">
        <v>351</v>
      </c>
      <c r="RL209" s="57" t="s">
        <v>351</v>
      </c>
      <c r="RM209" s="38"/>
      <c r="RN209" s="38"/>
      <c r="RO209" s="61"/>
      <c r="RP209" s="57"/>
      <c r="RQ209" s="57"/>
      <c r="RR209" s="57"/>
      <c r="RS209" s="57" t="s">
        <v>351</v>
      </c>
      <c r="RT209" s="57" t="s">
        <v>351</v>
      </c>
      <c r="RU209" s="57"/>
      <c r="RV209" s="57"/>
      <c r="RW209" s="57" t="s">
        <v>351</v>
      </c>
      <c r="RX209" s="57" t="s">
        <v>351</v>
      </c>
      <c r="RY209" s="57"/>
      <c r="RZ209" s="57"/>
      <c r="SA209" s="57"/>
      <c r="SB209" s="57"/>
      <c r="SC209" s="57"/>
      <c r="SD209" s="57"/>
      <c r="SE209" s="57"/>
      <c r="SF209" s="57"/>
      <c r="SG209" s="57"/>
      <c r="SH209" s="57"/>
      <c r="SI209" s="57"/>
      <c r="SJ209" s="57"/>
      <c r="SK209" s="57"/>
      <c r="SL209" s="38"/>
      <c r="SM209" s="61"/>
      <c r="SN209" s="57"/>
      <c r="SO209" s="57"/>
      <c r="SP209" s="57"/>
      <c r="SQ209" s="57"/>
      <c r="SR209" s="57"/>
      <c r="SS209" s="57"/>
      <c r="ST209" s="57"/>
      <c r="SU209" s="57" t="s">
        <v>351</v>
      </c>
      <c r="SV209" s="57" t="s">
        <v>351</v>
      </c>
      <c r="SW209" s="57"/>
      <c r="SX209" s="57"/>
      <c r="SY209" s="57"/>
      <c r="SZ209" s="57"/>
      <c r="TA209" s="57"/>
      <c r="TB209" s="57"/>
      <c r="TC209" s="57"/>
      <c r="TD209" s="57"/>
      <c r="TE209" s="57"/>
      <c r="TF209" s="38"/>
      <c r="TG209" s="37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8"/>
      <c r="TX209" s="38"/>
      <c r="TY209" s="38"/>
      <c r="TZ209" s="38"/>
      <c r="UA209" s="37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8"/>
      <c r="UR209" s="38"/>
      <c r="US209" s="38"/>
      <c r="UT209" s="38"/>
      <c r="UU209" s="37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8"/>
      <c r="VL209" s="38"/>
      <c r="VM209" s="38"/>
      <c r="VN209" s="38"/>
      <c r="VO209" s="37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8"/>
      <c r="WF209" s="38"/>
      <c r="WG209" s="38"/>
      <c r="WH209" s="38"/>
      <c r="WI209" s="37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8"/>
      <c r="WZ209" s="38"/>
      <c r="XA209" s="38"/>
      <c r="XB209" s="38"/>
      <c r="XC209" s="37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8"/>
      <c r="XT209" s="38"/>
      <c r="XU209" s="38"/>
      <c r="XV209" s="38"/>
      <c r="XW209" s="37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8"/>
      <c r="YN209" s="38"/>
      <c r="YO209" s="38"/>
      <c r="YP209" s="38"/>
      <c r="YQ209" s="37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8"/>
      <c r="ZH209" s="38"/>
      <c r="ZI209" s="38"/>
      <c r="ZJ209" s="38"/>
      <c r="ZK209" s="37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8"/>
      <c r="AAB209" s="38"/>
      <c r="AAC209" s="38"/>
      <c r="AAD209" s="38"/>
      <c r="AAE209" s="37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8"/>
      <c r="AAV209" s="38"/>
      <c r="AAW209" s="38"/>
      <c r="AAX209" s="38"/>
      <c r="AAY209" s="37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8"/>
      <c r="ABP209" s="38"/>
      <c r="ABQ209" s="38"/>
      <c r="ABR209" s="38"/>
      <c r="ABS209" s="37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8"/>
      <c r="ACJ209" s="38"/>
      <c r="ACK209" s="38"/>
      <c r="ACL209" s="38"/>
      <c r="ACM209" s="37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8"/>
      <c r="ADD209" s="38"/>
      <c r="ADE209" s="38"/>
      <c r="ADF209" s="38"/>
      <c r="ADG209" s="37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8"/>
      <c r="ADX209" s="38"/>
      <c r="ADY209" s="38"/>
      <c r="ADZ209" s="38"/>
      <c r="AEA209" s="37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8"/>
      <c r="AER209" s="38"/>
      <c r="AES209" s="38"/>
      <c r="AET209" s="38"/>
      <c r="AEU209" s="37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8"/>
      <c r="AFL209" s="38"/>
      <c r="AFM209" s="38"/>
      <c r="AFN209" s="38"/>
      <c r="AFO209" s="37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E209" s="38"/>
      <c r="AGF209" s="38"/>
      <c r="AGG209" s="38"/>
      <c r="AGH209" s="38"/>
      <c r="AGJ209" s="85" t="str">
        <f t="shared" ref="AGJ209:AGJ215" si="815">IF(COUNTIFS($C$7:$AGI$7,"="&amp;$AGO$5,$C209:$AGI209,"б")=0,"",COUNTIFS($C$7:$AGI$7,"="&amp;$AGO$5,$C209:$AGI209,"б"))</f>
        <v/>
      </c>
      <c r="AGK209" s="85" t="str">
        <f t="shared" ref="AGK209:AGK215" si="816">IF(COUNTIFS($C$7:$AGI$7,"="&amp;$AGO$5,$C209:$AGI209,"у")=0,"",COUNTIFS($C$7:$AGI$7,"="&amp;$AGO$5,$C209:$AGI209,"у"))</f>
        <v/>
      </c>
      <c r="AGL209" s="85" t="str">
        <f t="shared" ref="AGL209:AGL215" si="817">IF(COUNTIFS($C$7:$AGI$7,"="&amp;$AGO$5,$C209:$AGI209,"н")=0,"",COUNTIFS($C$7:$AGI$7,"="&amp;$AGO$5,$C209:$AGI209,"н"))</f>
        <v/>
      </c>
      <c r="AGP209" s="36" t="str">
        <f>IF(COUNTIFS($C$6:$AGI$6,9,$C209:$AGI209,"б")=0,"",COUNTIFS($C$6:$AGI$6,9,$C209:$AGI209,"б"))</f>
        <v/>
      </c>
      <c r="AGQ209" s="36" t="str">
        <f t="shared" ref="AGQ209:AGQ215" si="818">IF(COUNTIFS($C$6:$AGI$6,9,$C209:$AGI209,"у")=0,"",COUNTIFS($C$6:$AGI$6,9,$C209:$AGI209,"у"))</f>
        <v/>
      </c>
      <c r="AGR209" s="39">
        <f>IF(COUNTIFS($C$6:$AGI$6,9,$C209:$AGI209,"н")=0,"",COUNTIFS($C$6:$AGI$6,9,$C209:$AGI209,"н"))</f>
        <v>8</v>
      </c>
      <c r="AGS209" s="36" t="str">
        <f>IF(COUNTIFS($C$6:$AGI$6,10,$C209:$AGI209,"б")=0,"",COUNTIFS($C$6:$AGI$6,10,$C209:$AGI209,"б"))</f>
        <v/>
      </c>
      <c r="AGT209" s="36" t="str">
        <f t="shared" ref="AGT209:AGT215" si="819">IF(COUNTIFS($C$6:$AGI$6,10,$C209:$AGI209,"у")=0,"",COUNTIFS($C$6:$AGI$6,10,$C209:$AGI209,"у"))</f>
        <v/>
      </c>
      <c r="AGU209" s="39">
        <f>IF(COUNTIFS($C$6:$AGI$6,10,$C209:$AGI209,"н")=0,"",COUNTIFS($C$6:$AGI$6,10,$C209:$AGI209,"н"))</f>
        <v>12</v>
      </c>
      <c r="AGV209" s="36" t="str">
        <f>IF(COUNTIFS($C$6:$AGI$6,11,$C209:$AGI209,"б")=0,"",COUNTIFS($C$6:$AGI$6,11,$C209:$AGI209,"б"))</f>
        <v/>
      </c>
      <c r="AGW209" s="36" t="str">
        <f t="shared" ref="AGW209:AGW215" si="820">IF(COUNTIFS($C$6:$AGI$6,11,$C209:$AGI209,"у")=0,"",COUNTIFS($C$6:$AGI$6,11,$C209:$AGI209,"у"))</f>
        <v/>
      </c>
      <c r="AGX209" s="39">
        <f>IF(COUNTIFS($C$6:$AGI$6,11,$C209:$AGI209,"н")=0,"",COUNTIFS($C$6:$AGI$6,11,$C209:$AGI209,"н"))</f>
        <v>16</v>
      </c>
      <c r="AGY209" s="36" t="str">
        <f>IF(COUNTIFS($C$6:$AGI$6,12,$C209:$AGI209,"б")=0,"",COUNTIFS($C$6:$AGI$6,12,$C209:$AGI209,"б"))</f>
        <v/>
      </c>
      <c r="AGZ209" s="36" t="str">
        <f t="shared" ref="AGZ209:AGZ215" si="821">IF(COUNTIFS($C$6:$AGI$6,12,$C209:$AGI209,"у")=0,"",COUNTIFS($C$6:$AGI$6,12,$C209:$AGI209,"у"))</f>
        <v/>
      </c>
      <c r="AHA209" s="39">
        <f>IF(COUNTIFS($C$6:$AGI$6,12,$C209:$AGI209,"н")=0,"",COUNTIFS($C$6:$AGI$6,12,$C209:$AGI209,"н"))</f>
        <v>7</v>
      </c>
      <c r="AHB209" s="36" t="str">
        <f>IF(COUNTIFS($C$6:$AGI$6,1,$C209:$AGI209,"б")=0,"",COUNTIFS($C$6:$AGI$6,1,$C209:$AGI209,"б"))</f>
        <v/>
      </c>
      <c r="AHC209" s="36" t="str">
        <f t="shared" ref="AHC209:AHC215" si="822">IF(COUNTIFS($C$6:$AGI$6,1,$C209:$AGI209,"у")=0,"",COUNTIFS($C$6:$AGI$6,1,$C209:$AGI209,"у"))</f>
        <v/>
      </c>
      <c r="AHD209" s="39">
        <f>IF(COUNTIFS($C$6:$AGI$6,1,$C209:$AGI209,"н")=0,"",COUNTIFS($C$6:$AGI$6,1,$C209:$AGI209,"н"))</f>
        <v>5</v>
      </c>
      <c r="AHE209" s="36" t="str">
        <f>IF(COUNTIFS($C$6:$AGI$6,2,$C209:$AGI209,"б")=0,"",COUNTIFS($C$6:$AGI$6,2,$C209:$AGI209,"б"))</f>
        <v/>
      </c>
      <c r="AHF209" s="36" t="str">
        <f t="shared" ref="AHF209:AHF215" si="823">IF(COUNTIFS($C$6:$AGI$6,2,$C209:$AGI209,"у")=0,"",COUNTIFS($C$6:$AGI$6,2,$C209:$AGI209,"у"))</f>
        <v/>
      </c>
      <c r="AHG209" s="39">
        <f>IF(COUNTIFS($C$6:$AGI$6,2,$C209:$AGI209,"н")=0,"",COUNTIFS($C$6:$AGI$6,2,$C209:$AGI209,"н"))</f>
        <v>15</v>
      </c>
      <c r="AHH209" s="36" t="str">
        <f>IF(COUNTIFS($C$6:$AGI$6,3,$C209:$AGI209,"б")=0,"",COUNTIFS($C$6:$AGI$6,3,$C209:$AGI209,"б"))</f>
        <v/>
      </c>
      <c r="AHI209" s="36" t="str">
        <f t="shared" ref="AHI209:AHI215" si="824">IF(COUNTIFS($C$6:$AGI$6,3,$C209:$AGI209,"у")=0,"",COUNTIFS($C$6:$AGI$6,3,$C209:$AGI209,"у"))</f>
        <v/>
      </c>
      <c r="AHJ209" s="39" t="str">
        <f>IF(COUNTIFS($C$6:$AGI$6,3,$C209:$AGI209,"н")=0,"",COUNTIFS($C$6:$AGI$6,3,$C209:$AGI209,"н"))</f>
        <v/>
      </c>
      <c r="AHK209" s="36" t="str">
        <f>IF(COUNTIFS($C$6:$AGI$6,4,$C209:$AGI209,"б")=0,"",COUNTIFS($C$6:$AGI$6,4,$C209:$AGI209,"б"))</f>
        <v/>
      </c>
      <c r="AHL209" s="36" t="str">
        <f t="shared" ref="AHL209:AHL215" si="825">IF(COUNTIFS($C$6:$AGI$6,4,$C209:$AGI209,"у")=0,"",COUNTIFS($C$6:$AGI$6,4,$C209:$AGI209,"у"))</f>
        <v/>
      </c>
      <c r="AHM209" s="39" t="str">
        <f>IF(COUNTIFS($C$6:$AGI$6,4,$C209:$AGI209,"н")=0,"",COUNTIFS($C$6:$AGI$6,4,$C209:$AGI209,"н"))</f>
        <v/>
      </c>
      <c r="AHN209" s="36" t="str">
        <f>IF(COUNTIFS($C$6:$AGI$6,5,$C209:$AGI209,"б")=0,"",COUNTIFS($C$6:$AGI$6,5,$C209:$AGI209,"б"))</f>
        <v/>
      </c>
      <c r="AHO209" s="36" t="str">
        <f t="shared" ref="AHO209:AHO215" si="826">IF(COUNTIFS($C$6:$AGI$6,5,$C209:$AGI209,"у")=0,"",COUNTIFS($C$6:$AGI$6,5,$C209:$AGI209,"у"))</f>
        <v/>
      </c>
      <c r="AHP209" s="39" t="str">
        <f>IF(COUNTIFS($C$6:$AGI$6,5,$C209:$AGI209,"н")=0,"",COUNTIFS($C$6:$AGI$6,5,$C209:$AGI209,"н"))</f>
        <v/>
      </c>
      <c r="AHQ209" s="36" t="str">
        <f>IF(COUNTIFS($C$6:$AGI$6,6,$C209:$AGI209,"б")=0,"",COUNTIFS($C$6:$AGI$6,6,$C209:$AGI209,"б"))</f>
        <v/>
      </c>
      <c r="AHR209" s="36" t="str">
        <f t="shared" ref="AHR209:AHR215" si="827">IF(COUNTIFS($C$6:$AGI$6,6,$C209:$AGI209,"у")=0,"",COUNTIFS($C$6:$AGI$6,6,$C209:$AGI209,"у"))</f>
        <v/>
      </c>
      <c r="AHS209" s="39" t="str">
        <f>IF(COUNTIFS($C$6:$AGI$6,6,$C209:$AGI209,"н")=0,"",COUNTIFS($C$6:$AGI$6,6,$C209:$AGI209,"н"))</f>
        <v/>
      </c>
    </row>
    <row r="210" spans="1:922" s="5" customFormat="1" outlineLevel="1" x14ac:dyDescent="0.25">
      <c r="A210" s="35">
        <v>2</v>
      </c>
      <c r="B210" s="46" t="s">
        <v>109</v>
      </c>
      <c r="C210" s="37"/>
      <c r="D210" s="35"/>
      <c r="E210" s="35"/>
      <c r="F210" s="35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38"/>
      <c r="S210" s="38"/>
      <c r="T210" s="38"/>
      <c r="U210" s="38"/>
      <c r="V210" s="38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38"/>
      <c r="AN210" s="38"/>
      <c r="AO210" s="38"/>
      <c r="AP210" s="38"/>
      <c r="AQ210" s="61"/>
      <c r="AR210" s="61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 t="s">
        <v>352</v>
      </c>
      <c r="BF210" s="57" t="s">
        <v>352</v>
      </c>
      <c r="BG210" s="38"/>
      <c r="BH210" s="38"/>
      <c r="BI210" s="38"/>
      <c r="BJ210" s="38"/>
      <c r="BK210" s="57" t="s">
        <v>351</v>
      </c>
      <c r="BL210" s="57" t="s">
        <v>351</v>
      </c>
      <c r="BM210" s="57" t="s">
        <v>351</v>
      </c>
      <c r="BN210" s="57"/>
      <c r="BO210" s="57" t="s">
        <v>351</v>
      </c>
      <c r="BP210" s="57" t="s">
        <v>351</v>
      </c>
      <c r="BQ210" s="57" t="s">
        <v>351</v>
      </c>
      <c r="BR210" s="57"/>
      <c r="BS210" s="57"/>
      <c r="BT210" s="57"/>
      <c r="BU210" s="57" t="s">
        <v>351</v>
      </c>
      <c r="BV210" s="57"/>
      <c r="BW210" s="57"/>
      <c r="BX210" s="57"/>
      <c r="BY210" s="57"/>
      <c r="BZ210" s="57"/>
      <c r="CA210" s="38"/>
      <c r="CB210" s="38"/>
      <c r="CC210" s="38"/>
      <c r="CD210" s="38"/>
      <c r="CE210" s="37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57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 t="s">
        <v>352</v>
      </c>
      <c r="DK210" s="57"/>
      <c r="DL210" s="57"/>
      <c r="DM210" s="57"/>
      <c r="DN210" s="57"/>
      <c r="DO210" s="38"/>
      <c r="DP210" s="38"/>
      <c r="DQ210" s="38"/>
      <c r="DR210" s="38"/>
      <c r="DS210" s="57"/>
      <c r="DT210" s="57"/>
      <c r="DU210" s="57"/>
      <c r="DV210" s="57"/>
      <c r="DW210" s="57"/>
      <c r="DX210" s="57"/>
      <c r="DY210" s="57"/>
      <c r="DZ210" s="57" t="s">
        <v>352</v>
      </c>
      <c r="EA210" s="57"/>
      <c r="EB210" s="57"/>
      <c r="EC210" s="57"/>
      <c r="ED210" s="57"/>
      <c r="EE210" s="57" t="s">
        <v>352</v>
      </c>
      <c r="EF210" s="57" t="s">
        <v>352</v>
      </c>
      <c r="EG210" s="57" t="s">
        <v>352</v>
      </c>
      <c r="EH210" s="38"/>
      <c r="EI210" s="38"/>
      <c r="EJ210" s="38"/>
      <c r="EK210" s="38"/>
      <c r="EL210" s="38"/>
      <c r="EM210" s="57"/>
      <c r="EN210" s="57" t="s">
        <v>351</v>
      </c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/>
      <c r="FB210" s="57"/>
      <c r="FC210" s="57"/>
      <c r="FD210" s="38"/>
      <c r="FE210" s="38"/>
      <c r="FF210" s="38"/>
      <c r="FG210" s="57"/>
      <c r="FH210" s="57"/>
      <c r="FI210" s="57"/>
      <c r="FJ210" s="57"/>
      <c r="FK210" s="57"/>
      <c r="FL210" s="57"/>
      <c r="FM210" s="57"/>
      <c r="FN210" s="57"/>
      <c r="FO210" s="57"/>
      <c r="FP210" s="57"/>
      <c r="FQ210" s="57"/>
      <c r="FR210" s="57"/>
      <c r="FS210" s="57"/>
      <c r="FT210" s="57"/>
      <c r="FU210" s="57"/>
      <c r="FV210" s="57"/>
      <c r="FW210" s="57"/>
      <c r="FX210" s="38"/>
      <c r="FY210" s="38"/>
      <c r="FZ210" s="38"/>
      <c r="GA210" s="57"/>
      <c r="GB210" s="57"/>
      <c r="GC210" s="57"/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38"/>
      <c r="GR210" s="38"/>
      <c r="GS210" s="38"/>
      <c r="GT210" s="38"/>
      <c r="GU210" s="61"/>
      <c r="GV210" s="57" t="s">
        <v>352</v>
      </c>
      <c r="GW210" s="57"/>
      <c r="GX210" s="57"/>
      <c r="GY210" s="57"/>
      <c r="GZ210" s="57"/>
      <c r="HA210" s="57"/>
      <c r="HB210" s="57"/>
      <c r="HC210" s="57"/>
      <c r="HD210" s="57"/>
      <c r="HE210" s="57"/>
      <c r="HF210" s="57"/>
      <c r="HG210" s="57"/>
      <c r="HH210" s="57"/>
      <c r="HI210" s="57"/>
      <c r="HJ210" s="57"/>
      <c r="HK210" s="38"/>
      <c r="HL210" s="38"/>
      <c r="HM210" s="38"/>
      <c r="HN210" s="38"/>
      <c r="HO210" s="57"/>
      <c r="HP210" s="57"/>
      <c r="HQ210" s="57"/>
      <c r="HR210" s="57"/>
      <c r="HS210" s="57"/>
      <c r="HT210" s="57"/>
      <c r="HU210" s="57"/>
      <c r="HV210" s="57"/>
      <c r="HW210" s="57"/>
      <c r="HX210" s="57"/>
      <c r="HY210" s="57"/>
      <c r="HZ210" s="57"/>
      <c r="IA210" s="57"/>
      <c r="IB210" s="57"/>
      <c r="IC210" s="57"/>
      <c r="ID210" s="38"/>
      <c r="IE210" s="38"/>
      <c r="IF210" s="38"/>
      <c r="IG210" s="38"/>
      <c r="IH210" s="38"/>
      <c r="II210" s="57"/>
      <c r="IJ210" s="57"/>
      <c r="IK210" s="57"/>
      <c r="IL210" s="57"/>
      <c r="IM210" s="57"/>
      <c r="IN210" s="57"/>
      <c r="IO210" s="57"/>
      <c r="IP210" s="57"/>
      <c r="IQ210" s="57"/>
      <c r="IR210" s="57" t="s">
        <v>352</v>
      </c>
      <c r="IS210" s="57"/>
      <c r="IT210" s="57" t="s">
        <v>352</v>
      </c>
      <c r="IU210" s="57"/>
      <c r="IV210" s="38"/>
      <c r="IW210" s="38"/>
      <c r="IX210" s="38"/>
      <c r="IY210" s="38"/>
      <c r="IZ210" s="38"/>
      <c r="JA210" s="38"/>
      <c r="JB210" s="38"/>
      <c r="JC210" s="61"/>
      <c r="JD210" s="57"/>
      <c r="JE210" s="57"/>
      <c r="JF210" s="57"/>
      <c r="JG210" s="57"/>
      <c r="JH210" s="57"/>
      <c r="JI210" s="57"/>
      <c r="JJ210" s="57"/>
      <c r="JK210" s="57"/>
      <c r="JL210" s="57"/>
      <c r="JM210" s="57"/>
      <c r="JN210" s="57"/>
      <c r="JO210" s="57"/>
      <c r="JP210" s="57"/>
      <c r="JQ210" s="38"/>
      <c r="JR210" s="38"/>
      <c r="JS210" s="38"/>
      <c r="JT210" s="38"/>
      <c r="JU210" s="38"/>
      <c r="JV210" s="38"/>
      <c r="JW210" s="57" t="s">
        <v>359</v>
      </c>
      <c r="JX210" s="57" t="s">
        <v>359</v>
      </c>
      <c r="JY210" s="57" t="s">
        <v>359</v>
      </c>
      <c r="JZ210" s="57" t="s">
        <v>359</v>
      </c>
      <c r="KA210" s="57" t="s">
        <v>359</v>
      </c>
      <c r="KB210" s="57"/>
      <c r="KC210" s="57" t="s">
        <v>359</v>
      </c>
      <c r="KD210" s="57" t="s">
        <v>359</v>
      </c>
      <c r="KE210" s="57"/>
      <c r="KF210" s="57" t="s">
        <v>359</v>
      </c>
      <c r="KG210" s="57"/>
      <c r="KH210" s="57"/>
      <c r="KI210" s="38"/>
      <c r="KJ210" s="38"/>
      <c r="KK210" s="38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57" t="s">
        <v>352</v>
      </c>
      <c r="NT210" s="57" t="s">
        <v>352</v>
      </c>
      <c r="NU210" s="57"/>
      <c r="NV210" s="57"/>
      <c r="NW210" s="57"/>
      <c r="NX210" s="57"/>
      <c r="NY210" s="57"/>
      <c r="NZ210" s="57"/>
      <c r="OA210" s="57"/>
      <c r="OB210" s="57"/>
      <c r="OC210" s="57"/>
      <c r="OD210" s="57"/>
      <c r="OE210" s="57"/>
      <c r="OF210" s="57"/>
      <c r="OG210" s="57"/>
      <c r="OH210" s="57"/>
      <c r="OI210" s="57"/>
      <c r="OJ210" s="57"/>
      <c r="OK210" s="38"/>
      <c r="OL210" s="38"/>
      <c r="OM210" s="57"/>
      <c r="ON210" s="57"/>
      <c r="OO210" s="57"/>
      <c r="OP210" s="57"/>
      <c r="OQ210" s="57"/>
      <c r="OR210" s="57"/>
      <c r="OS210" s="57"/>
      <c r="OT210" s="57"/>
      <c r="OU210" s="57"/>
      <c r="OV210" s="57"/>
      <c r="OW210" s="57"/>
      <c r="OX210" s="57"/>
      <c r="OY210" s="57"/>
      <c r="OZ210" s="57"/>
      <c r="PA210" s="57"/>
      <c r="PB210" s="57"/>
      <c r="PC210" s="57"/>
      <c r="PD210" s="57"/>
      <c r="PE210" s="38"/>
      <c r="PF210" s="38"/>
      <c r="PG210" s="61"/>
      <c r="PH210" s="57"/>
      <c r="PI210" s="57"/>
      <c r="PJ210" s="57"/>
      <c r="PK210" s="57"/>
      <c r="PL210" s="57"/>
      <c r="PM210" s="57" t="s">
        <v>352</v>
      </c>
      <c r="PN210" s="57"/>
      <c r="PO210" s="57"/>
      <c r="PP210" s="57"/>
      <c r="PQ210" s="57"/>
      <c r="PR210" s="57"/>
      <c r="PS210" s="57"/>
      <c r="PT210" s="57"/>
      <c r="PU210" s="57" t="s">
        <v>352</v>
      </c>
      <c r="PV210" s="57" t="s">
        <v>352</v>
      </c>
      <c r="PW210" s="57" t="s">
        <v>352</v>
      </c>
      <c r="PX210" s="57" t="s">
        <v>352</v>
      </c>
      <c r="PY210" s="38"/>
      <c r="PZ210" s="38"/>
      <c r="QA210" s="57"/>
      <c r="QB210" s="57"/>
      <c r="QC210" s="57"/>
      <c r="QD210" s="57"/>
      <c r="QE210" s="57"/>
      <c r="QF210" s="57"/>
      <c r="QG210" s="57"/>
      <c r="QH210" s="57"/>
      <c r="QI210" s="57"/>
      <c r="QJ210" s="57"/>
      <c r="QK210" s="57"/>
      <c r="QL210" s="57"/>
      <c r="QM210" s="57"/>
      <c r="QN210" s="57"/>
      <c r="QO210" s="38"/>
      <c r="QP210" s="38"/>
      <c r="QQ210" s="38"/>
      <c r="QR210" s="38"/>
      <c r="QS210" s="38"/>
      <c r="QT210" s="38"/>
      <c r="QU210" s="57"/>
      <c r="QV210" s="57"/>
      <c r="QW210" s="57"/>
      <c r="QX210" s="57"/>
      <c r="QY210" s="57"/>
      <c r="QZ210" s="57"/>
      <c r="RA210" s="57"/>
      <c r="RB210" s="57"/>
      <c r="RC210" s="57"/>
      <c r="RD210" s="57"/>
      <c r="RE210" s="57"/>
      <c r="RF210" s="57"/>
      <c r="RG210" s="57"/>
      <c r="RH210" s="57"/>
      <c r="RI210" s="57"/>
      <c r="RJ210" s="57"/>
      <c r="RK210" s="57"/>
      <c r="RL210" s="57"/>
      <c r="RM210" s="38"/>
      <c r="RN210" s="38"/>
      <c r="RO210" s="61"/>
      <c r="RP210" s="57"/>
      <c r="RQ210" s="57"/>
      <c r="RR210" s="57"/>
      <c r="RS210" s="57"/>
      <c r="RT210" s="57"/>
      <c r="RU210" s="57"/>
      <c r="RV210" s="57"/>
      <c r="RW210" s="57"/>
      <c r="RX210" s="57"/>
      <c r="RY210" s="57"/>
      <c r="RZ210" s="57"/>
      <c r="SA210" s="57"/>
      <c r="SB210" s="57"/>
      <c r="SC210" s="57"/>
      <c r="SD210" s="57"/>
      <c r="SE210" s="57"/>
      <c r="SF210" s="57"/>
      <c r="SG210" s="57"/>
      <c r="SH210" s="57"/>
      <c r="SI210" s="57"/>
      <c r="SJ210" s="57"/>
      <c r="SK210" s="57"/>
      <c r="SL210" s="38"/>
      <c r="SM210" s="61"/>
      <c r="SN210" s="57"/>
      <c r="SO210" s="57"/>
      <c r="SP210" s="57"/>
      <c r="SQ210" s="57"/>
      <c r="SR210" s="57"/>
      <c r="SS210" s="57"/>
      <c r="ST210" s="57"/>
      <c r="SU210" s="57" t="s">
        <v>359</v>
      </c>
      <c r="SV210" s="57" t="s">
        <v>359</v>
      </c>
      <c r="SW210" s="57"/>
      <c r="SX210" s="57"/>
      <c r="SY210" s="57"/>
      <c r="SZ210" s="57" t="s">
        <v>359</v>
      </c>
      <c r="TA210" s="57" t="s">
        <v>359</v>
      </c>
      <c r="TB210" s="57" t="s">
        <v>359</v>
      </c>
      <c r="TC210" s="57" t="s">
        <v>359</v>
      </c>
      <c r="TD210" s="57" t="s">
        <v>359</v>
      </c>
      <c r="TE210" s="57"/>
      <c r="TF210" s="38"/>
      <c r="TG210" s="37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8"/>
      <c r="TX210" s="38"/>
      <c r="TY210" s="38"/>
      <c r="TZ210" s="38"/>
      <c r="UA210" s="37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8"/>
      <c r="UR210" s="38"/>
      <c r="US210" s="38"/>
      <c r="UT210" s="38"/>
      <c r="UU210" s="37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8"/>
      <c r="VL210" s="38"/>
      <c r="VM210" s="38"/>
      <c r="VN210" s="38"/>
      <c r="VO210" s="37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8"/>
      <c r="WF210" s="38"/>
      <c r="WG210" s="38"/>
      <c r="WH210" s="38"/>
      <c r="WI210" s="37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8"/>
      <c r="WZ210" s="38"/>
      <c r="XA210" s="38"/>
      <c r="XB210" s="38"/>
      <c r="XC210" s="37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8"/>
      <c r="XT210" s="38"/>
      <c r="XU210" s="38"/>
      <c r="XV210" s="38"/>
      <c r="XW210" s="37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8"/>
      <c r="YN210" s="38"/>
      <c r="YO210" s="38"/>
      <c r="YP210" s="38"/>
      <c r="YQ210" s="37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8"/>
      <c r="ZH210" s="38"/>
      <c r="ZI210" s="38"/>
      <c r="ZJ210" s="38"/>
      <c r="ZK210" s="37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8"/>
      <c r="AAB210" s="38"/>
      <c r="AAC210" s="38"/>
      <c r="AAD210" s="38"/>
      <c r="AAE210" s="37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8"/>
      <c r="AAV210" s="38"/>
      <c r="AAW210" s="38"/>
      <c r="AAX210" s="38"/>
      <c r="AAY210" s="37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8"/>
      <c r="ABP210" s="38"/>
      <c r="ABQ210" s="38"/>
      <c r="ABR210" s="38"/>
      <c r="ABS210" s="37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8"/>
      <c r="ACJ210" s="38"/>
      <c r="ACK210" s="38"/>
      <c r="ACL210" s="38"/>
      <c r="ACM210" s="37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8"/>
      <c r="ADD210" s="38"/>
      <c r="ADE210" s="38"/>
      <c r="ADF210" s="38"/>
      <c r="ADG210" s="37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8"/>
      <c r="ADX210" s="38"/>
      <c r="ADY210" s="38"/>
      <c r="ADZ210" s="38"/>
      <c r="AEA210" s="37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8"/>
      <c r="AER210" s="38"/>
      <c r="AES210" s="38"/>
      <c r="AET210" s="38"/>
      <c r="AEU210" s="37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8"/>
      <c r="AFL210" s="38"/>
      <c r="AFM210" s="38"/>
      <c r="AFN210" s="38"/>
      <c r="AFO210" s="37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E210" s="38"/>
      <c r="AGF210" s="38"/>
      <c r="AGG210" s="38"/>
      <c r="AGH210" s="38"/>
      <c r="AGJ210" s="85" t="str">
        <f t="shared" si="815"/>
        <v/>
      </c>
      <c r="AGK210" s="85" t="str">
        <f t="shared" si="816"/>
        <v/>
      </c>
      <c r="AGL210" s="85" t="str">
        <f t="shared" si="817"/>
        <v/>
      </c>
      <c r="AGP210" s="36" t="str">
        <f t="shared" ref="AGP210:AGP215" si="828">IF(COUNTIFS($C$6:$AGI$6,9,$C210:$AGI210,"б")=0,"",COUNTIFS($C$6:$AGI$6,9,$C210:$AGI210,"б"))</f>
        <v/>
      </c>
      <c r="AGQ210" s="36">
        <f t="shared" si="818"/>
        <v>2</v>
      </c>
      <c r="AGR210" s="39">
        <f t="shared" ref="AGR210:AGR215" si="829">IF(COUNTIFS($C$6:$AGI$6,9,$C210:$AGI210,"н")=0,"",COUNTIFS($C$6:$AGI$6,9,$C210:$AGI210,"н"))</f>
        <v>7</v>
      </c>
      <c r="AGS210" s="36" t="str">
        <f t="shared" ref="AGS210:AGS215" si="830">IF(COUNTIFS($C$6:$AGI$6,10,$C210:$AGI210,"б")=0,"",COUNTIFS($C$6:$AGI$6,10,$C210:$AGI210,"б"))</f>
        <v/>
      </c>
      <c r="AGT210" s="36">
        <f t="shared" si="819"/>
        <v>5</v>
      </c>
      <c r="AGU210" s="39">
        <f t="shared" ref="AGU210:AGU215" si="831">IF(COUNTIFS($C$6:$AGI$6,10,$C210:$AGI210,"н")=0,"",COUNTIFS($C$6:$AGI$6,10,$C210:$AGI210,"н"))</f>
        <v>1</v>
      </c>
      <c r="AGV210" s="36" t="str">
        <f t="shared" ref="AGV210:AGV215" si="832">IF(COUNTIFS($C$6:$AGI$6,11,$C210:$AGI210,"б")=0,"",COUNTIFS($C$6:$AGI$6,11,$C210:$AGI210,"б"))</f>
        <v/>
      </c>
      <c r="AGW210" s="36">
        <f t="shared" si="820"/>
        <v>3</v>
      </c>
      <c r="AGX210" s="39" t="str">
        <f t="shared" ref="AGX210:AGX215" si="833">IF(COUNTIFS($C$6:$AGI$6,11,$C210:$AGI210,"н")=0,"",COUNTIFS($C$6:$AGI$6,11,$C210:$AGI210,"н"))</f>
        <v/>
      </c>
      <c r="AGY210" s="36">
        <f t="shared" ref="AGY210:AGY215" si="834">IF(COUNTIFS($C$6:$AGI$6,12,$C210:$AGI210,"б")=0,"",COUNTIFS($C$6:$AGI$6,12,$C210:$AGI210,"б"))</f>
        <v>8</v>
      </c>
      <c r="AGZ210" s="36" t="str">
        <f t="shared" si="821"/>
        <v/>
      </c>
      <c r="AHA210" s="39" t="str">
        <f t="shared" ref="AHA210:AHA215" si="835">IF(COUNTIFS($C$6:$AGI$6,12,$C210:$AGI210,"н")=0,"",COUNTIFS($C$6:$AGI$6,12,$C210:$AGI210,"н"))</f>
        <v/>
      </c>
      <c r="AHB210" s="36" t="str">
        <f t="shared" ref="AHB210:AHB215" si="836">IF(COUNTIFS($C$6:$AGI$6,1,$C210:$AGI210,"б")=0,"",COUNTIFS($C$6:$AGI$6,1,$C210:$AGI210,"б"))</f>
        <v/>
      </c>
      <c r="AHC210" s="36">
        <f t="shared" si="822"/>
        <v>7</v>
      </c>
      <c r="AHD210" s="39" t="str">
        <f t="shared" ref="AHD210:AHD215" si="837">IF(COUNTIFS($C$6:$AGI$6,1,$C210:$AGI210,"н")=0,"",COUNTIFS($C$6:$AGI$6,1,$C210:$AGI210,"н"))</f>
        <v/>
      </c>
      <c r="AHE210" s="36">
        <f t="shared" ref="AHE210:AHE215" si="838">IF(COUNTIFS($C$6:$AGI$6,2,$C210:$AGI210,"б")=0,"",COUNTIFS($C$6:$AGI$6,2,$C210:$AGI210,"б"))</f>
        <v>7</v>
      </c>
      <c r="AHF210" s="36" t="str">
        <f t="shared" si="823"/>
        <v/>
      </c>
      <c r="AHG210" s="39" t="str">
        <f t="shared" ref="AHG210:AHG215" si="839">IF(COUNTIFS($C$6:$AGI$6,2,$C210:$AGI210,"н")=0,"",COUNTIFS($C$6:$AGI$6,2,$C210:$AGI210,"н"))</f>
        <v/>
      </c>
      <c r="AHH210" s="36" t="str">
        <f t="shared" ref="AHH210:AHH215" si="840">IF(COUNTIFS($C$6:$AGI$6,3,$C210:$AGI210,"б")=0,"",COUNTIFS($C$6:$AGI$6,3,$C210:$AGI210,"б"))</f>
        <v/>
      </c>
      <c r="AHI210" s="36" t="str">
        <f t="shared" si="824"/>
        <v/>
      </c>
      <c r="AHJ210" s="39" t="str">
        <f t="shared" ref="AHJ210:AHJ215" si="841">IF(COUNTIFS($C$6:$AGI$6,3,$C210:$AGI210,"н")=0,"",COUNTIFS($C$6:$AGI$6,3,$C210:$AGI210,"н"))</f>
        <v/>
      </c>
      <c r="AHK210" s="36" t="str">
        <f t="shared" ref="AHK210:AHK215" si="842">IF(COUNTIFS($C$6:$AGI$6,4,$C210:$AGI210,"б")=0,"",COUNTIFS($C$6:$AGI$6,4,$C210:$AGI210,"б"))</f>
        <v/>
      </c>
      <c r="AHL210" s="36" t="str">
        <f t="shared" si="825"/>
        <v/>
      </c>
      <c r="AHM210" s="39" t="str">
        <f t="shared" ref="AHM210:AHM215" si="843">IF(COUNTIFS($C$6:$AGI$6,4,$C210:$AGI210,"н")=0,"",COUNTIFS($C$6:$AGI$6,4,$C210:$AGI210,"н"))</f>
        <v/>
      </c>
      <c r="AHN210" s="36" t="str">
        <f t="shared" ref="AHN210:AHN215" si="844">IF(COUNTIFS($C$6:$AGI$6,5,$C210:$AGI210,"б")=0,"",COUNTIFS($C$6:$AGI$6,5,$C210:$AGI210,"б"))</f>
        <v/>
      </c>
      <c r="AHO210" s="36" t="str">
        <f t="shared" si="826"/>
        <v/>
      </c>
      <c r="AHP210" s="39" t="str">
        <f t="shared" ref="AHP210:AHP215" si="845">IF(COUNTIFS($C$6:$AGI$6,5,$C210:$AGI210,"н")=0,"",COUNTIFS($C$6:$AGI$6,5,$C210:$AGI210,"н"))</f>
        <v/>
      </c>
      <c r="AHQ210" s="36" t="str">
        <f t="shared" ref="AHQ210:AHQ215" si="846">IF(COUNTIFS($C$6:$AGI$6,6,$C210:$AGI210,"б")=0,"",COUNTIFS($C$6:$AGI$6,6,$C210:$AGI210,"б"))</f>
        <v/>
      </c>
      <c r="AHR210" s="36" t="str">
        <f t="shared" si="827"/>
        <v/>
      </c>
      <c r="AHS210" s="39" t="str">
        <f t="shared" ref="AHS210:AHS215" si="847">IF(COUNTIFS($C$6:$AGI$6,6,$C210:$AGI210,"н")=0,"",COUNTIFS($C$6:$AGI$6,6,$C210:$AGI210,"н"))</f>
        <v/>
      </c>
    </row>
    <row r="211" spans="1:922" s="5" customFormat="1" outlineLevel="1" x14ac:dyDescent="0.25">
      <c r="A211" s="35">
        <v>3</v>
      </c>
      <c r="B211" s="46" t="s">
        <v>110</v>
      </c>
      <c r="C211" s="37"/>
      <c r="D211" s="35"/>
      <c r="E211" s="35"/>
      <c r="F211" s="35"/>
      <c r="G211" s="57"/>
      <c r="H211" s="57"/>
      <c r="I211" s="57"/>
      <c r="J211" s="57"/>
      <c r="K211" s="57"/>
      <c r="L211" s="57"/>
      <c r="M211" s="57"/>
      <c r="N211" s="57"/>
      <c r="O211" s="57" t="s">
        <v>352</v>
      </c>
      <c r="P211" s="57"/>
      <c r="Q211" s="57"/>
      <c r="R211" s="38"/>
      <c r="S211" s="38"/>
      <c r="T211" s="38"/>
      <c r="U211" s="38"/>
      <c r="V211" s="38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38"/>
      <c r="AN211" s="38"/>
      <c r="AO211" s="38"/>
      <c r="AP211" s="38"/>
      <c r="AQ211" s="57"/>
      <c r="AR211" s="57" t="s">
        <v>352</v>
      </c>
      <c r="AS211" s="57" t="s">
        <v>352</v>
      </c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38"/>
      <c r="BH211" s="38"/>
      <c r="BI211" s="38"/>
      <c r="BJ211" s="38"/>
      <c r="BK211" s="57"/>
      <c r="BL211" s="57"/>
      <c r="BM211" s="57"/>
      <c r="BN211" s="57"/>
      <c r="BO211" s="57"/>
      <c r="BP211" s="57"/>
      <c r="BQ211" s="57"/>
      <c r="BR211" s="57"/>
      <c r="BS211" s="57"/>
      <c r="BT211" s="57"/>
      <c r="BU211" s="57"/>
      <c r="BV211" s="57"/>
      <c r="BW211" s="57"/>
      <c r="BX211" s="57"/>
      <c r="BY211" s="57"/>
      <c r="BZ211" s="57"/>
      <c r="CA211" s="38"/>
      <c r="CB211" s="38"/>
      <c r="CC211" s="38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 t="s">
        <v>351</v>
      </c>
      <c r="CO211" s="57" t="s">
        <v>351</v>
      </c>
      <c r="CP211" s="57" t="s">
        <v>351</v>
      </c>
      <c r="CQ211" s="57"/>
      <c r="CR211" s="57"/>
      <c r="CS211" s="57"/>
      <c r="CT211" s="57"/>
      <c r="CU211" s="38"/>
      <c r="CV211" s="38"/>
      <c r="CW211" s="38"/>
      <c r="CX211" s="38"/>
      <c r="CY211" s="57"/>
      <c r="CZ211" s="57"/>
      <c r="DA211" s="57"/>
      <c r="DB211" s="57"/>
      <c r="DC211" s="57"/>
      <c r="DD211" s="57"/>
      <c r="DE211" s="57"/>
      <c r="DF211" s="57"/>
      <c r="DG211" s="57"/>
      <c r="DH211" s="57" t="s">
        <v>352</v>
      </c>
      <c r="DI211" s="57" t="s">
        <v>352</v>
      </c>
      <c r="DJ211" s="57" t="s">
        <v>352</v>
      </c>
      <c r="DK211" s="57"/>
      <c r="DL211" s="57"/>
      <c r="DM211" s="57"/>
      <c r="DN211" s="57"/>
      <c r="DO211" s="38"/>
      <c r="DP211" s="38"/>
      <c r="DQ211" s="38"/>
      <c r="DR211" s="38"/>
      <c r="DS211" s="57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/>
      <c r="ED211" s="57"/>
      <c r="EE211" s="57" t="s">
        <v>352</v>
      </c>
      <c r="EF211" s="57" t="s">
        <v>352</v>
      </c>
      <c r="EG211" s="57" t="s">
        <v>368</v>
      </c>
      <c r="EH211" s="38"/>
      <c r="EI211" s="38"/>
      <c r="EJ211" s="38"/>
      <c r="EK211" s="38"/>
      <c r="EL211" s="38"/>
      <c r="EM211" s="57"/>
      <c r="EN211" s="57" t="s">
        <v>351</v>
      </c>
      <c r="EO211" s="57"/>
      <c r="EP211" s="57"/>
      <c r="EQ211" s="57"/>
      <c r="ER211" s="57"/>
      <c r="ES211" s="57"/>
      <c r="ET211" s="57"/>
      <c r="EU211" s="57"/>
      <c r="EV211" s="57"/>
      <c r="EW211" s="57"/>
      <c r="EX211" s="57"/>
      <c r="EY211" s="57" t="s">
        <v>351</v>
      </c>
      <c r="EZ211" s="57"/>
      <c r="FA211" s="57"/>
      <c r="FB211" s="57"/>
      <c r="FC211" s="57"/>
      <c r="FD211" s="38"/>
      <c r="FE211" s="38"/>
      <c r="FF211" s="38"/>
      <c r="FG211" s="57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/>
      <c r="FR211" s="57"/>
      <c r="FS211" s="57"/>
      <c r="FT211" s="57"/>
      <c r="FU211" s="57"/>
      <c r="FV211" s="57"/>
      <c r="FW211" s="57"/>
      <c r="FX211" s="38"/>
      <c r="FY211" s="38"/>
      <c r="FZ211" s="38"/>
      <c r="GA211" s="57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 t="s">
        <v>351</v>
      </c>
      <c r="GO211" s="57" t="s">
        <v>351</v>
      </c>
      <c r="GP211" s="57" t="s">
        <v>351</v>
      </c>
      <c r="GQ211" s="38"/>
      <c r="GR211" s="38"/>
      <c r="GS211" s="38"/>
      <c r="GT211" s="38"/>
      <c r="GU211" s="61"/>
      <c r="GV211" s="57"/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57"/>
      <c r="HH211" s="57"/>
      <c r="HI211" s="57"/>
      <c r="HJ211" s="57"/>
      <c r="HK211" s="38"/>
      <c r="HL211" s="38"/>
      <c r="HM211" s="38"/>
      <c r="HN211" s="38"/>
      <c r="HO211" s="57"/>
      <c r="HP211" s="57"/>
      <c r="HQ211" s="57" t="s">
        <v>351</v>
      </c>
      <c r="HR211" s="57"/>
      <c r="HS211" s="57"/>
      <c r="HT211" s="57"/>
      <c r="HU211" s="57"/>
      <c r="HV211" s="57"/>
      <c r="HW211" s="57"/>
      <c r="HX211" s="57"/>
      <c r="HY211" s="57"/>
      <c r="HZ211" s="57"/>
      <c r="IA211" s="57"/>
      <c r="IB211" s="57"/>
      <c r="IC211" s="57"/>
      <c r="ID211" s="38"/>
      <c r="IE211" s="38"/>
      <c r="IF211" s="38"/>
      <c r="IG211" s="38"/>
      <c r="IH211" s="38"/>
      <c r="II211" s="57"/>
      <c r="IJ211" s="57"/>
      <c r="IK211" s="57"/>
      <c r="IL211" s="57"/>
      <c r="IM211" s="57"/>
      <c r="IN211" s="57"/>
      <c r="IO211" s="57"/>
      <c r="IP211" s="57" t="s">
        <v>352</v>
      </c>
      <c r="IQ211" s="57"/>
      <c r="IR211" s="57"/>
      <c r="IS211" s="57"/>
      <c r="IT211" s="57"/>
      <c r="IU211" s="57"/>
      <c r="IV211" s="38"/>
      <c r="IW211" s="38"/>
      <c r="IX211" s="38"/>
      <c r="IY211" s="38"/>
      <c r="IZ211" s="38"/>
      <c r="JA211" s="38"/>
      <c r="JB211" s="38"/>
      <c r="JC211" s="61"/>
      <c r="JD211" s="57"/>
      <c r="JE211" s="57"/>
      <c r="JF211" s="57"/>
      <c r="JG211" s="57" t="s">
        <v>351</v>
      </c>
      <c r="JH211" s="57" t="s">
        <v>351</v>
      </c>
      <c r="JI211" s="57" t="s">
        <v>351</v>
      </c>
      <c r="JJ211" s="57"/>
      <c r="JK211" s="57"/>
      <c r="JL211" s="57"/>
      <c r="JM211" s="57" t="s">
        <v>351</v>
      </c>
      <c r="JN211" s="57" t="s">
        <v>351</v>
      </c>
      <c r="JO211" s="57"/>
      <c r="JP211" s="57"/>
      <c r="JQ211" s="38"/>
      <c r="JR211" s="38"/>
      <c r="JS211" s="38"/>
      <c r="JT211" s="38"/>
      <c r="JU211" s="38"/>
      <c r="JV211" s="38"/>
      <c r="JW211" s="57"/>
      <c r="JX211" s="57"/>
      <c r="JY211" s="57"/>
      <c r="JZ211" s="57"/>
      <c r="KA211" s="57"/>
      <c r="KB211" s="57"/>
      <c r="KC211" s="57"/>
      <c r="KD211" s="57"/>
      <c r="KE211" s="57"/>
      <c r="KF211" s="57"/>
      <c r="KG211" s="57"/>
      <c r="KH211" s="57"/>
      <c r="KI211" s="38"/>
      <c r="KJ211" s="38"/>
      <c r="KK211" s="38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57"/>
      <c r="NT211" s="57"/>
      <c r="NU211" s="57"/>
      <c r="NV211" s="57"/>
      <c r="NW211" s="57"/>
      <c r="NX211" s="57"/>
      <c r="NY211" s="57"/>
      <c r="NZ211" s="57"/>
      <c r="OA211" s="57"/>
      <c r="OB211" s="57"/>
      <c r="OC211" s="57"/>
      <c r="OD211" s="57"/>
      <c r="OE211" s="57"/>
      <c r="OF211" s="57"/>
      <c r="OG211" s="57"/>
      <c r="OH211" s="57"/>
      <c r="OI211" s="57"/>
      <c r="OJ211" s="57"/>
      <c r="OK211" s="38"/>
      <c r="OL211" s="38"/>
      <c r="OM211" s="57"/>
      <c r="ON211" s="57"/>
      <c r="OO211" s="57"/>
      <c r="OP211" s="57"/>
      <c r="OQ211" s="57" t="s">
        <v>352</v>
      </c>
      <c r="OR211" s="57" t="s">
        <v>352</v>
      </c>
      <c r="OS211" s="57"/>
      <c r="OT211" s="57"/>
      <c r="OU211" s="57"/>
      <c r="OV211" s="57"/>
      <c r="OW211" s="57"/>
      <c r="OX211" s="57"/>
      <c r="OY211" s="57"/>
      <c r="OZ211" s="57"/>
      <c r="PA211" s="57"/>
      <c r="PB211" s="57"/>
      <c r="PC211" s="57"/>
      <c r="PD211" s="57"/>
      <c r="PE211" s="75"/>
      <c r="PF211" s="75"/>
      <c r="PG211" s="57"/>
      <c r="PH211" s="57"/>
      <c r="PI211" s="57"/>
      <c r="PJ211" s="57"/>
      <c r="PK211" s="57"/>
      <c r="PL211" s="57"/>
      <c r="PM211" s="57"/>
      <c r="PN211" s="57"/>
      <c r="PO211" s="57" t="s">
        <v>352</v>
      </c>
      <c r="PP211" s="57" t="s">
        <v>352</v>
      </c>
      <c r="PQ211" s="57"/>
      <c r="PR211" s="57"/>
      <c r="PS211" s="57"/>
      <c r="PT211" s="57"/>
      <c r="PU211" s="57" t="s">
        <v>351</v>
      </c>
      <c r="PV211" s="57"/>
      <c r="PW211" s="57"/>
      <c r="PX211" s="57"/>
      <c r="PY211" s="75"/>
      <c r="PZ211" s="75"/>
      <c r="QA211" s="57" t="s">
        <v>351</v>
      </c>
      <c r="QB211" s="57"/>
      <c r="QC211" s="57"/>
      <c r="QD211" s="57"/>
      <c r="QE211" s="57"/>
      <c r="QF211" s="57"/>
      <c r="QG211" s="57"/>
      <c r="QH211" s="57"/>
      <c r="QI211" s="57"/>
      <c r="QJ211" s="57"/>
      <c r="QK211" s="57"/>
      <c r="QL211" s="57"/>
      <c r="QM211" s="57" t="s">
        <v>351</v>
      </c>
      <c r="QN211" s="57" t="s">
        <v>351</v>
      </c>
      <c r="QO211" s="75"/>
      <c r="QP211" s="75"/>
      <c r="QQ211" s="75"/>
      <c r="QR211" s="75"/>
      <c r="QS211" s="75"/>
      <c r="QT211" s="75"/>
      <c r="QU211" s="57" t="s">
        <v>359</v>
      </c>
      <c r="QV211" s="57" t="s">
        <v>359</v>
      </c>
      <c r="QW211" s="57"/>
      <c r="QX211" s="57"/>
      <c r="QY211" s="57"/>
      <c r="QZ211" s="57" t="s">
        <v>359</v>
      </c>
      <c r="RA211" s="57" t="s">
        <v>359</v>
      </c>
      <c r="RB211" s="57" t="s">
        <v>359</v>
      </c>
      <c r="RC211" s="57" t="s">
        <v>359</v>
      </c>
      <c r="RD211" s="57" t="s">
        <v>359</v>
      </c>
      <c r="RE211" s="57"/>
      <c r="RF211" s="57"/>
      <c r="RG211" s="57"/>
      <c r="RH211" s="57" t="s">
        <v>359</v>
      </c>
      <c r="RI211" s="57" t="s">
        <v>359</v>
      </c>
      <c r="RJ211" s="57" t="s">
        <v>359</v>
      </c>
      <c r="RK211" s="57" t="s">
        <v>359</v>
      </c>
      <c r="RL211" s="57" t="s">
        <v>359</v>
      </c>
      <c r="RM211" s="75"/>
      <c r="RN211" s="75"/>
      <c r="RO211" s="57" t="s">
        <v>359</v>
      </c>
      <c r="RP211" s="57" t="s">
        <v>359</v>
      </c>
      <c r="RQ211" s="57" t="s">
        <v>359</v>
      </c>
      <c r="RR211" s="57"/>
      <c r="RS211" s="57" t="s">
        <v>359</v>
      </c>
      <c r="RT211" s="57" t="s">
        <v>359</v>
      </c>
      <c r="RU211" s="57" t="s">
        <v>359</v>
      </c>
      <c r="RV211" s="57"/>
      <c r="RW211" s="57" t="s">
        <v>359</v>
      </c>
      <c r="RX211" s="57" t="s">
        <v>359</v>
      </c>
      <c r="RY211" s="57"/>
      <c r="RZ211" s="57"/>
      <c r="SA211" s="57" t="s">
        <v>359</v>
      </c>
      <c r="SB211" s="57" t="s">
        <v>359</v>
      </c>
      <c r="SC211" s="57" t="s">
        <v>359</v>
      </c>
      <c r="SD211" s="57"/>
      <c r="SE211" s="57" t="s">
        <v>359</v>
      </c>
      <c r="SF211" s="57" t="s">
        <v>359</v>
      </c>
      <c r="SG211" s="57"/>
      <c r="SH211" s="57"/>
      <c r="SI211" s="57" t="s">
        <v>359</v>
      </c>
      <c r="SJ211" s="57" t="s">
        <v>359</v>
      </c>
      <c r="SK211" s="57"/>
      <c r="SL211" s="38"/>
      <c r="SM211" s="61"/>
      <c r="SN211" s="57"/>
      <c r="SO211" s="57"/>
      <c r="SP211" s="57"/>
      <c r="SQ211" s="57"/>
      <c r="SR211" s="57"/>
      <c r="SS211" s="57"/>
      <c r="ST211" s="57"/>
      <c r="SU211" s="57" t="s">
        <v>359</v>
      </c>
      <c r="SV211" s="57" t="s">
        <v>359</v>
      </c>
      <c r="SW211" s="57"/>
      <c r="SX211" s="57"/>
      <c r="SY211" s="57"/>
      <c r="SZ211" s="57"/>
      <c r="TA211" s="57"/>
      <c r="TB211" s="57"/>
      <c r="TC211" s="57"/>
      <c r="TD211" s="57"/>
      <c r="TE211" s="57"/>
      <c r="TF211" s="38"/>
      <c r="TG211" s="57" t="s">
        <v>359</v>
      </c>
      <c r="TH211" s="57" t="s">
        <v>359</v>
      </c>
      <c r="TI211" s="57" t="s">
        <v>359</v>
      </c>
      <c r="TJ211" s="57" t="s">
        <v>359</v>
      </c>
      <c r="TK211" s="57" t="s">
        <v>359</v>
      </c>
      <c r="TL211" s="57" t="s">
        <v>359</v>
      </c>
      <c r="TM211" s="57"/>
      <c r="TN211" s="57"/>
      <c r="TO211" s="57" t="s">
        <v>359</v>
      </c>
      <c r="TP211" s="57" t="s">
        <v>359</v>
      </c>
      <c r="TQ211" s="57"/>
      <c r="TR211" s="57"/>
      <c r="TS211" s="57" t="s">
        <v>359</v>
      </c>
      <c r="TT211" s="57" t="s">
        <v>359</v>
      </c>
      <c r="TU211" s="57"/>
      <c r="TV211" s="57"/>
      <c r="TW211" s="57" t="s">
        <v>359</v>
      </c>
      <c r="TX211" s="57" t="s">
        <v>359</v>
      </c>
      <c r="TY211" s="38"/>
      <c r="TZ211" s="38"/>
      <c r="UA211" s="37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8"/>
      <c r="UR211" s="38"/>
      <c r="US211" s="38"/>
      <c r="UT211" s="38"/>
      <c r="UU211" s="37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8"/>
      <c r="VL211" s="38"/>
      <c r="VM211" s="38"/>
      <c r="VN211" s="38"/>
      <c r="VO211" s="37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8"/>
      <c r="WF211" s="38"/>
      <c r="WG211" s="38"/>
      <c r="WH211" s="38"/>
      <c r="WI211" s="37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8"/>
      <c r="WZ211" s="38"/>
      <c r="XA211" s="38"/>
      <c r="XB211" s="38"/>
      <c r="XC211" s="37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8"/>
      <c r="XT211" s="38"/>
      <c r="XU211" s="38"/>
      <c r="XV211" s="38"/>
      <c r="XW211" s="37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8"/>
      <c r="YN211" s="38"/>
      <c r="YO211" s="38"/>
      <c r="YP211" s="38"/>
      <c r="YQ211" s="37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8"/>
      <c r="ZH211" s="38"/>
      <c r="ZI211" s="38"/>
      <c r="ZJ211" s="38"/>
      <c r="ZK211" s="37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8"/>
      <c r="AAB211" s="38"/>
      <c r="AAC211" s="38"/>
      <c r="AAD211" s="38"/>
      <c r="AAE211" s="37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8"/>
      <c r="AAV211" s="38"/>
      <c r="AAW211" s="38"/>
      <c r="AAX211" s="38"/>
      <c r="AAY211" s="37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8"/>
      <c r="ABP211" s="38"/>
      <c r="ABQ211" s="38"/>
      <c r="ABR211" s="38"/>
      <c r="ABS211" s="37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8"/>
      <c r="ACJ211" s="38"/>
      <c r="ACK211" s="38"/>
      <c r="ACL211" s="38"/>
      <c r="ACM211" s="37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8"/>
      <c r="ADD211" s="38"/>
      <c r="ADE211" s="38"/>
      <c r="ADF211" s="38"/>
      <c r="ADG211" s="37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8"/>
      <c r="ADX211" s="38"/>
      <c r="ADY211" s="38"/>
      <c r="ADZ211" s="38"/>
      <c r="AEA211" s="37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8"/>
      <c r="AER211" s="38"/>
      <c r="AES211" s="38"/>
      <c r="AET211" s="38"/>
      <c r="AEU211" s="37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8"/>
      <c r="AFL211" s="38"/>
      <c r="AFM211" s="38"/>
      <c r="AFN211" s="38"/>
      <c r="AFO211" s="37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E211" s="38"/>
      <c r="AGF211" s="38"/>
      <c r="AGG211" s="38"/>
      <c r="AGH211" s="38"/>
      <c r="AGJ211" s="85">
        <f t="shared" si="815"/>
        <v>12</v>
      </c>
      <c r="AGK211" s="85" t="str">
        <f t="shared" si="816"/>
        <v/>
      </c>
      <c r="AGL211" s="85" t="str">
        <f t="shared" si="817"/>
        <v/>
      </c>
      <c r="AGP211" s="36" t="str">
        <f t="shared" si="828"/>
        <v/>
      </c>
      <c r="AGQ211" s="36">
        <f t="shared" si="818"/>
        <v>3</v>
      </c>
      <c r="AGR211" s="39">
        <f t="shared" si="829"/>
        <v>3</v>
      </c>
      <c r="AGS211" s="36" t="str">
        <f t="shared" si="830"/>
        <v/>
      </c>
      <c r="AGT211" s="36">
        <f t="shared" si="819"/>
        <v>5</v>
      </c>
      <c r="AGU211" s="39">
        <f t="shared" si="831"/>
        <v>2</v>
      </c>
      <c r="AGV211" s="36" t="str">
        <f t="shared" si="832"/>
        <v/>
      </c>
      <c r="AGW211" s="36">
        <f t="shared" si="820"/>
        <v>1</v>
      </c>
      <c r="AGX211" s="39">
        <f t="shared" si="833"/>
        <v>4</v>
      </c>
      <c r="AGY211" s="36" t="str">
        <f t="shared" si="834"/>
        <v/>
      </c>
      <c r="AGZ211" s="36" t="str">
        <f t="shared" si="821"/>
        <v/>
      </c>
      <c r="AHA211" s="39">
        <f t="shared" si="835"/>
        <v>5</v>
      </c>
      <c r="AHB211" s="36" t="str">
        <f t="shared" si="836"/>
        <v/>
      </c>
      <c r="AHC211" s="36">
        <f t="shared" si="822"/>
        <v>4</v>
      </c>
      <c r="AHD211" s="39">
        <f t="shared" si="837"/>
        <v>1</v>
      </c>
      <c r="AHE211" s="36">
        <f t="shared" si="838"/>
        <v>27</v>
      </c>
      <c r="AHF211" s="36" t="str">
        <f t="shared" si="823"/>
        <v/>
      </c>
      <c r="AHG211" s="39">
        <f t="shared" si="839"/>
        <v>3</v>
      </c>
      <c r="AHH211" s="36">
        <f t="shared" si="840"/>
        <v>12</v>
      </c>
      <c r="AHI211" s="36" t="str">
        <f t="shared" si="824"/>
        <v/>
      </c>
      <c r="AHJ211" s="39" t="str">
        <f t="shared" si="841"/>
        <v/>
      </c>
      <c r="AHK211" s="36" t="str">
        <f t="shared" si="842"/>
        <v/>
      </c>
      <c r="AHL211" s="36" t="str">
        <f t="shared" si="825"/>
        <v/>
      </c>
      <c r="AHM211" s="39" t="str">
        <f t="shared" si="843"/>
        <v/>
      </c>
      <c r="AHN211" s="36" t="str">
        <f t="shared" si="844"/>
        <v/>
      </c>
      <c r="AHO211" s="36" t="str">
        <f t="shared" si="826"/>
        <v/>
      </c>
      <c r="AHP211" s="39" t="str">
        <f t="shared" si="845"/>
        <v/>
      </c>
      <c r="AHQ211" s="36" t="str">
        <f t="shared" si="846"/>
        <v/>
      </c>
      <c r="AHR211" s="36" t="str">
        <f t="shared" si="827"/>
        <v/>
      </c>
      <c r="AHS211" s="39" t="str">
        <f t="shared" si="847"/>
        <v/>
      </c>
    </row>
    <row r="212" spans="1:922" s="5" customFormat="1" outlineLevel="1" x14ac:dyDescent="0.25">
      <c r="A212" s="35">
        <f t="shared" ref="A212:A215" si="848">A211+1</f>
        <v>4</v>
      </c>
      <c r="B212" s="46" t="s">
        <v>111</v>
      </c>
      <c r="C212" s="37"/>
      <c r="D212" s="35"/>
      <c r="E212" s="35"/>
      <c r="F212" s="35"/>
      <c r="G212" s="57"/>
      <c r="H212" s="57"/>
      <c r="I212" s="57" t="s">
        <v>351</v>
      </c>
      <c r="J212" s="57"/>
      <c r="K212" s="57"/>
      <c r="L212" s="57"/>
      <c r="M212" s="57"/>
      <c r="N212" s="57" t="s">
        <v>351</v>
      </c>
      <c r="O212" s="57" t="s">
        <v>351</v>
      </c>
      <c r="P212" s="57" t="s">
        <v>351</v>
      </c>
      <c r="Q212" s="57" t="s">
        <v>351</v>
      </c>
      <c r="R212" s="38"/>
      <c r="S212" s="38"/>
      <c r="T212" s="38"/>
      <c r="U212" s="38"/>
      <c r="V212" s="38"/>
      <c r="W212" s="57"/>
      <c r="X212" s="57"/>
      <c r="Y212" s="57" t="s">
        <v>352</v>
      </c>
      <c r="Z212" s="57"/>
      <c r="AA212" s="57"/>
      <c r="AB212" s="57" t="s">
        <v>351</v>
      </c>
      <c r="AC212" s="57" t="s">
        <v>351</v>
      </c>
      <c r="AD212" s="57"/>
      <c r="AE212" s="57"/>
      <c r="AF212" s="57" t="s">
        <v>351</v>
      </c>
      <c r="AG212" s="57"/>
      <c r="AH212" s="57"/>
      <c r="AI212" s="57" t="s">
        <v>351</v>
      </c>
      <c r="AJ212" s="57"/>
      <c r="AK212" s="57"/>
      <c r="AL212" s="57"/>
      <c r="AM212" s="38"/>
      <c r="AN212" s="38"/>
      <c r="AO212" s="38"/>
      <c r="AP212" s="38"/>
      <c r="AQ212" s="57"/>
      <c r="AR212" s="57" t="s">
        <v>351</v>
      </c>
      <c r="AS212" s="57" t="s">
        <v>351</v>
      </c>
      <c r="AT212" s="57"/>
      <c r="AU212" s="57"/>
      <c r="AV212" s="57"/>
      <c r="AW212" s="57"/>
      <c r="AX212" s="57"/>
      <c r="AY212" s="57"/>
      <c r="AZ212" s="57"/>
      <c r="BA212" s="57" t="s">
        <v>359</v>
      </c>
      <c r="BB212" s="57" t="s">
        <v>359</v>
      </c>
      <c r="BC212" s="57" t="s">
        <v>359</v>
      </c>
      <c r="BD212" s="57" t="s">
        <v>359</v>
      </c>
      <c r="BE212" s="57" t="s">
        <v>359</v>
      </c>
      <c r="BF212" s="57" t="s">
        <v>359</v>
      </c>
      <c r="BG212" s="38"/>
      <c r="BH212" s="38"/>
      <c r="BI212" s="38"/>
      <c r="BJ212" s="38"/>
      <c r="BK212" s="57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38"/>
      <c r="CB212" s="38"/>
      <c r="CC212" s="38"/>
      <c r="CD212" s="38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 t="s">
        <v>351</v>
      </c>
      <c r="CO212" s="57" t="s">
        <v>351</v>
      </c>
      <c r="CP212" s="57" t="s">
        <v>351</v>
      </c>
      <c r="CQ212" s="57"/>
      <c r="CR212" s="57"/>
      <c r="CS212" s="57"/>
      <c r="CT212" s="57"/>
      <c r="CU212" s="38"/>
      <c r="CV212" s="38"/>
      <c r="CW212" s="38"/>
      <c r="CX212" s="38"/>
      <c r="CY212" s="57"/>
      <c r="CZ212" s="57"/>
      <c r="DA212" s="57"/>
      <c r="DB212" s="57"/>
      <c r="DC212" s="57" t="s">
        <v>351</v>
      </c>
      <c r="DD212" s="57"/>
      <c r="DE212" s="57" t="s">
        <v>351</v>
      </c>
      <c r="DF212" s="57"/>
      <c r="DG212" s="57"/>
      <c r="DH212" s="57" t="s">
        <v>351</v>
      </c>
      <c r="DI212" s="57" t="s">
        <v>351</v>
      </c>
      <c r="DJ212" s="57" t="s">
        <v>351</v>
      </c>
      <c r="DK212" s="57"/>
      <c r="DL212" s="57" t="s">
        <v>351</v>
      </c>
      <c r="DM212" s="57" t="s">
        <v>351</v>
      </c>
      <c r="DN212" s="57" t="s">
        <v>351</v>
      </c>
      <c r="DO212" s="38"/>
      <c r="DP212" s="38"/>
      <c r="DQ212" s="38"/>
      <c r="DR212" s="38"/>
      <c r="DS212" s="57"/>
      <c r="DT212" s="57"/>
      <c r="DU212" s="57"/>
      <c r="DV212" s="57"/>
      <c r="DW212" s="57"/>
      <c r="DX212" s="57"/>
      <c r="DY212" s="57"/>
      <c r="DZ212" s="57"/>
      <c r="EA212" s="57"/>
      <c r="EB212" s="57" t="s">
        <v>352</v>
      </c>
      <c r="EC212" s="57" t="s">
        <v>352</v>
      </c>
      <c r="ED212" s="57" t="s">
        <v>352</v>
      </c>
      <c r="EE212" s="57" t="s">
        <v>352</v>
      </c>
      <c r="EF212" s="57" t="s">
        <v>352</v>
      </c>
      <c r="EG212" s="57" t="s">
        <v>352</v>
      </c>
      <c r="EH212" s="38"/>
      <c r="EI212" s="38"/>
      <c r="EJ212" s="38"/>
      <c r="EK212" s="38"/>
      <c r="EL212" s="38"/>
      <c r="EM212" s="57" t="s">
        <v>359</v>
      </c>
      <c r="EN212" s="57" t="s">
        <v>359</v>
      </c>
      <c r="EO212" s="57" t="s">
        <v>359</v>
      </c>
      <c r="EP212" s="57"/>
      <c r="EQ212" s="57" t="s">
        <v>359</v>
      </c>
      <c r="ER212" s="57" t="s">
        <v>359</v>
      </c>
      <c r="ES212" s="57" t="s">
        <v>359</v>
      </c>
      <c r="ET212" s="57"/>
      <c r="EU212" s="57"/>
      <c r="EV212" s="57" t="s">
        <v>359</v>
      </c>
      <c r="EW212" s="57" t="s">
        <v>359</v>
      </c>
      <c r="EX212" s="57" t="s">
        <v>359</v>
      </c>
      <c r="EY212" s="57" t="s">
        <v>359</v>
      </c>
      <c r="EZ212" s="57" t="s">
        <v>359</v>
      </c>
      <c r="FA212" s="57" t="s">
        <v>359</v>
      </c>
      <c r="FB212" s="57" t="s">
        <v>359</v>
      </c>
      <c r="FC212" s="57"/>
      <c r="FD212" s="38"/>
      <c r="FE212" s="38"/>
      <c r="FF212" s="38"/>
      <c r="FG212" s="57" t="s">
        <v>359</v>
      </c>
      <c r="FH212" s="57" t="s">
        <v>359</v>
      </c>
      <c r="FI212" s="57"/>
      <c r="FJ212" s="57"/>
      <c r="FK212" s="57"/>
      <c r="FL212" s="57" t="s">
        <v>359</v>
      </c>
      <c r="FM212" s="57" t="s">
        <v>359</v>
      </c>
      <c r="FN212" s="57" t="s">
        <v>359</v>
      </c>
      <c r="FO212" s="57"/>
      <c r="FP212" s="57" t="s">
        <v>359</v>
      </c>
      <c r="FQ212" s="57" t="s">
        <v>359</v>
      </c>
      <c r="FR212" s="57" t="s">
        <v>359</v>
      </c>
      <c r="FS212" s="57" t="s">
        <v>359</v>
      </c>
      <c r="FT212" s="57" t="s">
        <v>359</v>
      </c>
      <c r="FU212" s="57" t="s">
        <v>359</v>
      </c>
      <c r="FV212" s="57"/>
      <c r="FW212" s="57"/>
      <c r="FX212" s="38"/>
      <c r="FY212" s="38"/>
      <c r="FZ212" s="38"/>
      <c r="GA212" s="57" t="s">
        <v>359</v>
      </c>
      <c r="GB212" s="57" t="s">
        <v>359</v>
      </c>
      <c r="GC212" s="57" t="s">
        <v>359</v>
      </c>
      <c r="GD212" s="57"/>
      <c r="GE212" s="57"/>
      <c r="GF212" s="57"/>
      <c r="GG212" s="57"/>
      <c r="GH212" s="57"/>
      <c r="GI212" s="57"/>
      <c r="GJ212" s="57"/>
      <c r="GK212" s="57"/>
      <c r="GL212" s="57" t="s">
        <v>351</v>
      </c>
      <c r="GM212" s="57" t="s">
        <v>351</v>
      </c>
      <c r="GN212" s="57" t="s">
        <v>351</v>
      </c>
      <c r="GO212" s="57" t="s">
        <v>351</v>
      </c>
      <c r="GP212" s="57" t="s">
        <v>351</v>
      </c>
      <c r="GQ212" s="38"/>
      <c r="GR212" s="38"/>
      <c r="GS212" s="38"/>
      <c r="GT212" s="38"/>
      <c r="GU212" s="61"/>
      <c r="GV212" s="57" t="s">
        <v>351</v>
      </c>
      <c r="GW212" s="57"/>
      <c r="GX212" s="57"/>
      <c r="GY212" s="57"/>
      <c r="GZ212" s="57" t="s">
        <v>359</v>
      </c>
      <c r="HA212" s="57" t="s">
        <v>359</v>
      </c>
      <c r="HB212" s="57" t="s">
        <v>359</v>
      </c>
      <c r="HC212" s="57"/>
      <c r="HD212" s="57" t="s">
        <v>359</v>
      </c>
      <c r="HE212" s="57" t="s">
        <v>359</v>
      </c>
      <c r="HF212" s="57" t="s">
        <v>359</v>
      </c>
      <c r="HG212" s="57" t="s">
        <v>359</v>
      </c>
      <c r="HH212" s="57" t="s">
        <v>359</v>
      </c>
      <c r="HI212" s="57" t="s">
        <v>359</v>
      </c>
      <c r="HJ212" s="57"/>
      <c r="HK212" s="38"/>
      <c r="HL212" s="38"/>
      <c r="HM212" s="38"/>
      <c r="HN212" s="38"/>
      <c r="HO212" s="57" t="s">
        <v>359</v>
      </c>
      <c r="HP212" s="57" t="s">
        <v>359</v>
      </c>
      <c r="HQ212" s="57" t="s">
        <v>359</v>
      </c>
      <c r="HR212" s="57"/>
      <c r="HS212" s="57" t="s">
        <v>359</v>
      </c>
      <c r="HT212" s="57" t="s">
        <v>359</v>
      </c>
      <c r="HU212" s="57" t="s">
        <v>359</v>
      </c>
      <c r="HV212" s="57"/>
      <c r="HW212" s="57"/>
      <c r="HX212" s="57" t="s">
        <v>359</v>
      </c>
      <c r="HY212" s="57" t="s">
        <v>359</v>
      </c>
      <c r="HZ212" s="57" t="s">
        <v>359</v>
      </c>
      <c r="IA212" s="57" t="s">
        <v>359</v>
      </c>
      <c r="IB212" s="57" t="s">
        <v>359</v>
      </c>
      <c r="IC212" s="57" t="s">
        <v>359</v>
      </c>
      <c r="ID212" s="38"/>
      <c r="IE212" s="38"/>
      <c r="IF212" s="38"/>
      <c r="IG212" s="38"/>
      <c r="IH212" s="38"/>
      <c r="II212" s="57" t="s">
        <v>359</v>
      </c>
      <c r="IJ212" s="57" t="s">
        <v>359</v>
      </c>
      <c r="IK212" s="57"/>
      <c r="IL212" s="57"/>
      <c r="IM212" s="57"/>
      <c r="IN212" s="57" t="s">
        <v>359</v>
      </c>
      <c r="IO212" s="57" t="s">
        <v>359</v>
      </c>
      <c r="IP212" s="57" t="s">
        <v>359</v>
      </c>
      <c r="IQ212" s="57"/>
      <c r="IR212" s="57"/>
      <c r="IS212" s="57" t="s">
        <v>351</v>
      </c>
      <c r="IT212" s="57" t="s">
        <v>351</v>
      </c>
      <c r="IU212" s="57"/>
      <c r="IV212" s="38"/>
      <c r="IW212" s="38"/>
      <c r="IX212" s="38"/>
      <c r="IY212" s="38"/>
      <c r="IZ212" s="38"/>
      <c r="JA212" s="38"/>
      <c r="JB212" s="38"/>
      <c r="JC212" s="61"/>
      <c r="JD212" s="57"/>
      <c r="JE212" s="57"/>
      <c r="JF212" s="57"/>
      <c r="JG212" s="57" t="s">
        <v>351</v>
      </c>
      <c r="JH212" s="57" t="s">
        <v>351</v>
      </c>
      <c r="JI212" s="57" t="s">
        <v>351</v>
      </c>
      <c r="JJ212" s="57"/>
      <c r="JK212" s="57"/>
      <c r="JL212" s="57" t="s">
        <v>351</v>
      </c>
      <c r="JM212" s="57" t="s">
        <v>351</v>
      </c>
      <c r="JN212" s="57" t="s">
        <v>351</v>
      </c>
      <c r="JO212" s="57"/>
      <c r="JP212" s="57"/>
      <c r="JQ212" s="38"/>
      <c r="JR212" s="38"/>
      <c r="JS212" s="38"/>
      <c r="JT212" s="38"/>
      <c r="JU212" s="38"/>
      <c r="JV212" s="38"/>
      <c r="JW212" s="57"/>
      <c r="JX212" s="57"/>
      <c r="JY212" s="57"/>
      <c r="JZ212" s="57"/>
      <c r="KA212" s="57"/>
      <c r="KB212" s="57"/>
      <c r="KC212" s="57"/>
      <c r="KD212" s="57"/>
      <c r="KE212" s="57"/>
      <c r="KF212" s="57"/>
      <c r="KG212" s="57"/>
      <c r="KH212" s="57"/>
      <c r="KI212" s="38"/>
      <c r="KJ212" s="38"/>
      <c r="KK212" s="38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57" t="s">
        <v>359</v>
      </c>
      <c r="NT212" s="57" t="s">
        <v>359</v>
      </c>
      <c r="NU212" s="57"/>
      <c r="NV212" s="57"/>
      <c r="NW212" s="57"/>
      <c r="NX212" s="57" t="s">
        <v>359</v>
      </c>
      <c r="NY212" s="57" t="s">
        <v>359</v>
      </c>
      <c r="NZ212" s="57" t="s">
        <v>359</v>
      </c>
      <c r="OA212" s="57"/>
      <c r="OB212" s="57" t="s">
        <v>359</v>
      </c>
      <c r="OC212" s="57" t="s">
        <v>359</v>
      </c>
      <c r="OD212" s="57"/>
      <c r="OE212" s="57"/>
      <c r="OF212" s="57" t="s">
        <v>359</v>
      </c>
      <c r="OG212" s="57" t="s">
        <v>359</v>
      </c>
      <c r="OH212" s="57" t="s">
        <v>359</v>
      </c>
      <c r="OI212" s="57" t="s">
        <v>359</v>
      </c>
      <c r="OJ212" s="57" t="s">
        <v>359</v>
      </c>
      <c r="OK212" s="38"/>
      <c r="OL212" s="38"/>
      <c r="OM212" s="57" t="s">
        <v>359</v>
      </c>
      <c r="ON212" s="57" t="s">
        <v>359</v>
      </c>
      <c r="OO212" s="57" t="s">
        <v>359</v>
      </c>
      <c r="OP212" s="57"/>
      <c r="OQ212" s="57" t="s">
        <v>359</v>
      </c>
      <c r="OR212" s="57" t="s">
        <v>359</v>
      </c>
      <c r="OS212" s="57"/>
      <c r="OT212" s="57"/>
      <c r="OU212" s="57" t="s">
        <v>359</v>
      </c>
      <c r="OV212" s="57" t="s">
        <v>359</v>
      </c>
      <c r="OW212" s="57"/>
      <c r="OX212" s="57"/>
      <c r="OY212" s="57" t="s">
        <v>359</v>
      </c>
      <c r="OZ212" s="57" t="s">
        <v>359</v>
      </c>
      <c r="PA212" s="57" t="s">
        <v>359</v>
      </c>
      <c r="PB212" s="57"/>
      <c r="PC212" s="57" t="s">
        <v>359</v>
      </c>
      <c r="PD212" s="57" t="s">
        <v>359</v>
      </c>
      <c r="PE212" s="75"/>
      <c r="PF212" s="75"/>
      <c r="PG212" s="57" t="s">
        <v>359</v>
      </c>
      <c r="PH212" s="57" t="s">
        <v>359</v>
      </c>
      <c r="PI212" s="57"/>
      <c r="PJ212" s="57"/>
      <c r="PK212" s="57"/>
      <c r="PL212" s="57" t="s">
        <v>359</v>
      </c>
      <c r="PM212" s="57" t="s">
        <v>359</v>
      </c>
      <c r="PN212" s="57"/>
      <c r="PO212" s="57" t="s">
        <v>359</v>
      </c>
      <c r="PP212" s="57" t="s">
        <v>359</v>
      </c>
      <c r="PQ212" s="57"/>
      <c r="PR212" s="57"/>
      <c r="PS212" s="57"/>
      <c r="PT212" s="57"/>
      <c r="PU212" s="57" t="s">
        <v>359</v>
      </c>
      <c r="PV212" s="57" t="s">
        <v>359</v>
      </c>
      <c r="PW212" s="57" t="s">
        <v>359</v>
      </c>
      <c r="PX212" s="57" t="s">
        <v>359</v>
      </c>
      <c r="PY212" s="75"/>
      <c r="PZ212" s="75"/>
      <c r="QA212" s="57"/>
      <c r="QB212" s="57" t="s">
        <v>351</v>
      </c>
      <c r="QC212" s="57" t="s">
        <v>351</v>
      </c>
      <c r="QD212" s="57"/>
      <c r="QE212" s="57" t="s">
        <v>351</v>
      </c>
      <c r="QF212" s="57" t="s">
        <v>351</v>
      </c>
      <c r="QG212" s="57"/>
      <c r="QH212" s="57"/>
      <c r="QI212" s="57"/>
      <c r="QJ212" s="57"/>
      <c r="QK212" s="57"/>
      <c r="QL212" s="57"/>
      <c r="QM212" s="57" t="s">
        <v>351</v>
      </c>
      <c r="QN212" s="57" t="s">
        <v>351</v>
      </c>
      <c r="QO212" s="75"/>
      <c r="QP212" s="75"/>
      <c r="QQ212" s="75"/>
      <c r="QR212" s="75"/>
      <c r="QS212" s="75"/>
      <c r="QT212" s="75"/>
      <c r="QU212" s="57" t="s">
        <v>359</v>
      </c>
      <c r="QV212" s="57" t="s">
        <v>359</v>
      </c>
      <c r="QW212" s="57"/>
      <c r="QX212" s="57"/>
      <c r="QY212" s="57"/>
      <c r="QZ212" s="57" t="s">
        <v>359</v>
      </c>
      <c r="RA212" s="57" t="s">
        <v>359</v>
      </c>
      <c r="RB212" s="57" t="s">
        <v>359</v>
      </c>
      <c r="RC212" s="57" t="s">
        <v>359</v>
      </c>
      <c r="RD212" s="57" t="s">
        <v>359</v>
      </c>
      <c r="RE212" s="57"/>
      <c r="RF212" s="57"/>
      <c r="RG212" s="57"/>
      <c r="RH212" s="57" t="s">
        <v>359</v>
      </c>
      <c r="RI212" s="57" t="s">
        <v>359</v>
      </c>
      <c r="RJ212" s="57" t="s">
        <v>359</v>
      </c>
      <c r="RK212" s="57" t="s">
        <v>359</v>
      </c>
      <c r="RL212" s="57" t="s">
        <v>359</v>
      </c>
      <c r="RM212" s="75"/>
      <c r="RN212" s="75"/>
      <c r="RO212" s="57" t="s">
        <v>359</v>
      </c>
      <c r="RP212" s="57" t="s">
        <v>359</v>
      </c>
      <c r="RQ212" s="57" t="s">
        <v>359</v>
      </c>
      <c r="RR212" s="57"/>
      <c r="RS212" s="57" t="s">
        <v>359</v>
      </c>
      <c r="RT212" s="57" t="s">
        <v>359</v>
      </c>
      <c r="RU212" s="57" t="s">
        <v>359</v>
      </c>
      <c r="RV212" s="57"/>
      <c r="RW212" s="57" t="s">
        <v>359</v>
      </c>
      <c r="RX212" s="57" t="s">
        <v>359</v>
      </c>
      <c r="RY212" s="57"/>
      <c r="RZ212" s="57"/>
      <c r="SA212" s="57" t="s">
        <v>359</v>
      </c>
      <c r="SB212" s="57" t="s">
        <v>359</v>
      </c>
      <c r="SC212" s="57" t="s">
        <v>359</v>
      </c>
      <c r="SD212" s="57"/>
      <c r="SE212" s="57" t="s">
        <v>359</v>
      </c>
      <c r="SF212" s="57" t="s">
        <v>359</v>
      </c>
      <c r="SG212" s="57"/>
      <c r="SH212" s="57"/>
      <c r="SI212" s="57" t="s">
        <v>359</v>
      </c>
      <c r="SJ212" s="57" t="s">
        <v>359</v>
      </c>
      <c r="SK212" s="57"/>
      <c r="SL212" s="38"/>
      <c r="SM212" s="61"/>
      <c r="SN212" s="57"/>
      <c r="SO212" s="57"/>
      <c r="SP212" s="57"/>
      <c r="SQ212" s="57"/>
      <c r="SR212" s="57"/>
      <c r="SS212" s="57"/>
      <c r="ST212" s="57"/>
      <c r="SU212" s="57" t="s">
        <v>359</v>
      </c>
      <c r="SV212" s="57" t="s">
        <v>359</v>
      </c>
      <c r="SW212" s="57"/>
      <c r="SX212" s="57"/>
      <c r="SY212" s="57"/>
      <c r="SZ212" s="57" t="s">
        <v>359</v>
      </c>
      <c r="TA212" s="57" t="s">
        <v>359</v>
      </c>
      <c r="TB212" s="57" t="s">
        <v>359</v>
      </c>
      <c r="TC212" s="57" t="s">
        <v>359</v>
      </c>
      <c r="TD212" s="57" t="s">
        <v>359</v>
      </c>
      <c r="TE212" s="57"/>
      <c r="TF212" s="38"/>
      <c r="TG212" s="37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8"/>
      <c r="TX212" s="38"/>
      <c r="TY212" s="38"/>
      <c r="TZ212" s="38"/>
      <c r="UA212" s="37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8"/>
      <c r="UR212" s="38"/>
      <c r="US212" s="38"/>
      <c r="UT212" s="38"/>
      <c r="UU212" s="37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8"/>
      <c r="VL212" s="38"/>
      <c r="VM212" s="38"/>
      <c r="VN212" s="38"/>
      <c r="VO212" s="37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8"/>
      <c r="WF212" s="38"/>
      <c r="WG212" s="38"/>
      <c r="WH212" s="38"/>
      <c r="WI212" s="37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8"/>
      <c r="WZ212" s="38"/>
      <c r="XA212" s="38"/>
      <c r="XB212" s="38"/>
      <c r="XC212" s="37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8"/>
      <c r="XT212" s="38"/>
      <c r="XU212" s="38"/>
      <c r="XV212" s="38"/>
      <c r="XW212" s="37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8"/>
      <c r="YN212" s="38"/>
      <c r="YO212" s="38"/>
      <c r="YP212" s="38"/>
      <c r="YQ212" s="37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8"/>
      <c r="ZH212" s="38"/>
      <c r="ZI212" s="38"/>
      <c r="ZJ212" s="38"/>
      <c r="ZK212" s="37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8"/>
      <c r="AAB212" s="38"/>
      <c r="AAC212" s="38"/>
      <c r="AAD212" s="38"/>
      <c r="AAE212" s="37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8"/>
      <c r="AAV212" s="38"/>
      <c r="AAW212" s="38"/>
      <c r="AAX212" s="38"/>
      <c r="AAY212" s="37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8"/>
      <c r="ABP212" s="38"/>
      <c r="ABQ212" s="38"/>
      <c r="ABR212" s="38"/>
      <c r="ABS212" s="37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8"/>
      <c r="ACJ212" s="38"/>
      <c r="ACK212" s="38"/>
      <c r="ACL212" s="38"/>
      <c r="ACM212" s="37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8"/>
      <c r="ADD212" s="38"/>
      <c r="ADE212" s="38"/>
      <c r="ADF212" s="38"/>
      <c r="ADG212" s="37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8"/>
      <c r="ADX212" s="38"/>
      <c r="ADY212" s="38"/>
      <c r="ADZ212" s="38"/>
      <c r="AEA212" s="37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8"/>
      <c r="AER212" s="38"/>
      <c r="AES212" s="38"/>
      <c r="AET212" s="38"/>
      <c r="AEU212" s="37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8"/>
      <c r="AFL212" s="38"/>
      <c r="AFM212" s="38"/>
      <c r="AFN212" s="38"/>
      <c r="AFO212" s="37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E212" s="38"/>
      <c r="AGF212" s="38"/>
      <c r="AGG212" s="38"/>
      <c r="AGH212" s="38"/>
      <c r="AGJ212" s="85" t="str">
        <f t="shared" si="815"/>
        <v/>
      </c>
      <c r="AGK212" s="85" t="str">
        <f t="shared" si="816"/>
        <v/>
      </c>
      <c r="AGL212" s="85" t="str">
        <f t="shared" si="817"/>
        <v/>
      </c>
      <c r="AGP212" s="36">
        <f t="shared" si="828"/>
        <v>6</v>
      </c>
      <c r="AGQ212" s="36">
        <f t="shared" si="818"/>
        <v>1</v>
      </c>
      <c r="AGR212" s="39">
        <f t="shared" si="829"/>
        <v>14</v>
      </c>
      <c r="AGS212" s="36">
        <f t="shared" si="830"/>
        <v>24</v>
      </c>
      <c r="AGT212" s="36">
        <f t="shared" si="819"/>
        <v>6</v>
      </c>
      <c r="AGU212" s="39">
        <f t="shared" si="831"/>
        <v>8</v>
      </c>
      <c r="AGV212" s="36">
        <f t="shared" si="832"/>
        <v>29</v>
      </c>
      <c r="AGW212" s="36" t="str">
        <f t="shared" si="820"/>
        <v/>
      </c>
      <c r="AGX212" s="39">
        <f t="shared" si="833"/>
        <v>8</v>
      </c>
      <c r="AGY212" s="36" t="str">
        <f t="shared" si="834"/>
        <v/>
      </c>
      <c r="AGZ212" s="36" t="str">
        <f t="shared" si="821"/>
        <v/>
      </c>
      <c r="AHA212" s="39">
        <f t="shared" si="835"/>
        <v>6</v>
      </c>
      <c r="AHB212" s="36">
        <f t="shared" si="836"/>
        <v>34</v>
      </c>
      <c r="AHC212" s="36" t="str">
        <f t="shared" si="822"/>
        <v/>
      </c>
      <c r="AHD212" s="39" t="str">
        <f t="shared" si="837"/>
        <v/>
      </c>
      <c r="AHE212" s="36">
        <f t="shared" si="838"/>
        <v>32</v>
      </c>
      <c r="AHF212" s="36" t="str">
        <f t="shared" si="823"/>
        <v/>
      </c>
      <c r="AHG212" s="39">
        <f t="shared" si="839"/>
        <v>6</v>
      </c>
      <c r="AHH212" s="36" t="str">
        <f t="shared" si="840"/>
        <v/>
      </c>
      <c r="AHI212" s="36" t="str">
        <f t="shared" si="824"/>
        <v/>
      </c>
      <c r="AHJ212" s="39" t="str">
        <f t="shared" si="841"/>
        <v/>
      </c>
      <c r="AHK212" s="36" t="str">
        <f t="shared" si="842"/>
        <v/>
      </c>
      <c r="AHL212" s="36" t="str">
        <f t="shared" si="825"/>
        <v/>
      </c>
      <c r="AHM212" s="39" t="str">
        <f t="shared" si="843"/>
        <v/>
      </c>
      <c r="AHN212" s="36" t="str">
        <f t="shared" si="844"/>
        <v/>
      </c>
      <c r="AHO212" s="36" t="str">
        <f t="shared" si="826"/>
        <v/>
      </c>
      <c r="AHP212" s="39" t="str">
        <f t="shared" si="845"/>
        <v/>
      </c>
      <c r="AHQ212" s="36" t="str">
        <f t="shared" si="846"/>
        <v/>
      </c>
      <c r="AHR212" s="36" t="str">
        <f t="shared" si="827"/>
        <v/>
      </c>
      <c r="AHS212" s="39" t="str">
        <f t="shared" si="847"/>
        <v/>
      </c>
    </row>
    <row r="213" spans="1:922" s="5" customFormat="1" outlineLevel="1" x14ac:dyDescent="0.25">
      <c r="A213" s="35">
        <f t="shared" si="848"/>
        <v>5</v>
      </c>
      <c r="B213" s="46" t="s">
        <v>112</v>
      </c>
      <c r="C213" s="37"/>
      <c r="D213" s="35"/>
      <c r="E213" s="35"/>
      <c r="F213" s="35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38"/>
      <c r="S213" s="38"/>
      <c r="T213" s="38"/>
      <c r="U213" s="38"/>
      <c r="V213" s="38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38"/>
      <c r="AN213" s="38"/>
      <c r="AO213" s="38"/>
      <c r="AP213" s="38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57" t="s">
        <v>352</v>
      </c>
      <c r="BB213" s="57" t="s">
        <v>352</v>
      </c>
      <c r="BC213" s="57" t="s">
        <v>352</v>
      </c>
      <c r="BD213" s="57" t="s">
        <v>352</v>
      </c>
      <c r="BE213" s="57" t="s">
        <v>352</v>
      </c>
      <c r="BF213" s="57" t="s">
        <v>352</v>
      </c>
      <c r="BG213" s="38"/>
      <c r="BH213" s="38"/>
      <c r="BI213" s="38"/>
      <c r="BJ213" s="38"/>
      <c r="BK213" s="57"/>
      <c r="BL213" s="57"/>
      <c r="BM213" s="57"/>
      <c r="BN213" s="57"/>
      <c r="BO213" s="57"/>
      <c r="BP213" s="57"/>
      <c r="BQ213" s="57"/>
      <c r="BR213" s="57"/>
      <c r="BS213" s="57"/>
      <c r="BT213" s="57"/>
      <c r="BU213" s="57" t="s">
        <v>351</v>
      </c>
      <c r="BV213" s="57"/>
      <c r="BW213" s="57"/>
      <c r="BX213" s="57"/>
      <c r="BY213" s="57"/>
      <c r="BZ213" s="57"/>
      <c r="CA213" s="38"/>
      <c r="CB213" s="38"/>
      <c r="CC213" s="38"/>
      <c r="CD213" s="38"/>
      <c r="CE213" s="57" t="s">
        <v>352</v>
      </c>
      <c r="CF213" s="57" t="s">
        <v>352</v>
      </c>
      <c r="CG213" s="57"/>
      <c r="CH213" s="57"/>
      <c r="CI213" s="57"/>
      <c r="CJ213" s="57" t="s">
        <v>352</v>
      </c>
      <c r="CK213" s="57" t="s">
        <v>352</v>
      </c>
      <c r="CL213" s="57" t="s">
        <v>352</v>
      </c>
      <c r="CM213" s="57"/>
      <c r="CN213" s="57" t="s">
        <v>352</v>
      </c>
      <c r="CO213" s="57" t="s">
        <v>352</v>
      </c>
      <c r="CP213" s="57" t="s">
        <v>352</v>
      </c>
      <c r="CQ213" s="57" t="s">
        <v>352</v>
      </c>
      <c r="CR213" s="57" t="s">
        <v>352</v>
      </c>
      <c r="CS213" s="57" t="s">
        <v>352</v>
      </c>
      <c r="CT213" s="57"/>
      <c r="CU213" s="38"/>
      <c r="CV213" s="38"/>
      <c r="CW213" s="38"/>
      <c r="CX213" s="38"/>
      <c r="CY213" s="57" t="s">
        <v>352</v>
      </c>
      <c r="CZ213" s="57" t="s">
        <v>352</v>
      </c>
      <c r="DA213" s="57" t="s">
        <v>352</v>
      </c>
      <c r="DB213" s="57"/>
      <c r="DC213" s="57"/>
      <c r="DD213" s="57"/>
      <c r="DE213" s="57"/>
      <c r="DF213" s="57"/>
      <c r="DG213" s="57"/>
      <c r="DH213" s="57" t="s">
        <v>352</v>
      </c>
      <c r="DI213" s="57" t="s">
        <v>352</v>
      </c>
      <c r="DJ213" s="57" t="s">
        <v>352</v>
      </c>
      <c r="DK213" s="57"/>
      <c r="DL213" s="57" t="s">
        <v>352</v>
      </c>
      <c r="DM213" s="57" t="s">
        <v>352</v>
      </c>
      <c r="DN213" s="57" t="s">
        <v>352</v>
      </c>
      <c r="DO213" s="38"/>
      <c r="DP213" s="38"/>
      <c r="DQ213" s="38"/>
      <c r="DR213" s="38"/>
      <c r="DS213" s="57" t="s">
        <v>352</v>
      </c>
      <c r="DT213" s="57" t="s">
        <v>352</v>
      </c>
      <c r="DU213" s="57"/>
      <c r="DV213" s="57"/>
      <c r="DW213" s="57"/>
      <c r="DX213" s="57" t="s">
        <v>352</v>
      </c>
      <c r="DY213" s="57" t="s">
        <v>352</v>
      </c>
      <c r="DZ213" s="57" t="s">
        <v>352</v>
      </c>
      <c r="EA213" s="57"/>
      <c r="EB213" s="57" t="s">
        <v>352</v>
      </c>
      <c r="EC213" s="57" t="s">
        <v>352</v>
      </c>
      <c r="ED213" s="57" t="s">
        <v>352</v>
      </c>
      <c r="EE213" s="57" t="s">
        <v>352</v>
      </c>
      <c r="EF213" s="57" t="s">
        <v>352</v>
      </c>
      <c r="EG213" s="57" t="s">
        <v>352</v>
      </c>
      <c r="EH213" s="38"/>
      <c r="EI213" s="38"/>
      <c r="EJ213" s="38"/>
      <c r="EK213" s="38"/>
      <c r="EL213" s="38"/>
      <c r="EM213" s="57" t="s">
        <v>352</v>
      </c>
      <c r="EN213" s="57" t="s">
        <v>352</v>
      </c>
      <c r="EO213" s="57" t="s">
        <v>352</v>
      </c>
      <c r="EP213" s="57"/>
      <c r="EQ213" s="57" t="s">
        <v>352</v>
      </c>
      <c r="ER213" s="57" t="s">
        <v>352</v>
      </c>
      <c r="ES213" s="57" t="s">
        <v>352</v>
      </c>
      <c r="ET213" s="57"/>
      <c r="EU213" s="57"/>
      <c r="EV213" s="57" t="s">
        <v>352</v>
      </c>
      <c r="EW213" s="57" t="s">
        <v>352</v>
      </c>
      <c r="EX213" s="57" t="s">
        <v>352</v>
      </c>
      <c r="EY213" s="57" t="s">
        <v>352</v>
      </c>
      <c r="EZ213" s="57" t="s">
        <v>352</v>
      </c>
      <c r="FA213" s="57" t="s">
        <v>352</v>
      </c>
      <c r="FB213" s="57" t="s">
        <v>352</v>
      </c>
      <c r="FC213" s="57"/>
      <c r="FD213" s="38"/>
      <c r="FE213" s="38"/>
      <c r="FF213" s="38"/>
      <c r="FG213" s="57"/>
      <c r="FH213" s="57"/>
      <c r="FI213" s="57"/>
      <c r="FJ213" s="57"/>
      <c r="FK213" s="57"/>
      <c r="FL213" s="57" t="s">
        <v>352</v>
      </c>
      <c r="FM213" s="57" t="s">
        <v>352</v>
      </c>
      <c r="FN213" s="57" t="s">
        <v>352</v>
      </c>
      <c r="FO213" s="57"/>
      <c r="FP213" s="57" t="s">
        <v>352</v>
      </c>
      <c r="FQ213" s="57" t="s">
        <v>352</v>
      </c>
      <c r="FR213" s="57" t="s">
        <v>352</v>
      </c>
      <c r="FS213" s="57"/>
      <c r="FT213" s="57" t="s">
        <v>352</v>
      </c>
      <c r="FU213" s="57" t="s">
        <v>352</v>
      </c>
      <c r="FV213" s="57"/>
      <c r="FW213" s="57"/>
      <c r="FX213" s="38"/>
      <c r="FY213" s="38"/>
      <c r="FZ213" s="38"/>
      <c r="GA213" s="57" t="s">
        <v>359</v>
      </c>
      <c r="GB213" s="57" t="s">
        <v>359</v>
      </c>
      <c r="GC213" s="57" t="s">
        <v>359</v>
      </c>
      <c r="GD213" s="57" t="s">
        <v>359</v>
      </c>
      <c r="GE213" s="57" t="s">
        <v>359</v>
      </c>
      <c r="GF213" s="57" t="s">
        <v>359</v>
      </c>
      <c r="GG213" s="57"/>
      <c r="GH213" s="57"/>
      <c r="GI213" s="57"/>
      <c r="GJ213" s="57"/>
      <c r="GK213" s="57"/>
      <c r="GL213" s="57" t="s">
        <v>359</v>
      </c>
      <c r="GM213" s="57" t="s">
        <v>359</v>
      </c>
      <c r="GN213" s="57" t="s">
        <v>359</v>
      </c>
      <c r="GO213" s="57" t="s">
        <v>359</v>
      </c>
      <c r="GP213" s="57"/>
      <c r="GQ213" s="38"/>
      <c r="GR213" s="38"/>
      <c r="GS213" s="38"/>
      <c r="GT213" s="38"/>
      <c r="GU213" s="61"/>
      <c r="GV213" s="57"/>
      <c r="GW213" s="57"/>
      <c r="GX213" s="57"/>
      <c r="GY213" s="57"/>
      <c r="GZ213" s="57" t="s">
        <v>352</v>
      </c>
      <c r="HA213" s="57" t="s">
        <v>352</v>
      </c>
      <c r="HB213" s="57" t="s">
        <v>352</v>
      </c>
      <c r="HC213" s="57"/>
      <c r="HD213" s="57" t="s">
        <v>352</v>
      </c>
      <c r="HE213" s="57" t="s">
        <v>352</v>
      </c>
      <c r="HF213" s="57" t="s">
        <v>352</v>
      </c>
      <c r="HG213" s="57" t="s">
        <v>352</v>
      </c>
      <c r="HH213" s="57" t="s">
        <v>352</v>
      </c>
      <c r="HI213" s="57" t="s">
        <v>352</v>
      </c>
      <c r="HJ213" s="57"/>
      <c r="HK213" s="38"/>
      <c r="HL213" s="38"/>
      <c r="HM213" s="38"/>
      <c r="HN213" s="38"/>
      <c r="HO213" s="57" t="s">
        <v>352</v>
      </c>
      <c r="HP213" s="57" t="s">
        <v>352</v>
      </c>
      <c r="HQ213" s="57" t="s">
        <v>352</v>
      </c>
      <c r="HR213" s="57"/>
      <c r="HS213" s="57" t="s">
        <v>352</v>
      </c>
      <c r="HT213" s="57" t="s">
        <v>352</v>
      </c>
      <c r="HU213" s="57" t="s">
        <v>352</v>
      </c>
      <c r="HV213" s="57"/>
      <c r="HW213" s="57"/>
      <c r="HX213" s="57" t="s">
        <v>352</v>
      </c>
      <c r="HY213" s="57" t="s">
        <v>352</v>
      </c>
      <c r="HZ213" s="57" t="s">
        <v>352</v>
      </c>
      <c r="IA213" s="57" t="s">
        <v>352</v>
      </c>
      <c r="IB213" s="57" t="s">
        <v>352</v>
      </c>
      <c r="IC213" s="57" t="s">
        <v>352</v>
      </c>
      <c r="ID213" s="38"/>
      <c r="IE213" s="38"/>
      <c r="IF213" s="38"/>
      <c r="IG213" s="38"/>
      <c r="IH213" s="38"/>
      <c r="II213" s="57" t="s">
        <v>352</v>
      </c>
      <c r="IJ213" s="57" t="s">
        <v>352</v>
      </c>
      <c r="IK213" s="57"/>
      <c r="IL213" s="57"/>
      <c r="IM213" s="57"/>
      <c r="IN213" s="57" t="s">
        <v>352</v>
      </c>
      <c r="IO213" s="57" t="s">
        <v>352</v>
      </c>
      <c r="IP213" s="57" t="s">
        <v>352</v>
      </c>
      <c r="IQ213" s="57"/>
      <c r="IR213" s="57"/>
      <c r="IS213" s="57"/>
      <c r="IT213" s="57"/>
      <c r="IU213" s="57"/>
      <c r="IV213" s="38"/>
      <c r="IW213" s="38"/>
      <c r="IX213" s="38"/>
      <c r="IY213" s="38"/>
      <c r="IZ213" s="38"/>
      <c r="JA213" s="38"/>
      <c r="JB213" s="38"/>
      <c r="JC213" s="61"/>
      <c r="JD213" s="57"/>
      <c r="JE213" s="57"/>
      <c r="JF213" s="57"/>
      <c r="JG213" s="57"/>
      <c r="JH213" s="57"/>
      <c r="JI213" s="57"/>
      <c r="JJ213" s="57"/>
      <c r="JK213" s="57"/>
      <c r="JL213" s="57"/>
      <c r="JM213" s="57"/>
      <c r="JN213" s="57"/>
      <c r="JO213" s="57"/>
      <c r="JP213" s="57"/>
      <c r="JQ213" s="38"/>
      <c r="JR213" s="38"/>
      <c r="JS213" s="38"/>
      <c r="JT213" s="38"/>
      <c r="JU213" s="38"/>
      <c r="JV213" s="38"/>
      <c r="JW213" s="37"/>
      <c r="JX213" s="38"/>
      <c r="JY213" s="38"/>
      <c r="JZ213" s="38"/>
      <c r="KA213" s="38"/>
      <c r="KB213" s="38"/>
      <c r="KC213" s="38"/>
      <c r="KD213" s="38"/>
      <c r="KE213" s="38"/>
      <c r="KF213" s="38"/>
      <c r="KG213" s="38"/>
      <c r="KH213" s="38"/>
      <c r="KI213" s="38"/>
      <c r="KJ213" s="38"/>
      <c r="KK213" s="38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7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57"/>
      <c r="ON213" s="57"/>
      <c r="OO213" s="57"/>
      <c r="OP213" s="57"/>
      <c r="OQ213" s="57"/>
      <c r="OR213" s="57"/>
      <c r="OS213" s="57"/>
      <c r="OT213" s="57"/>
      <c r="OU213" s="57"/>
      <c r="OV213" s="57"/>
      <c r="OW213" s="57"/>
      <c r="OX213" s="57"/>
      <c r="OY213" s="57"/>
      <c r="OZ213" s="57"/>
      <c r="PA213" s="57"/>
      <c r="PB213" s="57"/>
      <c r="PC213" s="57"/>
      <c r="PD213" s="57"/>
      <c r="PE213" s="75"/>
      <c r="PF213" s="75"/>
      <c r="PG213" s="30"/>
      <c r="PH213" s="75"/>
      <c r="PI213" s="75"/>
      <c r="PJ213" s="75"/>
      <c r="PK213" s="75"/>
      <c r="PL213" s="75"/>
      <c r="PM213" s="75"/>
      <c r="PN213" s="75"/>
      <c r="PO213" s="75"/>
      <c r="PP213" s="75"/>
      <c r="PQ213" s="75"/>
      <c r="PR213" s="75"/>
      <c r="PS213" s="75"/>
      <c r="PT213" s="75"/>
      <c r="PU213" s="75"/>
      <c r="PV213" s="75"/>
      <c r="PW213" s="75"/>
      <c r="PX213" s="75"/>
      <c r="PY213" s="75"/>
      <c r="PZ213" s="75"/>
      <c r="QA213" s="30"/>
      <c r="QB213" s="75"/>
      <c r="QC213" s="75"/>
      <c r="QD213" s="75"/>
      <c r="QE213" s="75"/>
      <c r="QF213" s="75"/>
      <c r="QG213" s="75"/>
      <c r="QH213" s="75"/>
      <c r="QI213" s="75"/>
      <c r="QJ213" s="75"/>
      <c r="QK213" s="75"/>
      <c r="QL213" s="75"/>
      <c r="QM213" s="75"/>
      <c r="QN213" s="75"/>
      <c r="QO213" s="75"/>
      <c r="QP213" s="75"/>
      <c r="QQ213" s="75"/>
      <c r="QR213" s="75"/>
      <c r="QS213" s="75"/>
      <c r="QT213" s="75"/>
      <c r="QU213" s="57"/>
      <c r="QV213" s="57"/>
      <c r="QW213" s="57"/>
      <c r="QX213" s="57"/>
      <c r="QY213" s="57"/>
      <c r="QZ213" s="57" t="s">
        <v>352</v>
      </c>
      <c r="RA213" s="57"/>
      <c r="RB213" s="57"/>
      <c r="RC213" s="57"/>
      <c r="RD213" s="57"/>
      <c r="RE213" s="57"/>
      <c r="RF213" s="57"/>
      <c r="RG213" s="57"/>
      <c r="RH213" s="57"/>
      <c r="RI213" s="57"/>
      <c r="RJ213" s="57"/>
      <c r="RK213" s="57"/>
      <c r="RL213" s="57"/>
      <c r="RM213" s="75"/>
      <c r="RN213" s="75"/>
      <c r="RO213" s="30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8"/>
      <c r="SJ213" s="38"/>
      <c r="SK213" s="38"/>
      <c r="SL213" s="38"/>
      <c r="SM213" s="61"/>
      <c r="SN213" s="57"/>
      <c r="SO213" s="57"/>
      <c r="SP213" s="57"/>
      <c r="SQ213" s="57"/>
      <c r="SR213" s="57"/>
      <c r="SS213" s="57"/>
      <c r="ST213" s="57"/>
      <c r="SU213" s="57"/>
      <c r="SV213" s="57"/>
      <c r="SW213" s="57"/>
      <c r="SX213" s="57"/>
      <c r="SY213" s="57"/>
      <c r="SZ213" s="57"/>
      <c r="TA213" s="57"/>
      <c r="TB213" s="57"/>
      <c r="TC213" s="57"/>
      <c r="TD213" s="57"/>
      <c r="TE213" s="57"/>
      <c r="TF213" s="38"/>
      <c r="TG213" s="37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8"/>
      <c r="TX213" s="38"/>
      <c r="TY213" s="38"/>
      <c r="TZ213" s="38"/>
      <c r="UA213" s="37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8"/>
      <c r="UR213" s="38"/>
      <c r="US213" s="38"/>
      <c r="UT213" s="38"/>
      <c r="UU213" s="37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8"/>
      <c r="VL213" s="38"/>
      <c r="VM213" s="38"/>
      <c r="VN213" s="38"/>
      <c r="VO213" s="37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8"/>
      <c r="WF213" s="38"/>
      <c r="WG213" s="38"/>
      <c r="WH213" s="38"/>
      <c r="WI213" s="37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8"/>
      <c r="WZ213" s="38"/>
      <c r="XA213" s="38"/>
      <c r="XB213" s="38"/>
      <c r="XC213" s="37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8"/>
      <c r="XT213" s="38"/>
      <c r="XU213" s="38"/>
      <c r="XV213" s="38"/>
      <c r="XW213" s="37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8"/>
      <c r="YN213" s="38"/>
      <c r="YO213" s="38"/>
      <c r="YP213" s="38"/>
      <c r="YQ213" s="37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8"/>
      <c r="ZH213" s="38"/>
      <c r="ZI213" s="38"/>
      <c r="ZJ213" s="38"/>
      <c r="ZK213" s="37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8"/>
      <c r="AAB213" s="38"/>
      <c r="AAC213" s="38"/>
      <c r="AAD213" s="38"/>
      <c r="AAE213" s="37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8"/>
      <c r="AAV213" s="38"/>
      <c r="AAW213" s="38"/>
      <c r="AAX213" s="38"/>
      <c r="AAY213" s="37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8"/>
      <c r="ABP213" s="38"/>
      <c r="ABQ213" s="38"/>
      <c r="ABR213" s="38"/>
      <c r="ABS213" s="37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8"/>
      <c r="ACJ213" s="38"/>
      <c r="ACK213" s="38"/>
      <c r="ACL213" s="38"/>
      <c r="ACM213" s="37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8"/>
      <c r="ADD213" s="38"/>
      <c r="ADE213" s="38"/>
      <c r="ADF213" s="38"/>
      <c r="ADG213" s="37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8"/>
      <c r="ADX213" s="38"/>
      <c r="ADY213" s="38"/>
      <c r="ADZ213" s="38"/>
      <c r="AEA213" s="37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8"/>
      <c r="AER213" s="38"/>
      <c r="AES213" s="38"/>
      <c r="AET213" s="38"/>
      <c r="AEU213" s="37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8"/>
      <c r="AFL213" s="38"/>
      <c r="AFM213" s="38"/>
      <c r="AFN213" s="38"/>
      <c r="AFO213" s="37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E213" s="38"/>
      <c r="AGF213" s="38"/>
      <c r="AGG213" s="38"/>
      <c r="AGH213" s="38"/>
      <c r="AGJ213" s="85" t="str">
        <f t="shared" si="815"/>
        <v/>
      </c>
      <c r="AGK213" s="85" t="str">
        <f t="shared" si="816"/>
        <v/>
      </c>
      <c r="AGL213" s="85" t="str">
        <f t="shared" si="817"/>
        <v/>
      </c>
      <c r="AGP213" s="36" t="str">
        <f t="shared" si="828"/>
        <v/>
      </c>
      <c r="AGQ213" s="36">
        <f t="shared" si="818"/>
        <v>14</v>
      </c>
      <c r="AGR213" s="39">
        <f t="shared" si="829"/>
        <v>1</v>
      </c>
      <c r="AGS213" s="36" t="str">
        <f t="shared" si="830"/>
        <v/>
      </c>
      <c r="AGT213" s="36">
        <f t="shared" si="819"/>
        <v>44</v>
      </c>
      <c r="AGU213" s="39" t="str">
        <f t="shared" si="831"/>
        <v/>
      </c>
      <c r="AGV213" s="36">
        <f t="shared" si="832"/>
        <v>10</v>
      </c>
      <c r="AGW213" s="36">
        <f t="shared" si="820"/>
        <v>26</v>
      </c>
      <c r="AGX213" s="39" t="str">
        <f t="shared" si="833"/>
        <v/>
      </c>
      <c r="AGY213" s="36" t="str">
        <f t="shared" si="834"/>
        <v/>
      </c>
      <c r="AGZ213" s="36" t="str">
        <f t="shared" si="821"/>
        <v/>
      </c>
      <c r="AHA213" s="39" t="str">
        <f t="shared" si="835"/>
        <v/>
      </c>
      <c r="AHB213" s="36" t="str">
        <f t="shared" si="836"/>
        <v/>
      </c>
      <c r="AHC213" s="36" t="str">
        <f t="shared" si="822"/>
        <v/>
      </c>
      <c r="AHD213" s="39" t="str">
        <f t="shared" si="837"/>
        <v/>
      </c>
      <c r="AHE213" s="36" t="str">
        <f t="shared" si="838"/>
        <v/>
      </c>
      <c r="AHF213" s="36">
        <f t="shared" si="823"/>
        <v>1</v>
      </c>
      <c r="AHG213" s="39" t="str">
        <f t="shared" si="839"/>
        <v/>
      </c>
      <c r="AHH213" s="36" t="str">
        <f t="shared" si="840"/>
        <v/>
      </c>
      <c r="AHI213" s="36" t="str">
        <f t="shared" si="824"/>
        <v/>
      </c>
      <c r="AHJ213" s="39" t="str">
        <f t="shared" si="841"/>
        <v/>
      </c>
      <c r="AHK213" s="36" t="str">
        <f t="shared" si="842"/>
        <v/>
      </c>
      <c r="AHL213" s="36" t="str">
        <f t="shared" si="825"/>
        <v/>
      </c>
      <c r="AHM213" s="39" t="str">
        <f t="shared" si="843"/>
        <v/>
      </c>
      <c r="AHN213" s="36" t="str">
        <f t="shared" si="844"/>
        <v/>
      </c>
      <c r="AHO213" s="36" t="str">
        <f t="shared" si="826"/>
        <v/>
      </c>
      <c r="AHP213" s="39" t="str">
        <f t="shared" si="845"/>
        <v/>
      </c>
      <c r="AHQ213" s="36" t="str">
        <f t="shared" si="846"/>
        <v/>
      </c>
      <c r="AHR213" s="36" t="str">
        <f t="shared" si="827"/>
        <v/>
      </c>
      <c r="AHS213" s="39" t="str">
        <f t="shared" si="847"/>
        <v/>
      </c>
    </row>
    <row r="214" spans="1:922" s="5" customFormat="1" outlineLevel="1" x14ac:dyDescent="0.25">
      <c r="A214" s="35">
        <f t="shared" si="848"/>
        <v>6</v>
      </c>
      <c r="B214" s="36"/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7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57"/>
      <c r="BL214" s="57" t="s">
        <v>352</v>
      </c>
      <c r="BM214" s="57" t="s">
        <v>352</v>
      </c>
      <c r="BN214" s="57"/>
      <c r="BO214" s="57" t="s">
        <v>352</v>
      </c>
      <c r="BP214" s="57" t="s">
        <v>352</v>
      </c>
      <c r="BQ214" s="57" t="s">
        <v>352</v>
      </c>
      <c r="BR214" s="57"/>
      <c r="BS214" s="57"/>
      <c r="BT214" s="57" t="s">
        <v>352</v>
      </c>
      <c r="BU214" s="57" t="s">
        <v>352</v>
      </c>
      <c r="BV214" s="57" t="s">
        <v>352</v>
      </c>
      <c r="BW214" s="57" t="s">
        <v>352</v>
      </c>
      <c r="BX214" s="57" t="s">
        <v>352</v>
      </c>
      <c r="BY214" s="57" t="s">
        <v>352</v>
      </c>
      <c r="BZ214" s="57" t="s">
        <v>352</v>
      </c>
      <c r="CA214" s="38"/>
      <c r="CB214" s="38"/>
      <c r="CC214" s="38"/>
      <c r="CD214" s="38"/>
      <c r="CE214" s="37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7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7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7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57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38"/>
      <c r="GR214" s="38"/>
      <c r="GS214" s="38"/>
      <c r="GT214" s="38"/>
      <c r="GU214" s="37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7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  <c r="IW214" s="38"/>
      <c r="IX214" s="38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37"/>
      <c r="JX214" s="38"/>
      <c r="JY214" s="38"/>
      <c r="JZ214" s="38"/>
      <c r="KA214" s="38"/>
      <c r="KB214" s="38"/>
      <c r="KC214" s="38"/>
      <c r="KD214" s="38"/>
      <c r="KE214" s="38"/>
      <c r="KF214" s="38"/>
      <c r="KG214" s="38"/>
      <c r="KH214" s="38"/>
      <c r="KI214" s="38"/>
      <c r="KJ214" s="38"/>
      <c r="KK214" s="38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7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7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8"/>
      <c r="SJ214" s="38"/>
      <c r="SK214" s="38"/>
      <c r="SL214" s="38"/>
      <c r="SM214" s="37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8"/>
      <c r="TD214" s="38"/>
      <c r="TE214" s="38"/>
      <c r="TF214" s="38"/>
      <c r="TG214" s="37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8"/>
      <c r="TX214" s="38"/>
      <c r="TY214" s="38"/>
      <c r="TZ214" s="38"/>
      <c r="UA214" s="37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8"/>
      <c r="UR214" s="38"/>
      <c r="US214" s="38"/>
      <c r="UT214" s="38"/>
      <c r="UU214" s="37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8"/>
      <c r="VL214" s="38"/>
      <c r="VM214" s="38"/>
      <c r="VN214" s="38"/>
      <c r="VO214" s="37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8"/>
      <c r="WF214" s="38"/>
      <c r="WG214" s="38"/>
      <c r="WH214" s="38"/>
      <c r="WI214" s="37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8"/>
      <c r="WZ214" s="38"/>
      <c r="XA214" s="38"/>
      <c r="XB214" s="38"/>
      <c r="XC214" s="37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8"/>
      <c r="XT214" s="38"/>
      <c r="XU214" s="38"/>
      <c r="XV214" s="38"/>
      <c r="XW214" s="37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8"/>
      <c r="YN214" s="38"/>
      <c r="YO214" s="38"/>
      <c r="YP214" s="38"/>
      <c r="YQ214" s="37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8"/>
      <c r="ZH214" s="38"/>
      <c r="ZI214" s="38"/>
      <c r="ZJ214" s="38"/>
      <c r="ZK214" s="37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8"/>
      <c r="AAB214" s="38"/>
      <c r="AAC214" s="38"/>
      <c r="AAD214" s="38"/>
      <c r="AAE214" s="37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8"/>
      <c r="AAV214" s="38"/>
      <c r="AAW214" s="38"/>
      <c r="AAX214" s="38"/>
      <c r="AAY214" s="37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8"/>
      <c r="ABP214" s="38"/>
      <c r="ABQ214" s="38"/>
      <c r="ABR214" s="38"/>
      <c r="ABS214" s="37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8"/>
      <c r="ACJ214" s="38"/>
      <c r="ACK214" s="38"/>
      <c r="ACL214" s="38"/>
      <c r="ACM214" s="37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8"/>
      <c r="ADD214" s="38"/>
      <c r="ADE214" s="38"/>
      <c r="ADF214" s="38"/>
      <c r="ADG214" s="37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8"/>
      <c r="ADX214" s="38"/>
      <c r="ADY214" s="38"/>
      <c r="ADZ214" s="38"/>
      <c r="AEA214" s="37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8"/>
      <c r="AER214" s="38"/>
      <c r="AES214" s="38"/>
      <c r="AET214" s="38"/>
      <c r="AEU214" s="37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8"/>
      <c r="AFL214" s="38"/>
      <c r="AFM214" s="38"/>
      <c r="AFN214" s="38"/>
      <c r="AFO214" s="37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E214" s="38"/>
      <c r="AGF214" s="38"/>
      <c r="AGG214" s="38"/>
      <c r="AGH214" s="38"/>
      <c r="AGJ214" s="85" t="str">
        <f t="shared" si="815"/>
        <v/>
      </c>
      <c r="AGK214" s="85" t="str">
        <f t="shared" si="816"/>
        <v/>
      </c>
      <c r="AGL214" s="85" t="str">
        <f t="shared" si="817"/>
        <v/>
      </c>
      <c r="AGP214" s="36" t="str">
        <f t="shared" si="828"/>
        <v/>
      </c>
      <c r="AGQ214" s="36">
        <f t="shared" si="818"/>
        <v>12</v>
      </c>
      <c r="AGR214" s="39" t="str">
        <f t="shared" si="829"/>
        <v/>
      </c>
      <c r="AGS214" s="36" t="str">
        <f t="shared" si="830"/>
        <v/>
      </c>
      <c r="AGT214" s="36" t="str">
        <f t="shared" si="819"/>
        <v/>
      </c>
      <c r="AGU214" s="39" t="str">
        <f t="shared" si="831"/>
        <v/>
      </c>
      <c r="AGV214" s="36" t="str">
        <f t="shared" si="832"/>
        <v/>
      </c>
      <c r="AGW214" s="36" t="str">
        <f t="shared" si="820"/>
        <v/>
      </c>
      <c r="AGX214" s="39" t="str">
        <f t="shared" si="833"/>
        <v/>
      </c>
      <c r="AGY214" s="36" t="str">
        <f t="shared" si="834"/>
        <v/>
      </c>
      <c r="AGZ214" s="36" t="str">
        <f t="shared" si="821"/>
        <v/>
      </c>
      <c r="AHA214" s="39" t="str">
        <f t="shared" si="835"/>
        <v/>
      </c>
      <c r="AHB214" s="36" t="str">
        <f t="shared" si="836"/>
        <v/>
      </c>
      <c r="AHC214" s="36" t="str">
        <f t="shared" si="822"/>
        <v/>
      </c>
      <c r="AHD214" s="39" t="str">
        <f t="shared" si="837"/>
        <v/>
      </c>
      <c r="AHE214" s="36" t="str">
        <f t="shared" si="838"/>
        <v/>
      </c>
      <c r="AHF214" s="36" t="str">
        <f t="shared" si="823"/>
        <v/>
      </c>
      <c r="AHG214" s="39" t="str">
        <f t="shared" si="839"/>
        <v/>
      </c>
      <c r="AHH214" s="36" t="str">
        <f t="shared" si="840"/>
        <v/>
      </c>
      <c r="AHI214" s="36" t="str">
        <f t="shared" si="824"/>
        <v/>
      </c>
      <c r="AHJ214" s="39" t="str">
        <f t="shared" si="841"/>
        <v/>
      </c>
      <c r="AHK214" s="36" t="str">
        <f t="shared" si="842"/>
        <v/>
      </c>
      <c r="AHL214" s="36" t="str">
        <f t="shared" si="825"/>
        <v/>
      </c>
      <c r="AHM214" s="39" t="str">
        <f t="shared" si="843"/>
        <v/>
      </c>
      <c r="AHN214" s="36" t="str">
        <f t="shared" si="844"/>
        <v/>
      </c>
      <c r="AHO214" s="36" t="str">
        <f t="shared" si="826"/>
        <v/>
      </c>
      <c r="AHP214" s="39" t="str">
        <f t="shared" si="845"/>
        <v/>
      </c>
      <c r="AHQ214" s="36" t="str">
        <f t="shared" si="846"/>
        <v/>
      </c>
      <c r="AHR214" s="36" t="str">
        <f t="shared" si="827"/>
        <v/>
      </c>
      <c r="AHS214" s="39" t="str">
        <f t="shared" si="847"/>
        <v/>
      </c>
    </row>
    <row r="215" spans="1:922" s="5" customFormat="1" outlineLevel="1" x14ac:dyDescent="0.25">
      <c r="A215" s="35">
        <f t="shared" si="848"/>
        <v>7</v>
      </c>
      <c r="B215" s="3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7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37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8"/>
      <c r="SJ215" s="38"/>
      <c r="SK215" s="38"/>
      <c r="SL215" s="38"/>
      <c r="SM215" s="37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8"/>
      <c r="TD215" s="38"/>
      <c r="TE215" s="38"/>
      <c r="TF215" s="38"/>
      <c r="TG215" s="37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8"/>
      <c r="TX215" s="38"/>
      <c r="TY215" s="38"/>
      <c r="TZ215" s="38"/>
      <c r="UA215" s="37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8"/>
      <c r="UR215" s="38"/>
      <c r="US215" s="38"/>
      <c r="UT215" s="38"/>
      <c r="UU215" s="37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8"/>
      <c r="VL215" s="38"/>
      <c r="VM215" s="38"/>
      <c r="VN215" s="38"/>
      <c r="VO215" s="37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8"/>
      <c r="WF215" s="38"/>
      <c r="WG215" s="38"/>
      <c r="WH215" s="38"/>
      <c r="WI215" s="37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8"/>
      <c r="WZ215" s="38"/>
      <c r="XA215" s="38"/>
      <c r="XB215" s="38"/>
      <c r="XC215" s="37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8"/>
      <c r="XT215" s="38"/>
      <c r="XU215" s="38"/>
      <c r="XV215" s="38"/>
      <c r="XW215" s="37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8"/>
      <c r="YN215" s="38"/>
      <c r="YO215" s="38"/>
      <c r="YP215" s="38"/>
      <c r="YQ215" s="37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8"/>
      <c r="ZH215" s="38"/>
      <c r="ZI215" s="38"/>
      <c r="ZJ215" s="38"/>
      <c r="ZK215" s="37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8"/>
      <c r="AAB215" s="38"/>
      <c r="AAC215" s="38"/>
      <c r="AAD215" s="38"/>
      <c r="AAE215" s="37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8"/>
      <c r="AAV215" s="38"/>
      <c r="AAW215" s="38"/>
      <c r="AAX215" s="38"/>
      <c r="AAY215" s="37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8"/>
      <c r="ABP215" s="38"/>
      <c r="ABQ215" s="38"/>
      <c r="ABR215" s="38"/>
      <c r="ABS215" s="37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8"/>
      <c r="ACJ215" s="38"/>
      <c r="ACK215" s="38"/>
      <c r="ACL215" s="38"/>
      <c r="ACM215" s="37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8"/>
      <c r="ADD215" s="38"/>
      <c r="ADE215" s="38"/>
      <c r="ADF215" s="38"/>
      <c r="ADG215" s="37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8"/>
      <c r="ADX215" s="38"/>
      <c r="ADY215" s="38"/>
      <c r="ADZ215" s="38"/>
      <c r="AEA215" s="37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8"/>
      <c r="AER215" s="38"/>
      <c r="AES215" s="38"/>
      <c r="AET215" s="38"/>
      <c r="AEU215" s="37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8"/>
      <c r="AFL215" s="38"/>
      <c r="AFM215" s="38"/>
      <c r="AFN215" s="38"/>
      <c r="AFO215" s="37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E215" s="38"/>
      <c r="AGF215" s="38"/>
      <c r="AGG215" s="38"/>
      <c r="AGH215" s="38"/>
      <c r="AGJ215" s="85" t="str">
        <f t="shared" si="815"/>
        <v/>
      </c>
      <c r="AGK215" s="85" t="str">
        <f t="shared" si="816"/>
        <v/>
      </c>
      <c r="AGL215" s="85" t="str">
        <f t="shared" si="817"/>
        <v/>
      </c>
      <c r="AGP215" s="36" t="str">
        <f t="shared" si="828"/>
        <v/>
      </c>
      <c r="AGQ215" s="36" t="str">
        <f t="shared" si="818"/>
        <v/>
      </c>
      <c r="AGR215" s="39" t="str">
        <f t="shared" si="829"/>
        <v/>
      </c>
      <c r="AGS215" s="36" t="str">
        <f t="shared" si="830"/>
        <v/>
      </c>
      <c r="AGT215" s="36" t="str">
        <f t="shared" si="819"/>
        <v/>
      </c>
      <c r="AGU215" s="39" t="str">
        <f t="shared" si="831"/>
        <v/>
      </c>
      <c r="AGV215" s="36" t="str">
        <f t="shared" si="832"/>
        <v/>
      </c>
      <c r="AGW215" s="36" t="str">
        <f t="shared" si="820"/>
        <v/>
      </c>
      <c r="AGX215" s="39" t="str">
        <f t="shared" si="833"/>
        <v/>
      </c>
      <c r="AGY215" s="36" t="str">
        <f t="shared" si="834"/>
        <v/>
      </c>
      <c r="AGZ215" s="36" t="str">
        <f t="shared" si="821"/>
        <v/>
      </c>
      <c r="AHA215" s="39" t="str">
        <f t="shared" si="835"/>
        <v/>
      </c>
      <c r="AHB215" s="36" t="str">
        <f t="shared" si="836"/>
        <v/>
      </c>
      <c r="AHC215" s="36" t="str">
        <f t="shared" si="822"/>
        <v/>
      </c>
      <c r="AHD215" s="39" t="str">
        <f t="shared" si="837"/>
        <v/>
      </c>
      <c r="AHE215" s="36" t="str">
        <f t="shared" si="838"/>
        <v/>
      </c>
      <c r="AHF215" s="36" t="str">
        <f t="shared" si="823"/>
        <v/>
      </c>
      <c r="AHG215" s="39" t="str">
        <f t="shared" si="839"/>
        <v/>
      </c>
      <c r="AHH215" s="36" t="str">
        <f t="shared" si="840"/>
        <v/>
      </c>
      <c r="AHI215" s="36" t="str">
        <f t="shared" si="824"/>
        <v/>
      </c>
      <c r="AHJ215" s="39" t="str">
        <f t="shared" si="841"/>
        <v/>
      </c>
      <c r="AHK215" s="36" t="str">
        <f t="shared" si="842"/>
        <v/>
      </c>
      <c r="AHL215" s="36" t="str">
        <f t="shared" si="825"/>
        <v/>
      </c>
      <c r="AHM215" s="39" t="str">
        <f t="shared" si="843"/>
        <v/>
      </c>
      <c r="AHN215" s="36" t="str">
        <f t="shared" si="844"/>
        <v/>
      </c>
      <c r="AHO215" s="36" t="str">
        <f t="shared" si="826"/>
        <v/>
      </c>
      <c r="AHP215" s="39" t="str">
        <f t="shared" si="845"/>
        <v/>
      </c>
      <c r="AHQ215" s="36" t="str">
        <f t="shared" si="846"/>
        <v/>
      </c>
      <c r="AHR215" s="36" t="str">
        <f t="shared" si="827"/>
        <v/>
      </c>
      <c r="AHS215" s="39" t="str">
        <f t="shared" si="847"/>
        <v/>
      </c>
    </row>
    <row r="216" spans="1:922" s="32" customFormat="1" x14ac:dyDescent="0.25">
      <c r="A216" s="31" t="s">
        <v>38</v>
      </c>
      <c r="C216" s="33"/>
      <c r="D216" s="33"/>
      <c r="E216" s="33"/>
      <c r="F216" s="34"/>
      <c r="G216" s="33"/>
      <c r="H216" s="33"/>
      <c r="I216" s="33"/>
      <c r="J216" s="34"/>
      <c r="K216" s="33"/>
      <c r="L216" s="33"/>
      <c r="M216" s="33"/>
      <c r="N216" s="34"/>
      <c r="O216" s="33"/>
      <c r="P216" s="33"/>
      <c r="Q216" s="33"/>
      <c r="R216" s="34"/>
      <c r="S216" s="33"/>
      <c r="T216" s="33"/>
      <c r="U216" s="33"/>
      <c r="V216" s="34"/>
      <c r="W216" s="33"/>
      <c r="X216" s="33"/>
      <c r="Y216" s="33"/>
      <c r="Z216" s="34"/>
      <c r="AA216" s="33"/>
      <c r="AB216" s="33"/>
      <c r="AC216" s="33"/>
      <c r="AD216" s="34"/>
      <c r="AE216" s="33"/>
      <c r="AF216" s="33"/>
      <c r="AG216" s="33"/>
      <c r="AH216" s="34"/>
      <c r="AI216" s="33"/>
      <c r="AJ216" s="33"/>
      <c r="AK216" s="33"/>
      <c r="AL216" s="34"/>
      <c r="AM216" s="33"/>
      <c r="AN216" s="33"/>
      <c r="AO216" s="33"/>
      <c r="AP216" s="34"/>
      <c r="AQ216" s="33"/>
      <c r="AR216" s="33"/>
      <c r="AS216" s="33"/>
      <c r="AT216" s="34"/>
      <c r="AU216" s="33"/>
      <c r="AV216" s="33"/>
      <c r="AW216" s="33"/>
      <c r="AX216" s="34"/>
      <c r="AY216" s="33"/>
      <c r="AZ216" s="33"/>
      <c r="BA216" s="33"/>
      <c r="BB216" s="34"/>
      <c r="BC216" s="33"/>
      <c r="BD216" s="33"/>
      <c r="BE216" s="33"/>
      <c r="BF216" s="34"/>
      <c r="BG216" s="33"/>
      <c r="BH216" s="33"/>
      <c r="BI216" s="33"/>
      <c r="BJ216" s="34"/>
      <c r="BK216" s="33"/>
      <c r="BL216" s="33"/>
      <c r="BM216" s="33"/>
      <c r="BN216" s="34"/>
      <c r="BO216" s="33"/>
      <c r="BP216" s="33"/>
      <c r="BQ216" s="33"/>
      <c r="BR216" s="34"/>
      <c r="BS216" s="33"/>
      <c r="BT216" s="33"/>
      <c r="BU216" s="33"/>
      <c r="BV216" s="34"/>
      <c r="BW216" s="33"/>
      <c r="BX216" s="33"/>
      <c r="BY216" s="33"/>
      <c r="BZ216" s="34"/>
      <c r="CA216" s="33"/>
      <c r="CB216" s="33"/>
      <c r="CC216" s="33"/>
      <c r="CD216" s="34"/>
      <c r="CE216" s="33"/>
      <c r="CF216" s="33"/>
      <c r="CG216" s="33"/>
      <c r="CH216" s="34"/>
      <c r="CI216" s="33"/>
      <c r="CJ216" s="33"/>
      <c r="CK216" s="33"/>
      <c r="CL216" s="34"/>
      <c r="CM216" s="33"/>
      <c r="CN216" s="33"/>
      <c r="CO216" s="33"/>
      <c r="CP216" s="34"/>
      <c r="CQ216" s="33"/>
      <c r="CR216" s="33"/>
      <c r="CS216" s="33"/>
      <c r="CT216" s="34"/>
      <c r="CU216" s="33"/>
      <c r="CV216" s="33"/>
      <c r="CW216" s="33"/>
      <c r="CX216" s="34"/>
      <c r="CY216" s="33"/>
      <c r="CZ216" s="33"/>
      <c r="DA216" s="33"/>
      <c r="DB216" s="34"/>
      <c r="DC216" s="33"/>
      <c r="DD216" s="33"/>
      <c r="DE216" s="33"/>
      <c r="DF216" s="34"/>
      <c r="DG216" s="33"/>
      <c r="DH216" s="33"/>
      <c r="DI216" s="33"/>
      <c r="DJ216" s="34"/>
      <c r="DK216" s="33"/>
      <c r="DL216" s="33"/>
      <c r="DM216" s="33"/>
      <c r="DN216" s="34"/>
      <c r="DO216" s="33"/>
      <c r="DP216" s="33"/>
      <c r="DQ216" s="33"/>
      <c r="DR216" s="34"/>
      <c r="DS216" s="33"/>
      <c r="DT216" s="33"/>
      <c r="DU216" s="33"/>
      <c r="DV216" s="34"/>
      <c r="DW216" s="33"/>
      <c r="DX216" s="33"/>
      <c r="DY216" s="33"/>
      <c r="DZ216" s="34"/>
      <c r="EA216" s="33"/>
      <c r="EB216" s="33"/>
      <c r="EC216" s="33"/>
      <c r="ED216" s="34"/>
      <c r="EE216" s="33"/>
      <c r="EF216" s="33"/>
      <c r="EG216" s="33"/>
      <c r="EH216" s="34"/>
      <c r="EI216" s="33"/>
      <c r="EJ216" s="33"/>
      <c r="EK216" s="33"/>
      <c r="EL216" s="34"/>
      <c r="EM216" s="33"/>
      <c r="EN216" s="33"/>
      <c r="EO216" s="33"/>
      <c r="EP216" s="34"/>
      <c r="EQ216" s="33"/>
      <c r="ER216" s="33"/>
      <c r="ES216" s="33"/>
      <c r="ET216" s="34"/>
      <c r="EU216" s="33"/>
      <c r="EV216" s="33"/>
      <c r="EW216" s="33"/>
      <c r="EX216" s="34"/>
      <c r="EY216" s="33"/>
      <c r="EZ216" s="33"/>
      <c r="FA216" s="33"/>
      <c r="FB216" s="34"/>
      <c r="FC216" s="33"/>
      <c r="FD216" s="33"/>
      <c r="FE216" s="33"/>
      <c r="FF216" s="34"/>
      <c r="FG216" s="33"/>
      <c r="FH216" s="33"/>
      <c r="FI216" s="33"/>
      <c r="FJ216" s="34"/>
      <c r="FK216" s="33"/>
      <c r="FL216" s="33"/>
      <c r="FM216" s="33"/>
      <c r="FN216" s="34"/>
      <c r="FO216" s="33"/>
      <c r="FP216" s="33"/>
      <c r="FQ216" s="33"/>
      <c r="FR216" s="34"/>
      <c r="FS216" s="33"/>
      <c r="FT216" s="33"/>
      <c r="FU216" s="33"/>
      <c r="FV216" s="34"/>
      <c r="FW216" s="33"/>
      <c r="FX216" s="33"/>
      <c r="FY216" s="33"/>
      <c r="FZ216" s="34"/>
      <c r="GA216" s="33"/>
      <c r="GB216" s="33"/>
      <c r="GC216" s="33"/>
      <c r="GD216" s="34"/>
      <c r="GE216" s="33"/>
      <c r="GF216" s="33"/>
      <c r="GG216" s="33"/>
      <c r="GH216" s="34"/>
      <c r="GI216" s="33"/>
      <c r="GJ216" s="33"/>
      <c r="GK216" s="33"/>
      <c r="GL216" s="34"/>
      <c r="GM216" s="33"/>
      <c r="GN216" s="33"/>
      <c r="GO216" s="33"/>
      <c r="GP216" s="34"/>
      <c r="GQ216" s="33"/>
      <c r="GR216" s="33"/>
      <c r="GS216" s="33"/>
      <c r="GT216" s="34"/>
      <c r="GU216" s="33"/>
      <c r="GV216" s="33"/>
      <c r="GW216" s="33"/>
      <c r="GX216" s="34"/>
      <c r="GY216" s="33"/>
      <c r="GZ216" s="33"/>
      <c r="HA216" s="33"/>
      <c r="HB216" s="34"/>
      <c r="HC216" s="33"/>
      <c r="HD216" s="33"/>
      <c r="HE216" s="33"/>
      <c r="HF216" s="34"/>
      <c r="HG216" s="33"/>
      <c r="HH216" s="33"/>
      <c r="HI216" s="33"/>
      <c r="HJ216" s="34"/>
      <c r="HK216" s="33"/>
      <c r="HL216" s="33"/>
      <c r="HM216" s="33"/>
      <c r="HN216" s="34"/>
      <c r="HO216" s="33"/>
      <c r="HP216" s="33"/>
      <c r="HQ216" s="33"/>
      <c r="HR216" s="34"/>
      <c r="HS216" s="33"/>
      <c r="HT216" s="33"/>
      <c r="HU216" s="33"/>
      <c r="HV216" s="34"/>
      <c r="HW216" s="33"/>
      <c r="HX216" s="33"/>
      <c r="HY216" s="33"/>
      <c r="HZ216" s="34"/>
      <c r="IA216" s="33"/>
      <c r="IB216" s="33"/>
      <c r="IC216" s="33"/>
      <c r="ID216" s="34"/>
      <c r="IE216" s="33"/>
      <c r="IF216" s="33"/>
      <c r="IG216" s="33"/>
      <c r="IH216" s="34"/>
      <c r="II216" s="33"/>
      <c r="IJ216" s="33"/>
      <c r="IK216" s="33"/>
      <c r="IL216" s="34"/>
      <c r="IM216" s="33"/>
      <c r="IN216" s="33"/>
      <c r="IO216" s="33"/>
      <c r="IP216" s="34"/>
      <c r="IQ216" s="33"/>
      <c r="IR216" s="33"/>
      <c r="IS216" s="33"/>
      <c r="IT216" s="34"/>
      <c r="IU216" s="33"/>
      <c r="IV216" s="33"/>
      <c r="IW216" s="33"/>
      <c r="IX216" s="34"/>
      <c r="IY216" s="33"/>
      <c r="IZ216" s="33"/>
      <c r="JA216" s="33"/>
      <c r="JB216" s="34"/>
      <c r="JC216" s="33"/>
      <c r="JD216" s="33"/>
      <c r="JE216" s="33"/>
      <c r="JF216" s="34"/>
      <c r="JG216" s="33"/>
      <c r="JH216" s="33"/>
      <c r="JI216" s="33"/>
      <c r="JJ216" s="34"/>
      <c r="JK216" s="33"/>
      <c r="JL216" s="33"/>
      <c r="JM216" s="33"/>
      <c r="JN216" s="34"/>
      <c r="JO216" s="33"/>
      <c r="JP216" s="33"/>
      <c r="JQ216" s="33"/>
      <c r="JR216" s="34"/>
      <c r="JS216" s="33"/>
      <c r="JT216" s="33"/>
      <c r="JU216" s="33"/>
      <c r="JV216" s="34"/>
      <c r="JW216" s="33"/>
      <c r="JX216" s="33"/>
      <c r="JY216" s="33"/>
      <c r="JZ216" s="34"/>
      <c r="KA216" s="33"/>
      <c r="KB216" s="33"/>
      <c r="KC216" s="33"/>
      <c r="KD216" s="34"/>
      <c r="KE216" s="33"/>
      <c r="KF216" s="33"/>
      <c r="KG216" s="33"/>
      <c r="KH216" s="34"/>
      <c r="KI216" s="33"/>
      <c r="KJ216" s="33"/>
      <c r="KK216" s="33"/>
      <c r="KL216" s="34"/>
      <c r="KM216" s="33"/>
      <c r="KN216" s="33"/>
      <c r="KO216" s="33"/>
      <c r="KP216" s="34"/>
      <c r="KQ216" s="33"/>
      <c r="KR216" s="33"/>
      <c r="KS216" s="33"/>
      <c r="KT216" s="34"/>
      <c r="KU216" s="33"/>
      <c r="KV216" s="33"/>
      <c r="KW216" s="33"/>
      <c r="KX216" s="34"/>
      <c r="KY216" s="33"/>
      <c r="KZ216" s="33"/>
      <c r="LA216" s="33"/>
      <c r="LB216" s="34"/>
      <c r="LC216" s="33"/>
      <c r="LD216" s="33"/>
      <c r="LE216" s="33"/>
      <c r="LF216" s="34"/>
      <c r="LG216" s="33"/>
      <c r="LH216" s="33"/>
      <c r="LI216" s="33"/>
      <c r="LJ216" s="34"/>
      <c r="LK216" s="33"/>
      <c r="LL216" s="33"/>
      <c r="LM216" s="33"/>
      <c r="LN216" s="34"/>
      <c r="LO216" s="33"/>
      <c r="LP216" s="33"/>
      <c r="LQ216" s="33"/>
      <c r="LR216" s="34"/>
      <c r="LS216" s="33"/>
      <c r="LT216" s="33"/>
      <c r="LU216" s="33"/>
      <c r="LV216" s="34"/>
      <c r="LW216" s="33"/>
      <c r="LX216" s="33"/>
      <c r="LY216" s="33"/>
      <c r="LZ216" s="34"/>
      <c r="MA216" s="33"/>
      <c r="MB216" s="33"/>
      <c r="MC216" s="33"/>
      <c r="MD216" s="34"/>
      <c r="ME216" s="33"/>
      <c r="MF216" s="33"/>
      <c r="MG216" s="33"/>
      <c r="MH216" s="34"/>
      <c r="MI216" s="33"/>
      <c r="MJ216" s="33"/>
      <c r="MK216" s="33"/>
      <c r="ML216" s="34"/>
      <c r="MM216" s="33"/>
      <c r="MN216" s="33"/>
      <c r="MO216" s="33"/>
      <c r="MP216" s="34"/>
      <c r="MQ216" s="33"/>
      <c r="MR216" s="33"/>
      <c r="MS216" s="33"/>
      <c r="MT216" s="34"/>
      <c r="MU216" s="33"/>
      <c r="MV216" s="33"/>
      <c r="MW216" s="33"/>
      <c r="MX216" s="34"/>
      <c r="MY216" s="33"/>
      <c r="MZ216" s="33"/>
      <c r="NA216" s="33"/>
      <c r="NB216" s="34"/>
      <c r="NC216" s="33"/>
      <c r="ND216" s="33"/>
      <c r="NE216" s="33"/>
      <c r="NF216" s="34"/>
      <c r="NG216" s="33"/>
      <c r="NH216" s="33"/>
      <c r="NI216" s="33"/>
      <c r="NJ216" s="34"/>
      <c r="NK216" s="33"/>
      <c r="NL216" s="33"/>
      <c r="NM216" s="33"/>
      <c r="NN216" s="34"/>
      <c r="NO216" s="33"/>
      <c r="NP216" s="33"/>
      <c r="NQ216" s="33"/>
      <c r="NR216" s="34"/>
      <c r="NS216" s="33"/>
      <c r="NT216" s="33"/>
      <c r="NU216" s="33"/>
      <c r="NV216" s="34"/>
      <c r="NW216" s="33"/>
      <c r="NX216" s="33"/>
      <c r="NY216" s="33"/>
      <c r="NZ216" s="34"/>
      <c r="OA216" s="33"/>
      <c r="OB216" s="33"/>
      <c r="OC216" s="33"/>
      <c r="OD216" s="34"/>
      <c r="OE216" s="33"/>
      <c r="OF216" s="33"/>
      <c r="OG216" s="33"/>
      <c r="OH216" s="34"/>
      <c r="OI216" s="33"/>
      <c r="OJ216" s="33"/>
      <c r="OK216" s="33"/>
      <c r="OL216" s="34"/>
      <c r="OM216" s="33"/>
      <c r="ON216" s="33"/>
      <c r="OO216" s="33"/>
      <c r="OP216" s="34"/>
      <c r="OQ216" s="33"/>
      <c r="OR216" s="33"/>
      <c r="OS216" s="33"/>
      <c r="OT216" s="34"/>
      <c r="OU216" s="33"/>
      <c r="OV216" s="33"/>
      <c r="OW216" s="33"/>
      <c r="OX216" s="34"/>
      <c r="OY216" s="33"/>
      <c r="OZ216" s="33"/>
      <c r="PA216" s="33"/>
      <c r="PB216" s="34"/>
      <c r="PC216" s="33"/>
      <c r="PD216" s="33"/>
      <c r="PE216" s="33"/>
      <c r="PF216" s="34"/>
      <c r="PG216" s="33"/>
      <c r="PH216" s="33"/>
      <c r="PI216" s="33"/>
      <c r="PJ216" s="34"/>
      <c r="PK216" s="33"/>
      <c r="PL216" s="33"/>
      <c r="PM216" s="33"/>
      <c r="PN216" s="34"/>
      <c r="PO216" s="33"/>
      <c r="PP216" s="33"/>
      <c r="PQ216" s="33"/>
      <c r="PR216" s="34"/>
      <c r="PS216" s="33"/>
      <c r="PT216" s="33"/>
      <c r="PU216" s="33"/>
      <c r="PV216" s="34"/>
      <c r="PW216" s="33"/>
      <c r="PX216" s="33"/>
      <c r="PY216" s="33"/>
      <c r="PZ216" s="34"/>
      <c r="QA216" s="33"/>
      <c r="QB216" s="33"/>
      <c r="QC216" s="33"/>
      <c r="QD216" s="34"/>
      <c r="QE216" s="33"/>
      <c r="QF216" s="33"/>
      <c r="QG216" s="33"/>
      <c r="QH216" s="34"/>
      <c r="QI216" s="33"/>
      <c r="QJ216" s="33"/>
      <c r="QK216" s="33"/>
      <c r="QL216" s="34"/>
      <c r="QM216" s="33"/>
      <c r="QN216" s="33"/>
      <c r="QO216" s="33"/>
      <c r="QP216" s="34"/>
      <c r="QQ216" s="33"/>
      <c r="QR216" s="33"/>
      <c r="QS216" s="33"/>
      <c r="QT216" s="34"/>
      <c r="QU216" s="33"/>
      <c r="QV216" s="33"/>
      <c r="QW216" s="33"/>
      <c r="QX216" s="34"/>
      <c r="QY216" s="33"/>
      <c r="QZ216" s="33"/>
      <c r="RA216" s="33"/>
      <c r="RB216" s="34"/>
      <c r="RC216" s="33"/>
      <c r="RD216" s="33"/>
      <c r="RE216" s="33"/>
      <c r="RF216" s="34"/>
      <c r="RG216" s="33"/>
      <c r="RH216" s="33"/>
      <c r="RI216" s="33"/>
      <c r="RJ216" s="34"/>
      <c r="RK216" s="33"/>
      <c r="RL216" s="33"/>
      <c r="RM216" s="33"/>
      <c r="RN216" s="34"/>
      <c r="RO216" s="33"/>
      <c r="RP216" s="33"/>
      <c r="RQ216" s="33"/>
      <c r="RR216" s="34"/>
      <c r="RS216" s="33"/>
      <c r="RT216" s="33"/>
      <c r="RU216" s="33"/>
      <c r="RV216" s="34"/>
      <c r="RW216" s="33"/>
      <c r="RX216" s="33"/>
      <c r="RY216" s="33"/>
      <c r="RZ216" s="34"/>
      <c r="SA216" s="33"/>
      <c r="SB216" s="33"/>
      <c r="SC216" s="33"/>
      <c r="SD216" s="34"/>
      <c r="SE216" s="33"/>
      <c r="SF216" s="33"/>
      <c r="SG216" s="33"/>
      <c r="SH216" s="33"/>
      <c r="SI216" s="33"/>
      <c r="SJ216" s="33"/>
      <c r="SK216" s="33"/>
      <c r="SL216" s="34"/>
      <c r="SM216" s="33"/>
      <c r="SN216" s="33"/>
      <c r="SO216" s="33"/>
      <c r="SP216" s="34"/>
      <c r="SQ216" s="33"/>
      <c r="SR216" s="33"/>
      <c r="SS216" s="33"/>
      <c r="ST216" s="34"/>
      <c r="SU216" s="33"/>
      <c r="SV216" s="33"/>
      <c r="SW216" s="33"/>
      <c r="SX216" s="34"/>
      <c r="SY216" s="33"/>
      <c r="SZ216" s="33"/>
      <c r="TA216" s="33"/>
      <c r="TB216" s="34"/>
      <c r="TC216" s="33"/>
      <c r="TD216" s="33"/>
      <c r="TE216" s="33"/>
      <c r="TF216" s="34"/>
      <c r="TG216" s="33"/>
      <c r="TH216" s="33"/>
      <c r="TI216" s="33"/>
      <c r="TJ216" s="34"/>
      <c r="TK216" s="33"/>
      <c r="TL216" s="33"/>
      <c r="TM216" s="33"/>
      <c r="TN216" s="34"/>
      <c r="TO216" s="33"/>
      <c r="TP216" s="33"/>
      <c r="TQ216" s="33"/>
      <c r="TR216" s="34"/>
      <c r="TS216" s="33"/>
      <c r="TT216" s="33"/>
      <c r="TU216" s="33"/>
      <c r="TV216" s="34"/>
      <c r="TW216" s="33"/>
      <c r="TX216" s="33"/>
      <c r="TY216" s="33"/>
      <c r="TZ216" s="34"/>
      <c r="UA216" s="33"/>
      <c r="UB216" s="33"/>
      <c r="UC216" s="33"/>
      <c r="UD216" s="34"/>
      <c r="UE216" s="33"/>
      <c r="UF216" s="33"/>
      <c r="UG216" s="33"/>
      <c r="UH216" s="34"/>
      <c r="UI216" s="33"/>
      <c r="UJ216" s="33"/>
      <c r="UK216" s="33"/>
      <c r="UL216" s="34"/>
      <c r="UM216" s="33"/>
      <c r="UN216" s="33"/>
      <c r="UO216" s="33"/>
      <c r="UP216" s="34"/>
      <c r="UQ216" s="33"/>
      <c r="UR216" s="33"/>
      <c r="US216" s="33"/>
      <c r="UT216" s="34"/>
      <c r="UU216" s="33"/>
      <c r="UV216" s="33"/>
      <c r="UW216" s="33"/>
      <c r="UX216" s="34"/>
      <c r="UY216" s="33"/>
      <c r="UZ216" s="33"/>
      <c r="VA216" s="33"/>
      <c r="VB216" s="34"/>
      <c r="VC216" s="33"/>
      <c r="VD216" s="33"/>
      <c r="VE216" s="33"/>
      <c r="VF216" s="34"/>
      <c r="VG216" s="33"/>
      <c r="VH216" s="33"/>
      <c r="VI216" s="33"/>
      <c r="VJ216" s="34"/>
      <c r="VK216" s="33"/>
      <c r="VL216" s="33"/>
      <c r="VM216" s="33"/>
      <c r="VN216" s="34"/>
      <c r="VO216" s="33"/>
      <c r="VP216" s="33"/>
      <c r="VQ216" s="33"/>
      <c r="VR216" s="34"/>
      <c r="VS216" s="33"/>
      <c r="VT216" s="33"/>
      <c r="VU216" s="33"/>
      <c r="VV216" s="34"/>
      <c r="VW216" s="33"/>
      <c r="VX216" s="33"/>
      <c r="VY216" s="33"/>
      <c r="VZ216" s="34"/>
      <c r="WA216" s="33"/>
      <c r="WB216" s="33"/>
      <c r="WC216" s="33"/>
      <c r="WD216" s="34"/>
      <c r="WE216" s="33"/>
      <c r="WF216" s="33"/>
      <c r="WG216" s="33"/>
      <c r="WH216" s="34"/>
      <c r="WI216" s="33"/>
      <c r="WJ216" s="33"/>
      <c r="WK216" s="33"/>
      <c r="WL216" s="34"/>
      <c r="WM216" s="33"/>
      <c r="WN216" s="33"/>
      <c r="WO216" s="33"/>
      <c r="WP216" s="34"/>
      <c r="WQ216" s="33"/>
      <c r="WR216" s="33"/>
      <c r="WS216" s="33"/>
      <c r="WT216" s="34"/>
      <c r="WU216" s="33"/>
      <c r="WV216" s="33"/>
      <c r="WW216" s="33"/>
      <c r="WX216" s="34"/>
      <c r="WY216" s="33"/>
      <c r="WZ216" s="33"/>
      <c r="XA216" s="33"/>
      <c r="XB216" s="34"/>
      <c r="XC216" s="33"/>
      <c r="XD216" s="33"/>
      <c r="XE216" s="33"/>
      <c r="XF216" s="34"/>
      <c r="XG216" s="33"/>
      <c r="XH216" s="33"/>
      <c r="XI216" s="33"/>
      <c r="XJ216" s="34"/>
      <c r="XK216" s="33"/>
      <c r="XL216" s="33"/>
      <c r="XM216" s="33"/>
      <c r="XN216" s="34"/>
      <c r="XO216" s="33"/>
      <c r="XP216" s="33"/>
      <c r="XQ216" s="33"/>
      <c r="XR216" s="34"/>
      <c r="XS216" s="33"/>
      <c r="XT216" s="33"/>
      <c r="XU216" s="33"/>
      <c r="XV216" s="34"/>
      <c r="XW216" s="33"/>
      <c r="XX216" s="33"/>
      <c r="XY216" s="33"/>
      <c r="XZ216" s="34"/>
      <c r="YA216" s="33"/>
      <c r="YB216" s="33"/>
      <c r="YC216" s="33"/>
      <c r="YD216" s="34"/>
      <c r="YE216" s="33"/>
      <c r="YF216" s="33"/>
      <c r="YG216" s="33"/>
      <c r="YH216" s="34"/>
      <c r="YI216" s="33"/>
      <c r="YJ216" s="33"/>
      <c r="YK216" s="33"/>
      <c r="YL216" s="34"/>
      <c r="YM216" s="33"/>
      <c r="YN216" s="33"/>
      <c r="YO216" s="33"/>
      <c r="YP216" s="34"/>
      <c r="YQ216" s="33"/>
      <c r="YR216" s="33"/>
      <c r="YS216" s="33"/>
      <c r="YT216" s="34"/>
      <c r="YU216" s="33"/>
      <c r="YV216" s="33"/>
      <c r="YW216" s="33"/>
      <c r="YX216" s="34"/>
      <c r="YY216" s="33"/>
      <c r="YZ216" s="33"/>
      <c r="ZA216" s="33"/>
      <c r="ZB216" s="34"/>
      <c r="ZC216" s="33"/>
      <c r="ZD216" s="33"/>
      <c r="ZE216" s="33"/>
      <c r="ZF216" s="34"/>
      <c r="ZG216" s="33"/>
      <c r="ZH216" s="33"/>
      <c r="ZI216" s="33"/>
      <c r="ZJ216" s="34"/>
      <c r="ZK216" s="33"/>
      <c r="ZL216" s="33"/>
      <c r="ZM216" s="33"/>
      <c r="ZN216" s="34"/>
      <c r="ZO216" s="33"/>
      <c r="ZP216" s="33"/>
      <c r="ZQ216" s="33"/>
      <c r="ZR216" s="34"/>
      <c r="ZS216" s="33"/>
      <c r="ZT216" s="33"/>
      <c r="ZU216" s="33"/>
      <c r="ZV216" s="34"/>
      <c r="ZW216" s="33"/>
      <c r="ZX216" s="33"/>
      <c r="ZY216" s="33"/>
      <c r="ZZ216" s="34"/>
      <c r="AAA216" s="33"/>
      <c r="AAB216" s="33"/>
      <c r="AAC216" s="33"/>
      <c r="AAD216" s="34"/>
      <c r="AAE216" s="33"/>
      <c r="AAF216" s="33"/>
      <c r="AAG216" s="33"/>
      <c r="AAH216" s="34"/>
      <c r="AAI216" s="33"/>
      <c r="AAJ216" s="33"/>
      <c r="AAK216" s="33"/>
      <c r="AAL216" s="34"/>
      <c r="AAM216" s="33"/>
      <c r="AAN216" s="33"/>
      <c r="AAO216" s="33"/>
      <c r="AAP216" s="34"/>
      <c r="AAQ216" s="33"/>
      <c r="AAR216" s="33"/>
      <c r="AAS216" s="33"/>
      <c r="AAT216" s="34"/>
      <c r="AAU216" s="33"/>
      <c r="AAV216" s="33"/>
      <c r="AAW216" s="33"/>
      <c r="AAX216" s="34"/>
      <c r="AAY216" s="33"/>
      <c r="AAZ216" s="33"/>
      <c r="ABA216" s="33"/>
      <c r="ABB216" s="34"/>
      <c r="ABC216" s="33"/>
      <c r="ABD216" s="33"/>
      <c r="ABE216" s="33"/>
      <c r="ABF216" s="34"/>
      <c r="ABG216" s="33"/>
      <c r="ABH216" s="33"/>
      <c r="ABI216" s="33"/>
      <c r="ABJ216" s="34"/>
      <c r="ABK216" s="33"/>
      <c r="ABL216" s="33"/>
      <c r="ABM216" s="33"/>
      <c r="ABN216" s="34"/>
      <c r="ABO216" s="33"/>
      <c r="ABP216" s="33"/>
      <c r="ABQ216" s="33"/>
      <c r="ABR216" s="34"/>
      <c r="ABS216" s="33"/>
      <c r="ABT216" s="33"/>
      <c r="ABU216" s="33"/>
      <c r="ABV216" s="34"/>
      <c r="ABW216" s="33"/>
      <c r="ABX216" s="33"/>
      <c r="ABY216" s="33"/>
      <c r="ABZ216" s="34"/>
      <c r="ACA216" s="33"/>
      <c r="ACB216" s="33"/>
      <c r="ACC216" s="33"/>
      <c r="ACD216" s="34"/>
      <c r="ACE216" s="33"/>
      <c r="ACF216" s="33"/>
      <c r="ACG216" s="33"/>
      <c r="ACH216" s="34"/>
      <c r="ACI216" s="33"/>
      <c r="ACJ216" s="33"/>
      <c r="ACK216" s="33"/>
      <c r="ACL216" s="34"/>
      <c r="ACM216" s="33"/>
      <c r="ACN216" s="33"/>
      <c r="ACO216" s="33"/>
      <c r="ACP216" s="34"/>
      <c r="ACQ216" s="33"/>
      <c r="ACR216" s="33"/>
      <c r="ACS216" s="33"/>
      <c r="ACT216" s="34"/>
      <c r="ACU216" s="33"/>
      <c r="ACV216" s="33"/>
      <c r="ACW216" s="33"/>
      <c r="ACX216" s="34"/>
      <c r="ACY216" s="33"/>
      <c r="ACZ216" s="33"/>
      <c r="ADA216" s="33"/>
      <c r="ADB216" s="34"/>
      <c r="ADC216" s="33"/>
      <c r="ADD216" s="33"/>
      <c r="ADE216" s="33"/>
      <c r="ADF216" s="34"/>
      <c r="ADG216" s="33"/>
      <c r="ADH216" s="33"/>
      <c r="ADI216" s="33"/>
      <c r="ADJ216" s="34"/>
      <c r="ADK216" s="33"/>
      <c r="ADL216" s="33"/>
      <c r="ADM216" s="33"/>
      <c r="ADN216" s="34"/>
      <c r="ADO216" s="33"/>
      <c r="ADP216" s="33"/>
      <c r="ADQ216" s="33"/>
      <c r="ADR216" s="34"/>
      <c r="ADS216" s="33"/>
      <c r="ADT216" s="33"/>
      <c r="ADU216" s="33"/>
      <c r="ADV216" s="34"/>
      <c r="ADW216" s="33"/>
      <c r="ADX216" s="33"/>
      <c r="ADY216" s="33"/>
      <c r="ADZ216" s="34"/>
      <c r="AEA216" s="33"/>
      <c r="AEB216" s="33"/>
      <c r="AEC216" s="33"/>
      <c r="AED216" s="34"/>
      <c r="AEE216" s="33"/>
      <c r="AEF216" s="33"/>
      <c r="AEG216" s="33"/>
      <c r="AEH216" s="34"/>
      <c r="AEI216" s="33"/>
      <c r="AEJ216" s="33"/>
      <c r="AEK216" s="33"/>
      <c r="AEL216" s="34"/>
      <c r="AEM216" s="33"/>
      <c r="AEN216" s="33"/>
      <c r="AEO216" s="33"/>
      <c r="AEP216" s="34"/>
      <c r="AEQ216" s="33"/>
      <c r="AER216" s="33"/>
      <c r="AES216" s="33"/>
      <c r="AET216" s="34"/>
      <c r="AEU216" s="33"/>
      <c r="AEV216" s="33"/>
      <c r="AEW216" s="33"/>
      <c r="AEX216" s="34"/>
      <c r="AEY216" s="33"/>
      <c r="AEZ216" s="33"/>
      <c r="AFA216" s="33"/>
      <c r="AFB216" s="34"/>
      <c r="AFC216" s="33"/>
      <c r="AFD216" s="33"/>
      <c r="AFE216" s="33"/>
      <c r="AFF216" s="34"/>
      <c r="AFG216" s="33"/>
      <c r="AFH216" s="33"/>
      <c r="AFI216" s="33"/>
      <c r="AFJ216" s="34"/>
      <c r="AFK216" s="33"/>
      <c r="AFL216" s="33"/>
      <c r="AFM216" s="33"/>
      <c r="AFN216" s="34"/>
      <c r="AFO216" s="33"/>
      <c r="AFP216" s="33"/>
      <c r="AFQ216" s="33"/>
      <c r="AFR216" s="34"/>
      <c r="AFS216" s="33"/>
      <c r="AFT216" s="33"/>
      <c r="AFU216" s="33"/>
      <c r="AFV216" s="34"/>
      <c r="AFW216" s="33"/>
      <c r="AFX216" s="33"/>
      <c r="AFY216" s="33"/>
      <c r="AFZ216" s="34"/>
      <c r="AGA216" s="33"/>
      <c r="AGB216" s="33"/>
      <c r="AGC216" s="33"/>
      <c r="AGD216" s="34"/>
      <c r="AGE216" s="33"/>
      <c r="AGF216" s="33"/>
      <c r="AGG216" s="33"/>
      <c r="AGH216" s="34"/>
      <c r="AGI216" s="33"/>
      <c r="AGJ216" s="33"/>
      <c r="AGK216" s="33"/>
      <c r="AGL216" s="33"/>
      <c r="AGM216" s="33"/>
      <c r="AGN216" s="34"/>
      <c r="AGO216" s="33"/>
      <c r="AGP216" s="33"/>
      <c r="AGQ216" s="33"/>
      <c r="AGR216" s="33"/>
      <c r="AGS216" s="34"/>
      <c r="AGT216" s="34"/>
      <c r="AGU216" s="33"/>
      <c r="AGV216" s="33"/>
      <c r="AGW216" s="33"/>
      <c r="AGX216" s="33"/>
      <c r="AGY216" s="34"/>
      <c r="AGZ216" s="34"/>
      <c r="AHA216" s="33"/>
      <c r="AHB216" s="33"/>
      <c r="AHC216" s="33"/>
      <c r="AHD216" s="33"/>
      <c r="AHE216" s="34"/>
      <c r="AHF216" s="34"/>
      <c r="AHG216" s="33"/>
      <c r="AHH216" s="33"/>
      <c r="AHI216" s="33"/>
      <c r="AHJ216" s="33"/>
      <c r="AHK216" s="34"/>
      <c r="AHL216" s="34"/>
      <c r="AHM216" s="33"/>
      <c r="AHN216" s="33"/>
      <c r="AHO216" s="33"/>
      <c r="AHP216" s="33"/>
      <c r="AHQ216" s="34"/>
      <c r="AHR216" s="34"/>
      <c r="AHS216" s="33"/>
      <c r="AHT216" s="33"/>
      <c r="AHU216" s="33"/>
      <c r="AHV216" s="34"/>
      <c r="AHW216" s="33"/>
      <c r="AHX216" s="33"/>
      <c r="AHY216" s="33"/>
      <c r="AHZ216" s="34"/>
      <c r="AIA216" s="33"/>
      <c r="AIB216" s="33"/>
      <c r="AIC216" s="33"/>
      <c r="AID216" s="34"/>
      <c r="AIE216" s="33"/>
      <c r="AIF216" s="33"/>
      <c r="AIG216" s="33"/>
      <c r="AIH216" s="34"/>
      <c r="AII216" s="33"/>
      <c r="AIJ216" s="33"/>
      <c r="AIK216" s="33"/>
      <c r="AIL216" s="34"/>
    </row>
    <row r="217" spans="1:922" s="5" customFormat="1" outlineLevel="1" x14ac:dyDescent="0.25">
      <c r="A217" s="35">
        <v>1</v>
      </c>
      <c r="B217" s="48" t="s">
        <v>113</v>
      </c>
      <c r="C217" s="37"/>
      <c r="D217" s="35"/>
      <c r="E217" s="35"/>
      <c r="F217" s="35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7"/>
      <c r="AK217" s="57"/>
      <c r="AL217" s="57"/>
      <c r="AM217" s="57"/>
      <c r="AN217" s="57"/>
      <c r="AO217" s="57"/>
      <c r="AP217" s="38"/>
      <c r="AQ217" s="37"/>
      <c r="AR217" s="57"/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7"/>
      <c r="BE217" s="57"/>
      <c r="BF217" s="57"/>
      <c r="BG217" s="57"/>
      <c r="BH217" s="57"/>
      <c r="BI217" s="57"/>
      <c r="BJ217" s="57"/>
      <c r="BK217" s="61"/>
      <c r="BL217" s="57"/>
      <c r="BM217" s="57"/>
      <c r="BN217" s="57"/>
      <c r="BO217" s="57" t="s">
        <v>351</v>
      </c>
      <c r="BP217" s="57"/>
      <c r="BQ217" s="57"/>
      <c r="BR217" s="57"/>
      <c r="BS217" s="57"/>
      <c r="BT217" s="57"/>
      <c r="BU217" s="57"/>
      <c r="BV217" s="57"/>
      <c r="BW217" s="57"/>
      <c r="BX217" s="57"/>
      <c r="BY217" s="57"/>
      <c r="BZ217" s="57"/>
      <c r="CA217" s="57"/>
      <c r="CB217" s="57"/>
      <c r="CC217" s="57"/>
      <c r="CD217" s="57"/>
      <c r="CE217" s="61"/>
      <c r="CF217" s="57"/>
      <c r="CG217" s="57"/>
      <c r="CH217" s="57"/>
      <c r="CI217" s="57"/>
      <c r="CJ217" s="57"/>
      <c r="CK217" s="57"/>
      <c r="CL217" s="57"/>
      <c r="CM217" s="57"/>
      <c r="CN217" s="57"/>
      <c r="CO217" s="57"/>
      <c r="CP217" s="57"/>
      <c r="CQ217" s="57"/>
      <c r="CR217" s="57"/>
      <c r="CS217" s="57"/>
      <c r="CT217" s="57"/>
      <c r="CU217" s="57"/>
      <c r="CV217" s="57"/>
      <c r="CW217" s="57"/>
      <c r="CX217" s="57"/>
      <c r="CY217" s="61"/>
      <c r="CZ217" s="57"/>
      <c r="DA217" s="57"/>
      <c r="DB217" s="57"/>
      <c r="DC217" s="57"/>
      <c r="DD217" s="57"/>
      <c r="DE217" s="57"/>
      <c r="DF217" s="57"/>
      <c r="DG217" s="57"/>
      <c r="DH217" s="57"/>
      <c r="DI217" s="57"/>
      <c r="DJ217" s="57"/>
      <c r="DK217" s="57"/>
      <c r="DL217" s="57"/>
      <c r="DM217" s="57"/>
      <c r="DN217" s="57"/>
      <c r="DO217" s="57"/>
      <c r="DP217" s="57"/>
      <c r="DQ217" s="57"/>
      <c r="DR217" s="38"/>
      <c r="DS217" s="61"/>
      <c r="DT217" s="57"/>
      <c r="DU217" s="57"/>
      <c r="DV217" s="57"/>
      <c r="DW217" s="57"/>
      <c r="DX217" s="57"/>
      <c r="DY217" s="57"/>
      <c r="DZ217" s="57"/>
      <c r="EA217" s="57"/>
      <c r="EB217" s="57"/>
      <c r="EC217" s="57"/>
      <c r="ED217" s="57"/>
      <c r="EE217" s="57"/>
      <c r="EF217" s="57"/>
      <c r="EG217" s="57"/>
      <c r="EH217" s="57"/>
      <c r="EI217" s="57"/>
      <c r="EJ217" s="57"/>
      <c r="EK217" s="57"/>
      <c r="EL217" s="57"/>
      <c r="EM217" s="61"/>
      <c r="EN217" s="57"/>
      <c r="EO217" s="57"/>
      <c r="EP217" s="57"/>
      <c r="EQ217" s="57"/>
      <c r="ER217" s="57"/>
      <c r="ES217" s="57"/>
      <c r="ET217" s="57"/>
      <c r="EU217" s="57"/>
      <c r="EV217" s="57"/>
      <c r="EW217" s="57"/>
      <c r="EX217" s="57"/>
      <c r="EY217" s="57"/>
      <c r="EZ217" s="57"/>
      <c r="FA217" s="57" t="s">
        <v>351</v>
      </c>
      <c r="FB217" s="57"/>
      <c r="FC217" s="57"/>
      <c r="FD217" s="57"/>
      <c r="FE217" s="38"/>
      <c r="FF217" s="38"/>
      <c r="FG217" s="61"/>
      <c r="FH217" s="57"/>
      <c r="FI217" s="57"/>
      <c r="FJ217" s="57"/>
      <c r="FK217" s="57"/>
      <c r="FL217" s="57"/>
      <c r="FM217" s="57"/>
      <c r="FN217" s="57"/>
      <c r="FO217" s="57"/>
      <c r="FP217" s="57"/>
      <c r="FQ217" s="57"/>
      <c r="FR217" s="57"/>
      <c r="FS217" s="57"/>
      <c r="FT217" s="57"/>
      <c r="FU217" s="57"/>
      <c r="FV217" s="57"/>
      <c r="FW217" s="57"/>
      <c r="FX217" s="57"/>
      <c r="FY217" s="57"/>
      <c r="FZ217" s="38"/>
      <c r="GA217" s="61"/>
      <c r="GB217" s="57"/>
      <c r="GC217" s="57"/>
      <c r="GD217" s="57"/>
      <c r="GE217" s="57"/>
      <c r="GF217" s="57"/>
      <c r="GG217" s="57"/>
      <c r="GH217" s="57"/>
      <c r="GI217" s="57"/>
      <c r="GJ217" s="57"/>
      <c r="GK217" s="57"/>
      <c r="GL217" s="57"/>
      <c r="GM217" s="57"/>
      <c r="GN217" s="57"/>
      <c r="GO217" s="57"/>
      <c r="GP217" s="57"/>
      <c r="GQ217" s="57"/>
      <c r="GR217" s="57"/>
      <c r="GS217" s="57"/>
      <c r="GT217" s="38"/>
      <c r="GU217" s="61"/>
      <c r="GV217" s="57"/>
      <c r="GW217" s="57"/>
      <c r="GX217" s="57"/>
      <c r="GY217" s="57"/>
      <c r="GZ217" s="57"/>
      <c r="HA217" s="57"/>
      <c r="HB217" s="57"/>
      <c r="HC217" s="57"/>
      <c r="HD217" s="57"/>
      <c r="HE217" s="57"/>
      <c r="HF217" s="57"/>
      <c r="HG217" s="57"/>
      <c r="HH217" s="57"/>
      <c r="HI217" s="57"/>
      <c r="HJ217" s="57"/>
      <c r="HK217" s="57"/>
      <c r="HL217" s="57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61"/>
      <c r="IJ217" s="57"/>
      <c r="IK217" s="57"/>
      <c r="IL217" s="57"/>
      <c r="IM217" s="57"/>
      <c r="IN217" s="57" t="s">
        <v>359</v>
      </c>
      <c r="IO217" s="57" t="s">
        <v>359</v>
      </c>
      <c r="IP217" s="57"/>
      <c r="IQ217" s="57" t="s">
        <v>359</v>
      </c>
      <c r="IR217" s="57"/>
      <c r="IS217" s="57"/>
      <c r="IT217" s="57"/>
      <c r="IU217" s="57" t="s">
        <v>359</v>
      </c>
      <c r="IV217" s="57"/>
      <c r="IW217" s="57"/>
      <c r="IX217" s="57"/>
      <c r="IY217" s="57" t="s">
        <v>359</v>
      </c>
      <c r="IZ217" s="57" t="s">
        <v>359</v>
      </c>
      <c r="JA217" s="38"/>
      <c r="JB217" s="38"/>
      <c r="JC217" s="61"/>
      <c r="JD217" s="57"/>
      <c r="JE217" s="57"/>
      <c r="JF217" s="57"/>
      <c r="JG217" s="57" t="s">
        <v>359</v>
      </c>
      <c r="JH217" s="57" t="s">
        <v>359</v>
      </c>
      <c r="JI217" s="57"/>
      <c r="JJ217" s="57"/>
      <c r="JK217" s="57" t="s">
        <v>359</v>
      </c>
      <c r="JL217" s="57"/>
      <c r="JM217" s="57"/>
      <c r="JN217" s="57"/>
      <c r="JO217" s="57"/>
      <c r="JP217" s="57"/>
      <c r="JQ217" s="57"/>
      <c r="JR217" s="57"/>
      <c r="JS217" s="57"/>
      <c r="JT217" s="38"/>
      <c r="JU217" s="38"/>
      <c r="JV217" s="38"/>
      <c r="JW217" s="61"/>
      <c r="JX217" s="57"/>
      <c r="JY217" s="57"/>
      <c r="JZ217" s="57"/>
      <c r="KA217" s="57"/>
      <c r="KB217" s="57"/>
      <c r="KC217" s="57"/>
      <c r="KD217" s="57"/>
      <c r="KE217" s="57"/>
      <c r="KF217" s="57"/>
      <c r="KG217" s="57"/>
      <c r="KH217" s="57"/>
      <c r="KI217" s="57"/>
      <c r="KJ217" s="57"/>
      <c r="KK217" s="57"/>
      <c r="KL217" s="57"/>
      <c r="KM217" s="57"/>
      <c r="KN217" s="57"/>
      <c r="KO217" s="57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61"/>
      <c r="NT217" s="57"/>
      <c r="NU217" s="57"/>
      <c r="NV217" s="57"/>
      <c r="NW217" s="57"/>
      <c r="NX217" s="57"/>
      <c r="NY217" s="57"/>
      <c r="NZ217" s="57"/>
      <c r="OA217" s="57"/>
      <c r="OB217" s="57"/>
      <c r="OC217" s="57"/>
      <c r="OD217" s="57"/>
      <c r="OE217" s="57"/>
      <c r="OF217" s="57"/>
      <c r="OG217" s="57"/>
      <c r="OH217" s="57"/>
      <c r="OI217" s="57"/>
      <c r="OJ217" s="57"/>
      <c r="OK217" s="57"/>
      <c r="OL217" s="38"/>
      <c r="OM217" s="61"/>
      <c r="ON217" s="57"/>
      <c r="OO217" s="57"/>
      <c r="OP217" s="57"/>
      <c r="OQ217" s="57"/>
      <c r="OR217" s="57"/>
      <c r="OS217" s="57"/>
      <c r="OT217" s="57"/>
      <c r="OU217" s="57"/>
      <c r="OV217" s="57"/>
      <c r="OW217" s="57"/>
      <c r="OX217" s="57"/>
      <c r="OY217" s="57"/>
      <c r="OZ217" s="57"/>
      <c r="PA217" s="57"/>
      <c r="PB217" s="57"/>
      <c r="PC217" s="57"/>
      <c r="PD217" s="57"/>
      <c r="PE217" s="38"/>
      <c r="PF217" s="38"/>
      <c r="PG217" s="61"/>
      <c r="PH217" s="57"/>
      <c r="PI217" s="57"/>
      <c r="PJ217" s="57"/>
      <c r="PK217" s="57"/>
      <c r="PL217" s="57"/>
      <c r="PM217" s="57"/>
      <c r="PN217" s="57"/>
      <c r="PO217" s="57"/>
      <c r="PP217" s="57"/>
      <c r="PQ217" s="57"/>
      <c r="PR217" s="57"/>
      <c r="PS217" s="57"/>
      <c r="PT217" s="57"/>
      <c r="PU217" s="57"/>
      <c r="PV217" s="57"/>
      <c r="PW217" s="38"/>
      <c r="PX217" s="38"/>
      <c r="PY217" s="38"/>
      <c r="PZ217" s="38"/>
      <c r="QA217" s="61"/>
      <c r="QB217" s="57"/>
      <c r="QC217" s="57"/>
      <c r="QD217" s="57"/>
      <c r="QE217" s="57"/>
      <c r="QF217" s="57"/>
      <c r="QG217" s="57"/>
      <c r="QH217" s="57"/>
      <c r="QI217" s="57"/>
      <c r="QJ217" s="57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61"/>
      <c r="QV217" s="57"/>
      <c r="QW217" s="57"/>
      <c r="QX217" s="57"/>
      <c r="QY217" s="57"/>
      <c r="QZ217" s="57" t="s">
        <v>352</v>
      </c>
      <c r="RA217" s="57" t="s">
        <v>352</v>
      </c>
      <c r="RB217" s="57"/>
      <c r="RC217" s="57"/>
      <c r="RD217" s="57"/>
      <c r="RE217" s="57" t="s">
        <v>352</v>
      </c>
      <c r="RF217" s="57"/>
      <c r="RG217" s="57"/>
      <c r="RH217" s="38"/>
      <c r="RI217" s="38"/>
      <c r="RJ217" s="38"/>
      <c r="RK217" s="38"/>
      <c r="RL217" s="38"/>
      <c r="RM217" s="38"/>
      <c r="RN217" s="38"/>
      <c r="RO217" s="57" t="s">
        <v>352</v>
      </c>
      <c r="RP217" s="57"/>
      <c r="RQ217" s="57"/>
      <c r="RR217" s="57"/>
      <c r="RS217" s="57"/>
      <c r="RT217" s="57"/>
      <c r="RU217" s="57"/>
      <c r="RV217" s="57" t="s">
        <v>352</v>
      </c>
      <c r="RW217" s="57"/>
      <c r="RX217" s="57"/>
      <c r="RY217" s="57"/>
      <c r="RZ217" s="57"/>
      <c r="SA217" s="57"/>
      <c r="SB217" s="57"/>
      <c r="SC217" s="38"/>
      <c r="SD217" s="38"/>
      <c r="SE217" s="38"/>
      <c r="SF217" s="38"/>
      <c r="SG217" s="38"/>
      <c r="SH217" s="38"/>
      <c r="SI217" s="38"/>
      <c r="SJ217" s="38"/>
      <c r="SK217" s="38"/>
      <c r="SL217" s="38"/>
      <c r="SM217" s="61"/>
      <c r="SN217" s="57"/>
      <c r="SO217" s="57"/>
      <c r="SP217" s="57"/>
      <c r="SQ217" s="57"/>
      <c r="SR217" s="57"/>
      <c r="SS217" s="57"/>
      <c r="ST217" s="57"/>
      <c r="SU217" s="57"/>
      <c r="SV217" s="57"/>
      <c r="SW217" s="57"/>
      <c r="SX217" s="57"/>
      <c r="SY217" s="57"/>
      <c r="SZ217" s="57"/>
      <c r="TA217" s="57"/>
      <c r="TB217" s="57"/>
      <c r="TC217" s="57"/>
      <c r="TD217" s="38"/>
      <c r="TE217" s="38"/>
      <c r="TF217" s="38"/>
      <c r="TG217" s="61"/>
      <c r="TH217" s="57"/>
      <c r="TI217" s="57"/>
      <c r="TJ217" s="57"/>
      <c r="TK217" s="57"/>
      <c r="TL217" s="57"/>
      <c r="TM217" s="57"/>
      <c r="TN217" s="57"/>
      <c r="TO217" s="57"/>
      <c r="TP217" s="57"/>
      <c r="TQ217" s="57"/>
      <c r="TR217" s="38"/>
      <c r="TS217" s="38"/>
      <c r="TT217" s="38"/>
      <c r="TU217" s="38"/>
      <c r="TV217" s="38"/>
      <c r="TW217" s="38"/>
      <c r="TX217" s="38"/>
      <c r="TY217" s="38"/>
      <c r="TZ217" s="38"/>
      <c r="UA217" s="37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8"/>
      <c r="UR217" s="38"/>
      <c r="US217" s="38"/>
      <c r="UT217" s="38"/>
      <c r="UU217" s="37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8"/>
      <c r="VL217" s="38"/>
      <c r="VM217" s="38"/>
      <c r="VN217" s="38"/>
      <c r="VO217" s="37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8"/>
      <c r="WF217" s="38"/>
      <c r="WG217" s="38"/>
      <c r="WH217" s="38"/>
      <c r="WI217" s="37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8"/>
      <c r="WZ217" s="38"/>
      <c r="XA217" s="38"/>
      <c r="XB217" s="38"/>
      <c r="XC217" s="37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8"/>
      <c r="XT217" s="38"/>
      <c r="XU217" s="38"/>
      <c r="XV217" s="38"/>
      <c r="XW217" s="37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8"/>
      <c r="YN217" s="38"/>
      <c r="YO217" s="38"/>
      <c r="YP217" s="38"/>
      <c r="YQ217" s="37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8"/>
      <c r="ZH217" s="38"/>
      <c r="ZI217" s="38"/>
      <c r="ZJ217" s="38"/>
      <c r="ZK217" s="37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8"/>
      <c r="AAB217" s="38"/>
      <c r="AAC217" s="38"/>
      <c r="AAD217" s="38"/>
      <c r="AAE217" s="37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8"/>
      <c r="AAV217" s="38"/>
      <c r="AAW217" s="38"/>
      <c r="AAX217" s="38"/>
      <c r="AAY217" s="37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8"/>
      <c r="ABP217" s="38"/>
      <c r="ABQ217" s="38"/>
      <c r="ABR217" s="38"/>
      <c r="ABS217" s="37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8"/>
      <c r="ACJ217" s="38"/>
      <c r="ACK217" s="38"/>
      <c r="ACL217" s="38"/>
      <c r="ACM217" s="37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8"/>
      <c r="ADD217" s="38"/>
      <c r="ADE217" s="38"/>
      <c r="ADF217" s="38"/>
      <c r="ADG217" s="37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8"/>
      <c r="ADX217" s="38"/>
      <c r="ADY217" s="38"/>
      <c r="ADZ217" s="38"/>
      <c r="AEA217" s="37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8"/>
      <c r="AER217" s="38"/>
      <c r="AES217" s="38"/>
      <c r="AET217" s="38"/>
      <c r="AEU217" s="37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8"/>
      <c r="AFL217" s="38"/>
      <c r="AFM217" s="38"/>
      <c r="AFN217" s="38"/>
      <c r="AFO217" s="37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E217" s="38"/>
      <c r="AGF217" s="38"/>
      <c r="AGG217" s="38"/>
      <c r="AGH217" s="38"/>
      <c r="AGJ217" s="85" t="str">
        <f t="shared" ref="AGJ217:AGJ234" si="849">IF(COUNTIFS($C$7:$AGI$7,"="&amp;$AGO$5,$C217:$AGI217,"б")=0,"",COUNTIFS($C$7:$AGI$7,"="&amp;$AGO$5,$C217:$AGI217,"б"))</f>
        <v/>
      </c>
      <c r="AGK217" s="85" t="str">
        <f t="shared" ref="AGK217:AGK234" si="850">IF(COUNTIFS($C$7:$AGI$7,"="&amp;$AGO$5,$C217:$AGI217,"у")=0,"",COUNTIFS($C$7:$AGI$7,"="&amp;$AGO$5,$C217:$AGI217,"у"))</f>
        <v/>
      </c>
      <c r="AGL217" s="85" t="str">
        <f t="shared" ref="AGL217:AGL234" si="851">IF(COUNTIFS($C$7:$AGI$7,"="&amp;$AGO$5,$C217:$AGI217,"н")=0,"",COUNTIFS($C$7:$AGI$7,"="&amp;$AGO$5,$C217:$AGI217,"н"))</f>
        <v/>
      </c>
      <c r="AGP217" s="36" t="str">
        <f t="shared" ref="AGP217:AGP234" si="852">IF(COUNTIFS($C$6:$AGI$6,9,$C217:$AGI217,"б")=0,"",COUNTIFS($C$6:$AGI$6,9,$C217:$AGI217,"б"))</f>
        <v/>
      </c>
      <c r="AGQ217" s="36" t="str">
        <f t="shared" ref="AGQ217:AGQ234" si="853">IF(COUNTIFS($C$6:$AGI$6,9,$C217:$AGI217,"у")=0,"",COUNTIFS($C$6:$AGI$6,9,$C217:$AGI217,"у"))</f>
        <v/>
      </c>
      <c r="AGR217" s="39">
        <f t="shared" ref="AGR217:AGR234" si="854">IF(COUNTIFS($C$6:$AGI$6,9,$C217:$AGI217,"н")=0,"",COUNTIFS($C$6:$AGI$6,9,$C217:$AGI217,"н"))</f>
        <v>1</v>
      </c>
      <c r="AGS217" s="36" t="str">
        <f t="shared" ref="AGS217:AGS234" si="855">IF(COUNTIFS($C$6:$AGI$6,10,$C217:$AGI217,"б")=0,"",COUNTIFS($C$6:$AGI$6,10,$C217:$AGI217,"б"))</f>
        <v/>
      </c>
      <c r="AGT217" s="36" t="str">
        <f t="shared" ref="AGT217:AGT234" si="856">IF(COUNTIFS($C$6:$AGI$6,10,$C217:$AGI217,"у")=0,"",COUNTIFS($C$6:$AGI$6,10,$C217:$AGI217,"у"))</f>
        <v/>
      </c>
      <c r="AGU217" s="39">
        <f t="shared" ref="AGU217:AGU234" si="857">IF(COUNTIFS($C$6:$AGI$6,10,$C217:$AGI217,"н")=0,"",COUNTIFS($C$6:$AGI$6,10,$C217:$AGI217,"н"))</f>
        <v>1</v>
      </c>
      <c r="AGV217" s="36">
        <f t="shared" ref="AGV217:AGV234" si="858">IF(COUNTIFS($C$6:$AGI$6,11,$C217:$AGI217,"б")=0,"",COUNTIFS($C$6:$AGI$6,11,$C217:$AGI217,"б"))</f>
        <v>6</v>
      </c>
      <c r="AGW217" s="36" t="str">
        <f t="shared" ref="AGW217:AGW234" si="859">IF(COUNTIFS($C$6:$AGI$6,11,$C217:$AGI217,"у")=0,"",COUNTIFS($C$6:$AGI$6,11,$C217:$AGI217,"у"))</f>
        <v/>
      </c>
      <c r="AGX217" s="39" t="str">
        <f t="shared" ref="AGX217:AGX234" si="860">IF(COUNTIFS($C$6:$AGI$6,11,$C217:$AGI217,"н")=0,"",COUNTIFS($C$6:$AGI$6,11,$C217:$AGI217,"н"))</f>
        <v/>
      </c>
      <c r="AGY217" s="36">
        <f t="shared" ref="AGY217:AGY234" si="861">IF(COUNTIFS($C$6:$AGI$6,12,$C217:$AGI217,"б")=0,"",COUNTIFS($C$6:$AGI$6,12,$C217:$AGI217,"б"))</f>
        <v>3</v>
      </c>
      <c r="AGZ217" s="36" t="str">
        <f t="shared" ref="AGZ217:AGZ234" si="862">IF(COUNTIFS($C$6:$AGI$6,12,$C217:$AGI217,"у")=0,"",COUNTIFS($C$6:$AGI$6,12,$C217:$AGI217,"у"))</f>
        <v/>
      </c>
      <c r="AHA217" s="39" t="str">
        <f t="shared" ref="AHA217:AHA234" si="863">IF(COUNTIFS($C$6:$AGI$6,12,$C217:$AGI217,"н")=0,"",COUNTIFS($C$6:$AGI$6,12,$C217:$AGI217,"н"))</f>
        <v/>
      </c>
      <c r="AHB217" s="36" t="str">
        <f t="shared" ref="AHB217:AHB234" si="864">IF(COUNTIFS($C$6:$AGI$6,1,$C217:$AGI217,"б")=0,"",COUNTIFS($C$6:$AGI$6,1,$C217:$AGI217,"б"))</f>
        <v/>
      </c>
      <c r="AHC217" s="36" t="str">
        <f t="shared" ref="AHC217:AHC234" si="865">IF(COUNTIFS($C$6:$AGI$6,1,$C217:$AGI217,"у")=0,"",COUNTIFS($C$6:$AGI$6,1,$C217:$AGI217,"у"))</f>
        <v/>
      </c>
      <c r="AHD217" s="39" t="str">
        <f t="shared" ref="AHD217:AHD234" si="866">IF(COUNTIFS($C$6:$AGI$6,1,$C217:$AGI217,"н")=0,"",COUNTIFS($C$6:$AGI$6,1,$C217:$AGI217,"н"))</f>
        <v/>
      </c>
      <c r="AHE217" s="36" t="str">
        <f t="shared" ref="AHE217:AHE234" si="867">IF(COUNTIFS($C$6:$AGI$6,2,$C217:$AGI217,"б")=0,"",COUNTIFS($C$6:$AGI$6,2,$C217:$AGI217,"б"))</f>
        <v/>
      </c>
      <c r="AHF217" s="36">
        <f t="shared" ref="AHF217:AHF234" si="868">IF(COUNTIFS($C$6:$AGI$6,2,$C217:$AGI217,"у")=0,"",COUNTIFS($C$6:$AGI$6,2,$C217:$AGI217,"у"))</f>
        <v>5</v>
      </c>
      <c r="AHG217" s="39" t="str">
        <f t="shared" ref="AHG217:AHG234" si="869">IF(COUNTIFS($C$6:$AGI$6,2,$C217:$AGI217,"н")=0,"",COUNTIFS($C$6:$AGI$6,2,$C217:$AGI217,"н"))</f>
        <v/>
      </c>
      <c r="AHH217" s="36" t="str">
        <f t="shared" ref="AHH217:AHH234" si="870">IF(COUNTIFS($C$6:$AGI$6,3,$C217:$AGI217,"б")=0,"",COUNTIFS($C$6:$AGI$6,3,$C217:$AGI217,"б"))</f>
        <v/>
      </c>
      <c r="AHI217" s="36" t="str">
        <f t="shared" ref="AHI217:AHI234" si="871">IF(COUNTIFS($C$6:$AGI$6,3,$C217:$AGI217,"у")=0,"",COUNTIFS($C$6:$AGI$6,3,$C217:$AGI217,"у"))</f>
        <v/>
      </c>
      <c r="AHJ217" s="39" t="str">
        <f t="shared" ref="AHJ217:AHJ234" si="872">IF(COUNTIFS($C$6:$AGI$6,3,$C217:$AGI217,"н")=0,"",COUNTIFS($C$6:$AGI$6,3,$C217:$AGI217,"н"))</f>
        <v/>
      </c>
      <c r="AHK217" s="36" t="str">
        <f t="shared" ref="AHK217:AHK234" si="873">IF(COUNTIFS($C$6:$AGI$6,4,$C217:$AGI217,"б")=0,"",COUNTIFS($C$6:$AGI$6,4,$C217:$AGI217,"б"))</f>
        <v/>
      </c>
      <c r="AHL217" s="36" t="str">
        <f t="shared" ref="AHL217:AHL234" si="874">IF(COUNTIFS($C$6:$AGI$6,4,$C217:$AGI217,"у")=0,"",COUNTIFS($C$6:$AGI$6,4,$C217:$AGI217,"у"))</f>
        <v/>
      </c>
      <c r="AHM217" s="39" t="str">
        <f t="shared" ref="AHM217:AHM234" si="875">IF(COUNTIFS($C$6:$AGI$6,4,$C217:$AGI217,"н")=0,"",COUNTIFS($C$6:$AGI$6,4,$C217:$AGI217,"н"))</f>
        <v/>
      </c>
      <c r="AHN217" s="36" t="str">
        <f t="shared" ref="AHN217:AHN234" si="876">IF(COUNTIFS($C$6:$AGI$6,5,$C217:$AGI217,"б")=0,"",COUNTIFS($C$6:$AGI$6,5,$C217:$AGI217,"б"))</f>
        <v/>
      </c>
      <c r="AHO217" s="36" t="str">
        <f t="shared" ref="AHO217:AHO234" si="877">IF(COUNTIFS($C$6:$AGI$6,5,$C217:$AGI217,"у")=0,"",COUNTIFS($C$6:$AGI$6,5,$C217:$AGI217,"у"))</f>
        <v/>
      </c>
      <c r="AHP217" s="39" t="str">
        <f t="shared" ref="AHP217:AHP234" si="878">IF(COUNTIFS($C$6:$AGI$6,5,$C217:$AGI217,"н")=0,"",COUNTIFS($C$6:$AGI$6,5,$C217:$AGI217,"н"))</f>
        <v/>
      </c>
      <c r="AHQ217" s="36" t="str">
        <f t="shared" ref="AHQ217:AHQ234" si="879">IF(COUNTIFS($C$6:$AGI$6,6,$C217:$AGI217,"б")=0,"",COUNTIFS($C$6:$AGI$6,6,$C217:$AGI217,"б"))</f>
        <v/>
      </c>
      <c r="AHR217" s="36" t="str">
        <f t="shared" ref="AHR217:AHR234" si="880">IF(COUNTIFS($C$6:$AGI$6,6,$C217:$AGI217,"у")=0,"",COUNTIFS($C$6:$AGI$6,6,$C217:$AGI217,"у"))</f>
        <v/>
      </c>
      <c r="AHS217" s="39" t="str">
        <f t="shared" ref="AHS217:AHS234" si="881">IF(COUNTIFS($C$6:$AGI$6,6,$C217:$AGI217,"н")=0,"",COUNTIFS($C$6:$AGI$6,6,$C217:$AGI217,"н"))</f>
        <v/>
      </c>
    </row>
    <row r="218" spans="1:922" s="5" customFormat="1" outlineLevel="1" x14ac:dyDescent="0.25">
      <c r="A218" s="35">
        <f t="shared" ref="A218:A234" si="882">A217+1</f>
        <v>2</v>
      </c>
      <c r="B218" s="48" t="s">
        <v>114</v>
      </c>
      <c r="C218" s="37"/>
      <c r="D218" s="35"/>
      <c r="E218" s="35"/>
      <c r="F218" s="35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38"/>
      <c r="AQ218" s="3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61"/>
      <c r="BL218" s="57"/>
      <c r="BM218" s="57"/>
      <c r="BN218" s="57"/>
      <c r="BO218" s="57"/>
      <c r="BP218" s="57"/>
      <c r="BQ218" s="57"/>
      <c r="BR218" s="57"/>
      <c r="BS218" s="57"/>
      <c r="BT218" s="57"/>
      <c r="BU218" s="57"/>
      <c r="BV218" s="57"/>
      <c r="BW218" s="57"/>
      <c r="BX218" s="57"/>
      <c r="BY218" s="57"/>
      <c r="BZ218" s="57"/>
      <c r="CA218" s="57"/>
      <c r="CB218" s="57"/>
      <c r="CC218" s="57"/>
      <c r="CD218" s="57"/>
      <c r="CE218" s="61"/>
      <c r="CF218" s="57"/>
      <c r="CG218" s="57"/>
      <c r="CH218" s="57"/>
      <c r="CI218" s="57"/>
      <c r="CJ218" s="57"/>
      <c r="CK218" s="57"/>
      <c r="CL218" s="57"/>
      <c r="CM218" s="57"/>
      <c r="CN218" s="57"/>
      <c r="CO218" s="57"/>
      <c r="CP218" s="57"/>
      <c r="CQ218" s="57"/>
      <c r="CR218" s="57"/>
      <c r="CS218" s="57"/>
      <c r="CT218" s="57"/>
      <c r="CU218" s="57" t="s">
        <v>351</v>
      </c>
      <c r="CV218" s="57" t="s">
        <v>351</v>
      </c>
      <c r="CW218" s="57"/>
      <c r="CX218" s="57"/>
      <c r="CY218" s="61"/>
      <c r="CZ218" s="57"/>
      <c r="DA218" s="57"/>
      <c r="DB218" s="57"/>
      <c r="DC218" s="57"/>
      <c r="DD218" s="57"/>
      <c r="DE218" s="57"/>
      <c r="DF218" s="57"/>
      <c r="DG218" s="57"/>
      <c r="DH218" s="57"/>
      <c r="DI218" s="57"/>
      <c r="DJ218" s="57"/>
      <c r="DK218" s="57"/>
      <c r="DL218" s="57"/>
      <c r="DM218" s="57"/>
      <c r="DN218" s="57"/>
      <c r="DO218" s="57"/>
      <c r="DP218" s="57"/>
      <c r="DQ218" s="57"/>
      <c r="DR218" s="38"/>
      <c r="DS218" s="61"/>
      <c r="DT218" s="57"/>
      <c r="DU218" s="57"/>
      <c r="DV218" s="57"/>
      <c r="DW218" s="57"/>
      <c r="DX218" s="57"/>
      <c r="DY218" s="57"/>
      <c r="DZ218" s="57"/>
      <c r="EA218" s="57"/>
      <c r="EB218" s="57"/>
      <c r="EC218" s="57"/>
      <c r="ED218" s="57"/>
      <c r="EE218" s="57"/>
      <c r="EF218" s="57"/>
      <c r="EG218" s="57"/>
      <c r="EH218" s="57"/>
      <c r="EI218" s="57"/>
      <c r="EJ218" s="57"/>
      <c r="EK218" s="57"/>
      <c r="EL218" s="57"/>
      <c r="EM218" s="61"/>
      <c r="EN218" s="57"/>
      <c r="EO218" s="57"/>
      <c r="EP218" s="57"/>
      <c r="EQ218" s="57"/>
      <c r="ER218" s="57"/>
      <c r="ES218" s="57"/>
      <c r="ET218" s="57"/>
      <c r="EU218" s="57"/>
      <c r="EV218" s="57"/>
      <c r="EW218" s="57"/>
      <c r="EX218" s="57"/>
      <c r="EY218" s="57"/>
      <c r="EZ218" s="57"/>
      <c r="FA218" s="57"/>
      <c r="FB218" s="57"/>
      <c r="FC218" s="57"/>
      <c r="FD218" s="57"/>
      <c r="FE218" s="38"/>
      <c r="FF218" s="38"/>
      <c r="FG218" s="61"/>
      <c r="FH218" s="57"/>
      <c r="FI218" s="57"/>
      <c r="FJ218" s="57"/>
      <c r="FK218" s="57"/>
      <c r="FL218" s="57"/>
      <c r="FM218" s="57"/>
      <c r="FN218" s="57"/>
      <c r="FO218" s="57"/>
      <c r="FP218" s="57"/>
      <c r="FQ218" s="57"/>
      <c r="FR218" s="57"/>
      <c r="FS218" s="57"/>
      <c r="FT218" s="57"/>
      <c r="FU218" s="57"/>
      <c r="FV218" s="57"/>
      <c r="FW218" s="57"/>
      <c r="FX218" s="57"/>
      <c r="FY218" s="57"/>
      <c r="FZ218" s="38"/>
      <c r="GA218" s="61"/>
      <c r="GB218" s="57"/>
      <c r="GC218" s="57"/>
      <c r="GD218" s="57"/>
      <c r="GE218" s="57"/>
      <c r="GF218" s="57"/>
      <c r="GG218" s="57"/>
      <c r="GH218" s="57"/>
      <c r="GI218" s="57"/>
      <c r="GJ218" s="57"/>
      <c r="GK218" s="57"/>
      <c r="GL218" s="57"/>
      <c r="GM218" s="57"/>
      <c r="GN218" s="57"/>
      <c r="GO218" s="57"/>
      <c r="GP218" s="57"/>
      <c r="GQ218" s="57"/>
      <c r="GR218" s="57"/>
      <c r="GS218" s="57"/>
      <c r="GT218" s="38"/>
      <c r="GU218" s="61"/>
      <c r="GV218" s="57"/>
      <c r="GW218" s="57"/>
      <c r="GX218" s="57"/>
      <c r="GY218" s="57"/>
      <c r="GZ218" s="57"/>
      <c r="HA218" s="57" t="s">
        <v>359</v>
      </c>
      <c r="HB218" s="57"/>
      <c r="HC218" s="57" t="s">
        <v>359</v>
      </c>
      <c r="HD218" s="57" t="s">
        <v>359</v>
      </c>
      <c r="HE218" s="57"/>
      <c r="HF218" s="57"/>
      <c r="HG218" s="57" t="s">
        <v>359</v>
      </c>
      <c r="HH218" s="57"/>
      <c r="HI218" s="57"/>
      <c r="HJ218" s="57"/>
      <c r="HK218" s="57" t="s">
        <v>359</v>
      </c>
      <c r="HL218" s="57"/>
      <c r="HM218" s="38"/>
      <c r="HN218" s="38"/>
      <c r="HO218" s="37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61"/>
      <c r="IJ218" s="57"/>
      <c r="IK218" s="57"/>
      <c r="IL218" s="57"/>
      <c r="IM218" s="57"/>
      <c r="IN218" s="57"/>
      <c r="IO218" s="57"/>
      <c r="IP218" s="57"/>
      <c r="IQ218" s="57"/>
      <c r="IR218" s="57"/>
      <c r="IS218" s="57"/>
      <c r="IT218" s="57"/>
      <c r="IU218" s="57"/>
      <c r="IV218" s="57"/>
      <c r="IW218" s="57"/>
      <c r="IX218" s="57"/>
      <c r="IY218" s="57"/>
      <c r="IZ218" s="57"/>
      <c r="JA218" s="38"/>
      <c r="JB218" s="38"/>
      <c r="JC218" s="61"/>
      <c r="JD218" s="57"/>
      <c r="JE218" s="57"/>
      <c r="JF218" s="57"/>
      <c r="JG218" s="57"/>
      <c r="JH218" s="57"/>
      <c r="JI218" s="57"/>
      <c r="JJ218" s="57"/>
      <c r="JK218" s="57"/>
      <c r="JL218" s="57"/>
      <c r="JM218" s="57"/>
      <c r="JN218" s="57"/>
      <c r="JO218" s="57"/>
      <c r="JP218" s="57"/>
      <c r="JQ218" s="57"/>
      <c r="JR218" s="57"/>
      <c r="JS218" s="57"/>
      <c r="JT218" s="38"/>
      <c r="JU218" s="38"/>
      <c r="JV218" s="38"/>
      <c r="JW218" s="61"/>
      <c r="JX218" s="57"/>
      <c r="JY218" s="57"/>
      <c r="JZ218" s="57"/>
      <c r="KA218" s="57"/>
      <c r="KB218" s="57"/>
      <c r="KC218" s="57"/>
      <c r="KD218" s="57"/>
      <c r="KE218" s="57"/>
      <c r="KF218" s="57"/>
      <c r="KG218" s="57"/>
      <c r="KH218" s="57"/>
      <c r="KI218" s="57"/>
      <c r="KJ218" s="57"/>
      <c r="KK218" s="57"/>
      <c r="KL218" s="57"/>
      <c r="KM218" s="57"/>
      <c r="KN218" s="57"/>
      <c r="KO218" s="57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61"/>
      <c r="NT218" s="57"/>
      <c r="NU218" s="57"/>
      <c r="NV218" s="57"/>
      <c r="NW218" s="57"/>
      <c r="NX218" s="57"/>
      <c r="NY218" s="57"/>
      <c r="NZ218" s="57"/>
      <c r="OA218" s="57"/>
      <c r="OB218" s="57"/>
      <c r="OC218" s="57"/>
      <c r="OD218" s="57"/>
      <c r="OE218" s="57"/>
      <c r="OF218" s="57"/>
      <c r="OG218" s="57"/>
      <c r="OH218" s="57"/>
      <c r="OI218" s="57"/>
      <c r="OJ218" s="57" t="s">
        <v>351</v>
      </c>
      <c r="OK218" s="57"/>
      <c r="OL218" s="38"/>
      <c r="OM218" s="61"/>
      <c r="ON218" s="57"/>
      <c r="OO218" s="57"/>
      <c r="OP218" s="57"/>
      <c r="OQ218" s="57"/>
      <c r="OR218" s="57"/>
      <c r="OS218" s="57"/>
      <c r="OT218" s="57"/>
      <c r="OU218" s="57"/>
      <c r="OV218" s="57"/>
      <c r="OW218" s="57"/>
      <c r="OX218" s="57"/>
      <c r="OY218" s="57"/>
      <c r="OZ218" s="57"/>
      <c r="PA218" s="57"/>
      <c r="PB218" s="57"/>
      <c r="PC218" s="57"/>
      <c r="PD218" s="57"/>
      <c r="PE218" s="38"/>
      <c r="PF218" s="38"/>
      <c r="PG218" s="61"/>
      <c r="PH218" s="57"/>
      <c r="PI218" s="57"/>
      <c r="PJ218" s="57"/>
      <c r="PK218" s="57" t="s">
        <v>351</v>
      </c>
      <c r="PL218" s="57" t="s">
        <v>351</v>
      </c>
      <c r="PM218" s="57" t="s">
        <v>351</v>
      </c>
      <c r="PN218" s="57"/>
      <c r="PO218" s="57"/>
      <c r="PP218" s="57"/>
      <c r="PQ218" s="57"/>
      <c r="PR218" s="57"/>
      <c r="PS218" s="57"/>
      <c r="PT218" s="57"/>
      <c r="PU218" s="57"/>
      <c r="PV218" s="57"/>
      <c r="PW218" s="38"/>
      <c r="PX218" s="38"/>
      <c r="PY218" s="38"/>
      <c r="PZ218" s="38"/>
      <c r="QA218" s="61"/>
      <c r="QB218" s="57"/>
      <c r="QC218" s="57"/>
      <c r="QD218" s="57"/>
      <c r="QE218" s="57"/>
      <c r="QF218" s="57"/>
      <c r="QG218" s="57"/>
      <c r="QH218" s="57"/>
      <c r="QI218" s="57"/>
      <c r="QJ218" s="57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61"/>
      <c r="QV218" s="57"/>
      <c r="QW218" s="57"/>
      <c r="QX218" s="57"/>
      <c r="QY218" s="57"/>
      <c r="QZ218" s="57"/>
      <c r="RA218" s="57"/>
      <c r="RB218" s="57"/>
      <c r="RC218" s="57"/>
      <c r="RD218" s="57"/>
      <c r="RE218" s="57"/>
      <c r="RF218" s="57"/>
      <c r="RG218" s="57"/>
      <c r="RH218" s="38"/>
      <c r="RI218" s="38"/>
      <c r="RJ218" s="38"/>
      <c r="RK218" s="38"/>
      <c r="RL218" s="38"/>
      <c r="RM218" s="38"/>
      <c r="RN218" s="38"/>
      <c r="RO218" s="57" t="s">
        <v>351</v>
      </c>
      <c r="RP218" s="57"/>
      <c r="RQ218" s="57"/>
      <c r="RR218" s="57"/>
      <c r="RS218" s="57"/>
      <c r="RT218" s="57"/>
      <c r="RU218" s="57"/>
      <c r="RV218" s="57" t="s">
        <v>351</v>
      </c>
      <c r="RW218" s="57"/>
      <c r="RX218" s="57"/>
      <c r="RY218" s="57"/>
      <c r="RZ218" s="57"/>
      <c r="SA218" s="57" t="s">
        <v>351</v>
      </c>
      <c r="SB218" s="57" t="s">
        <v>351</v>
      </c>
      <c r="SC218" s="38"/>
      <c r="SD218" s="38"/>
      <c r="SE218" s="38"/>
      <c r="SF218" s="38"/>
      <c r="SG218" s="38"/>
      <c r="SH218" s="38"/>
      <c r="SI218" s="38"/>
      <c r="SJ218" s="38"/>
      <c r="SK218" s="38"/>
      <c r="SL218" s="38"/>
      <c r="SM218" s="61"/>
      <c r="SN218" s="57"/>
      <c r="SO218" s="57"/>
      <c r="SP218" s="57"/>
      <c r="SQ218" s="57"/>
      <c r="SR218" s="57"/>
      <c r="SS218" s="57"/>
      <c r="ST218" s="57"/>
      <c r="SU218" s="57"/>
      <c r="SV218" s="57"/>
      <c r="SW218" s="57"/>
      <c r="SX218" s="57"/>
      <c r="SY218" s="57"/>
      <c r="SZ218" s="57"/>
      <c r="TA218" s="57"/>
      <c r="TB218" s="57"/>
      <c r="TC218" s="57"/>
      <c r="TD218" s="38"/>
      <c r="TE218" s="38"/>
      <c r="TF218" s="38"/>
      <c r="TG218" s="61"/>
      <c r="TH218" s="57"/>
      <c r="TI218" s="57"/>
      <c r="TJ218" s="57"/>
      <c r="TK218" s="57"/>
      <c r="TL218" s="57"/>
      <c r="TM218" s="57"/>
      <c r="TN218" s="57"/>
      <c r="TO218" s="57"/>
      <c r="TP218" s="57"/>
      <c r="TQ218" s="57"/>
      <c r="TR218" s="38"/>
      <c r="TS218" s="38"/>
      <c r="TT218" s="38"/>
      <c r="TU218" s="38"/>
      <c r="TV218" s="38"/>
      <c r="TW218" s="38"/>
      <c r="TX218" s="38"/>
      <c r="TY218" s="38"/>
      <c r="TZ218" s="38"/>
      <c r="UA218" s="37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8"/>
      <c r="UR218" s="38"/>
      <c r="US218" s="38"/>
      <c r="UT218" s="38"/>
      <c r="UU218" s="37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8"/>
      <c r="VL218" s="38"/>
      <c r="VM218" s="38"/>
      <c r="VN218" s="38"/>
      <c r="VO218" s="37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8"/>
      <c r="WF218" s="38"/>
      <c r="WG218" s="38"/>
      <c r="WH218" s="38"/>
      <c r="WI218" s="37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8"/>
      <c r="WZ218" s="38"/>
      <c r="XA218" s="38"/>
      <c r="XB218" s="38"/>
      <c r="XC218" s="37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8"/>
      <c r="XT218" s="38"/>
      <c r="XU218" s="38"/>
      <c r="XV218" s="38"/>
      <c r="XW218" s="37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8"/>
      <c r="YN218" s="38"/>
      <c r="YO218" s="38"/>
      <c r="YP218" s="38"/>
      <c r="YQ218" s="37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8"/>
      <c r="ZH218" s="38"/>
      <c r="ZI218" s="38"/>
      <c r="ZJ218" s="38"/>
      <c r="ZK218" s="37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8"/>
      <c r="AAB218" s="38"/>
      <c r="AAC218" s="38"/>
      <c r="AAD218" s="38"/>
      <c r="AAE218" s="37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8"/>
      <c r="AAV218" s="38"/>
      <c r="AAW218" s="38"/>
      <c r="AAX218" s="38"/>
      <c r="AAY218" s="37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8"/>
      <c r="ABP218" s="38"/>
      <c r="ABQ218" s="38"/>
      <c r="ABR218" s="38"/>
      <c r="ABS218" s="37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8"/>
      <c r="ACJ218" s="38"/>
      <c r="ACK218" s="38"/>
      <c r="ACL218" s="38"/>
      <c r="ACM218" s="37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8"/>
      <c r="ADD218" s="38"/>
      <c r="ADE218" s="38"/>
      <c r="ADF218" s="38"/>
      <c r="ADG218" s="37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8"/>
      <c r="ADX218" s="38"/>
      <c r="ADY218" s="38"/>
      <c r="ADZ218" s="38"/>
      <c r="AEA218" s="37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8"/>
      <c r="AER218" s="38"/>
      <c r="AES218" s="38"/>
      <c r="AET218" s="38"/>
      <c r="AEU218" s="37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8"/>
      <c r="AFL218" s="38"/>
      <c r="AFM218" s="38"/>
      <c r="AFN218" s="38"/>
      <c r="AFO218" s="37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E218" s="38"/>
      <c r="AGF218" s="38"/>
      <c r="AGG218" s="38"/>
      <c r="AGH218" s="38"/>
      <c r="AGJ218" s="85" t="str">
        <f t="shared" si="849"/>
        <v/>
      </c>
      <c r="AGK218" s="85" t="str">
        <f t="shared" si="850"/>
        <v/>
      </c>
      <c r="AGL218" s="85" t="str">
        <f t="shared" si="851"/>
        <v/>
      </c>
      <c r="AGP218" s="36" t="str">
        <f t="shared" si="852"/>
        <v/>
      </c>
      <c r="AGQ218" s="36" t="str">
        <f t="shared" si="853"/>
        <v/>
      </c>
      <c r="AGR218" s="39" t="str">
        <f t="shared" si="854"/>
        <v/>
      </c>
      <c r="AGS218" s="36" t="str">
        <f t="shared" si="855"/>
        <v/>
      </c>
      <c r="AGT218" s="36" t="str">
        <f t="shared" si="856"/>
        <v/>
      </c>
      <c r="AGU218" s="39">
        <f t="shared" si="857"/>
        <v>2</v>
      </c>
      <c r="AGV218" s="36">
        <f t="shared" si="858"/>
        <v>5</v>
      </c>
      <c r="AGW218" s="36" t="str">
        <f t="shared" si="859"/>
        <v/>
      </c>
      <c r="AGX218" s="39" t="str">
        <f t="shared" si="860"/>
        <v/>
      </c>
      <c r="AGY218" s="36" t="str">
        <f t="shared" si="861"/>
        <v/>
      </c>
      <c r="AGZ218" s="36" t="str">
        <f t="shared" si="862"/>
        <v/>
      </c>
      <c r="AHA218" s="39" t="str">
        <f t="shared" si="863"/>
        <v/>
      </c>
      <c r="AHB218" s="36" t="str">
        <f t="shared" si="864"/>
        <v/>
      </c>
      <c r="AHC218" s="36" t="str">
        <f t="shared" si="865"/>
        <v/>
      </c>
      <c r="AHD218" s="39">
        <f t="shared" si="866"/>
        <v>4</v>
      </c>
      <c r="AHE218" s="36" t="str">
        <f t="shared" si="867"/>
        <v/>
      </c>
      <c r="AHF218" s="36" t="str">
        <f t="shared" si="868"/>
        <v/>
      </c>
      <c r="AHG218" s="39">
        <f t="shared" si="869"/>
        <v>4</v>
      </c>
      <c r="AHH218" s="36" t="str">
        <f t="shared" si="870"/>
        <v/>
      </c>
      <c r="AHI218" s="36" t="str">
        <f t="shared" si="871"/>
        <v/>
      </c>
      <c r="AHJ218" s="39" t="str">
        <f t="shared" si="872"/>
        <v/>
      </c>
      <c r="AHK218" s="36" t="str">
        <f t="shared" si="873"/>
        <v/>
      </c>
      <c r="AHL218" s="36" t="str">
        <f t="shared" si="874"/>
        <v/>
      </c>
      <c r="AHM218" s="39" t="str">
        <f t="shared" si="875"/>
        <v/>
      </c>
      <c r="AHN218" s="36" t="str">
        <f t="shared" si="876"/>
        <v/>
      </c>
      <c r="AHO218" s="36" t="str">
        <f t="shared" si="877"/>
        <v/>
      </c>
      <c r="AHP218" s="39" t="str">
        <f t="shared" si="878"/>
        <v/>
      </c>
      <c r="AHQ218" s="36" t="str">
        <f t="shared" si="879"/>
        <v/>
      </c>
      <c r="AHR218" s="36" t="str">
        <f t="shared" si="880"/>
        <v/>
      </c>
      <c r="AHS218" s="39" t="str">
        <f t="shared" si="881"/>
        <v/>
      </c>
    </row>
    <row r="219" spans="1:922" s="5" customFormat="1" outlineLevel="1" x14ac:dyDescent="0.25">
      <c r="A219" s="35">
        <f t="shared" si="882"/>
        <v>3</v>
      </c>
      <c r="B219" s="48" t="s">
        <v>115</v>
      </c>
      <c r="C219" s="37"/>
      <c r="D219" s="35"/>
      <c r="E219" s="35"/>
      <c r="F219" s="35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38"/>
      <c r="AQ219" s="3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 t="s">
        <v>351</v>
      </c>
      <c r="BE219" s="57" t="s">
        <v>351</v>
      </c>
      <c r="BF219" s="57" t="s">
        <v>351</v>
      </c>
      <c r="BG219" s="57"/>
      <c r="BH219" s="57" t="s">
        <v>351</v>
      </c>
      <c r="BI219" s="57" t="s">
        <v>351</v>
      </c>
      <c r="BJ219" s="57"/>
      <c r="BK219" s="61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57"/>
      <c r="CB219" s="57"/>
      <c r="CC219" s="57"/>
      <c r="CD219" s="57"/>
      <c r="CE219" s="61"/>
      <c r="CF219" s="57"/>
      <c r="CG219" s="57"/>
      <c r="CH219" s="57"/>
      <c r="CI219" s="57"/>
      <c r="CJ219" s="57"/>
      <c r="CK219" s="57"/>
      <c r="CL219" s="57"/>
      <c r="CM219" s="57"/>
      <c r="CN219" s="57"/>
      <c r="CO219" s="57"/>
      <c r="CP219" s="57"/>
      <c r="CQ219" s="57"/>
      <c r="CR219" s="57"/>
      <c r="CS219" s="57"/>
      <c r="CT219" s="57"/>
      <c r="CU219" s="57"/>
      <c r="CV219" s="57"/>
      <c r="CW219" s="57"/>
      <c r="CX219" s="57"/>
      <c r="CY219" s="61"/>
      <c r="CZ219" s="57"/>
      <c r="DA219" s="57"/>
      <c r="DB219" s="57"/>
      <c r="DC219" s="57"/>
      <c r="DD219" s="57"/>
      <c r="DE219" s="57"/>
      <c r="DF219" s="57"/>
      <c r="DG219" s="57"/>
      <c r="DH219" s="57"/>
      <c r="DI219" s="57"/>
      <c r="DJ219" s="57"/>
      <c r="DK219" s="57"/>
      <c r="DL219" s="57"/>
      <c r="DM219" s="57"/>
      <c r="DN219" s="57"/>
      <c r="DO219" s="57"/>
      <c r="DP219" s="57"/>
      <c r="DQ219" s="57"/>
      <c r="DR219" s="38"/>
      <c r="DS219" s="61"/>
      <c r="DT219" s="57"/>
      <c r="DU219" s="57"/>
      <c r="DV219" s="57"/>
      <c r="DW219" s="57"/>
      <c r="DX219" s="57"/>
      <c r="DY219" s="57"/>
      <c r="DZ219" s="57"/>
      <c r="EA219" s="57"/>
      <c r="EB219" s="57"/>
      <c r="EC219" s="57"/>
      <c r="ED219" s="57"/>
      <c r="EE219" s="57"/>
      <c r="EF219" s="57"/>
      <c r="EG219" s="57"/>
      <c r="EH219" s="57"/>
      <c r="EI219" s="57"/>
      <c r="EJ219" s="57"/>
      <c r="EK219" s="57"/>
      <c r="EL219" s="57"/>
      <c r="EM219" s="61"/>
      <c r="EN219" s="57"/>
      <c r="EO219" s="57"/>
      <c r="EP219" s="57"/>
      <c r="EQ219" s="57"/>
      <c r="ER219" s="57"/>
      <c r="ES219" s="57"/>
      <c r="ET219" s="57"/>
      <c r="EU219" s="57"/>
      <c r="EV219" s="57"/>
      <c r="EW219" s="57"/>
      <c r="EX219" s="57"/>
      <c r="EY219" s="57"/>
      <c r="EZ219" s="57"/>
      <c r="FA219" s="57"/>
      <c r="FB219" s="57"/>
      <c r="FC219" s="57"/>
      <c r="FD219" s="57"/>
      <c r="FE219" s="38"/>
      <c r="FF219" s="38"/>
      <c r="FG219" s="61"/>
      <c r="FH219" s="57"/>
      <c r="FI219" s="57"/>
      <c r="FJ219" s="57"/>
      <c r="FK219" s="57"/>
      <c r="FL219" s="57" t="s">
        <v>351</v>
      </c>
      <c r="FM219" s="57"/>
      <c r="FN219" s="57"/>
      <c r="FO219" s="57"/>
      <c r="FP219" s="57"/>
      <c r="FQ219" s="57"/>
      <c r="FR219" s="57"/>
      <c r="FS219" s="57"/>
      <c r="FT219" s="57"/>
      <c r="FU219" s="57" t="s">
        <v>351</v>
      </c>
      <c r="FV219" s="57"/>
      <c r="FW219" s="57" t="s">
        <v>351</v>
      </c>
      <c r="FX219" s="57" t="s">
        <v>351</v>
      </c>
      <c r="FY219" s="57"/>
      <c r="FZ219" s="38"/>
      <c r="GA219" s="61"/>
      <c r="GB219" s="57"/>
      <c r="GC219" s="57"/>
      <c r="GD219" s="57"/>
      <c r="GE219" s="57"/>
      <c r="GF219" s="57"/>
      <c r="GG219" s="57"/>
      <c r="GH219" s="57"/>
      <c r="GI219" s="57"/>
      <c r="GJ219" s="57"/>
      <c r="GK219" s="57"/>
      <c r="GL219" s="57"/>
      <c r="GM219" s="57"/>
      <c r="GN219" s="57"/>
      <c r="GO219" s="57"/>
      <c r="GP219" s="57"/>
      <c r="GQ219" s="57"/>
      <c r="GR219" s="57"/>
      <c r="GS219" s="57"/>
      <c r="GT219" s="38"/>
      <c r="GU219" s="61"/>
      <c r="GV219" s="57"/>
      <c r="GW219" s="57"/>
      <c r="GX219" s="57"/>
      <c r="GY219" s="57"/>
      <c r="GZ219" s="57"/>
      <c r="HA219" s="57"/>
      <c r="HB219" s="57"/>
      <c r="HC219" s="57"/>
      <c r="HD219" s="57"/>
      <c r="HE219" s="57"/>
      <c r="HF219" s="57"/>
      <c r="HG219" s="57"/>
      <c r="HH219" s="57"/>
      <c r="HI219" s="57"/>
      <c r="HJ219" s="57"/>
      <c r="HK219" s="57"/>
      <c r="HL219" s="57"/>
      <c r="HM219" s="38"/>
      <c r="HN219" s="38"/>
      <c r="HO219" s="37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61"/>
      <c r="IJ219" s="57"/>
      <c r="IK219" s="57"/>
      <c r="IL219" s="57"/>
      <c r="IM219" s="57"/>
      <c r="IN219" s="57"/>
      <c r="IO219" s="57"/>
      <c r="IP219" s="57"/>
      <c r="IQ219" s="57"/>
      <c r="IR219" s="57"/>
      <c r="IS219" s="57"/>
      <c r="IT219" s="57"/>
      <c r="IU219" s="57" t="s">
        <v>351</v>
      </c>
      <c r="IV219" s="57"/>
      <c r="IW219" s="57"/>
      <c r="IX219" s="57"/>
      <c r="IY219" s="57"/>
      <c r="IZ219" s="57"/>
      <c r="JA219" s="38"/>
      <c r="JB219" s="38"/>
      <c r="JC219" s="61"/>
      <c r="JD219" s="57"/>
      <c r="JE219" s="57"/>
      <c r="JF219" s="57"/>
      <c r="JG219" s="57"/>
      <c r="JH219" s="57"/>
      <c r="JI219" s="57"/>
      <c r="JJ219" s="57"/>
      <c r="JK219" s="57"/>
      <c r="JL219" s="57"/>
      <c r="JM219" s="57"/>
      <c r="JN219" s="57"/>
      <c r="JO219" s="57"/>
      <c r="JP219" s="57"/>
      <c r="JQ219" s="57"/>
      <c r="JR219" s="57"/>
      <c r="JS219" s="57"/>
      <c r="JT219" s="38"/>
      <c r="JU219" s="38"/>
      <c r="JV219" s="38"/>
      <c r="JW219" s="61"/>
      <c r="JX219" s="57"/>
      <c r="JY219" s="57"/>
      <c r="JZ219" s="57"/>
      <c r="KA219" s="57"/>
      <c r="KB219" s="57"/>
      <c r="KC219" s="57"/>
      <c r="KD219" s="57"/>
      <c r="KE219" s="57"/>
      <c r="KF219" s="57"/>
      <c r="KG219" s="57"/>
      <c r="KH219" s="57"/>
      <c r="KI219" s="57"/>
      <c r="KJ219" s="57"/>
      <c r="KK219" s="57"/>
      <c r="KL219" s="57"/>
      <c r="KM219" s="57"/>
      <c r="KN219" s="57"/>
      <c r="KO219" s="57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61"/>
      <c r="NT219" s="57"/>
      <c r="NU219" s="57"/>
      <c r="NV219" s="57"/>
      <c r="NW219" s="57"/>
      <c r="NX219" s="57"/>
      <c r="NY219" s="57"/>
      <c r="NZ219" s="57"/>
      <c r="OA219" s="57"/>
      <c r="OB219" s="57"/>
      <c r="OC219" s="57"/>
      <c r="OD219" s="57"/>
      <c r="OE219" s="57"/>
      <c r="OF219" s="57"/>
      <c r="OG219" s="57"/>
      <c r="OH219" s="57"/>
      <c r="OI219" s="57"/>
      <c r="OJ219" s="57"/>
      <c r="OK219" s="57"/>
      <c r="OL219" s="38"/>
      <c r="OM219" s="61"/>
      <c r="ON219" s="57"/>
      <c r="OO219" s="57"/>
      <c r="OP219" s="57"/>
      <c r="OQ219" s="57"/>
      <c r="OR219" s="57"/>
      <c r="OS219" s="57"/>
      <c r="OT219" s="57"/>
      <c r="OU219" s="57"/>
      <c r="OV219" s="57"/>
      <c r="OW219" s="57"/>
      <c r="OX219" s="57"/>
      <c r="OY219" s="57"/>
      <c r="OZ219" s="57"/>
      <c r="PA219" s="57"/>
      <c r="PB219" s="57"/>
      <c r="PC219" s="57"/>
      <c r="PD219" s="57"/>
      <c r="PE219" s="38"/>
      <c r="PF219" s="38"/>
      <c r="PG219" s="61"/>
      <c r="PH219" s="57"/>
      <c r="PI219" s="57"/>
      <c r="PJ219" s="57"/>
      <c r="PK219" s="57"/>
      <c r="PL219" s="57"/>
      <c r="PM219" s="57"/>
      <c r="PN219" s="57"/>
      <c r="PO219" s="57"/>
      <c r="PP219" s="57"/>
      <c r="PQ219" s="57"/>
      <c r="PR219" s="57"/>
      <c r="PS219" s="57"/>
      <c r="PT219" s="57"/>
      <c r="PU219" s="57"/>
      <c r="PV219" s="57"/>
      <c r="PW219" s="38"/>
      <c r="PX219" s="38"/>
      <c r="PY219" s="38"/>
      <c r="PZ219" s="38"/>
      <c r="QA219" s="61"/>
      <c r="QB219" s="57"/>
      <c r="QC219" s="57"/>
      <c r="QD219" s="57"/>
      <c r="QE219" s="57"/>
      <c r="QF219" s="57"/>
      <c r="QG219" s="57"/>
      <c r="QH219" s="57"/>
      <c r="QI219" s="57"/>
      <c r="QJ219" s="57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61"/>
      <c r="QV219" s="57"/>
      <c r="QW219" s="57"/>
      <c r="QX219" s="57"/>
      <c r="QY219" s="57"/>
      <c r="QZ219" s="57"/>
      <c r="RA219" s="57"/>
      <c r="RB219" s="57"/>
      <c r="RC219" s="57"/>
      <c r="RD219" s="57"/>
      <c r="RE219" s="57"/>
      <c r="RF219" s="57"/>
      <c r="RG219" s="57"/>
      <c r="RH219" s="38"/>
      <c r="RI219" s="38"/>
      <c r="RJ219" s="38"/>
      <c r="RK219" s="38"/>
      <c r="RL219" s="38"/>
      <c r="RM219" s="38"/>
      <c r="RN219" s="38"/>
      <c r="RO219" s="57"/>
      <c r="RP219" s="57"/>
      <c r="RQ219" s="57"/>
      <c r="RR219" s="57"/>
      <c r="RS219" s="57"/>
      <c r="RT219" s="57"/>
      <c r="RU219" s="57"/>
      <c r="RV219" s="57"/>
      <c r="RW219" s="57"/>
      <c r="RX219" s="57"/>
      <c r="RY219" s="57"/>
      <c r="RZ219" s="57"/>
      <c r="SA219" s="57"/>
      <c r="SB219" s="57"/>
      <c r="SC219" s="38"/>
      <c r="SD219" s="38"/>
      <c r="SE219" s="38"/>
      <c r="SF219" s="38"/>
      <c r="SG219" s="38"/>
      <c r="SH219" s="38"/>
      <c r="SI219" s="38"/>
      <c r="SJ219" s="38"/>
      <c r="SK219" s="38"/>
      <c r="SL219" s="38"/>
      <c r="SM219" s="61"/>
      <c r="SN219" s="57"/>
      <c r="SO219" s="57"/>
      <c r="SP219" s="57"/>
      <c r="SQ219" s="57"/>
      <c r="SR219" s="57"/>
      <c r="SS219" s="57"/>
      <c r="ST219" s="57"/>
      <c r="SU219" s="57"/>
      <c r="SV219" s="57"/>
      <c r="SW219" s="57" t="s">
        <v>351</v>
      </c>
      <c r="SX219" s="57" t="s">
        <v>351</v>
      </c>
      <c r="SY219" s="57"/>
      <c r="SZ219" s="57"/>
      <c r="TA219" s="57"/>
      <c r="TB219" s="57"/>
      <c r="TC219" s="57"/>
      <c r="TD219" s="38"/>
      <c r="TE219" s="38"/>
      <c r="TF219" s="38"/>
      <c r="TG219" s="61"/>
      <c r="TH219" s="57" t="s">
        <v>351</v>
      </c>
      <c r="TI219" s="57"/>
      <c r="TJ219" s="57"/>
      <c r="TK219" s="57"/>
      <c r="TL219" s="57"/>
      <c r="TM219" s="57"/>
      <c r="TN219" s="57"/>
      <c r="TO219" s="57"/>
      <c r="TP219" s="57"/>
      <c r="TQ219" s="57"/>
      <c r="TR219" s="38"/>
      <c r="TS219" s="38"/>
      <c r="TT219" s="38"/>
      <c r="TU219" s="38"/>
      <c r="TV219" s="38"/>
      <c r="TW219" s="38"/>
      <c r="TX219" s="38"/>
      <c r="TY219" s="38"/>
      <c r="TZ219" s="38"/>
      <c r="UA219" s="37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8"/>
      <c r="UR219" s="38"/>
      <c r="US219" s="38"/>
      <c r="UT219" s="38"/>
      <c r="UU219" s="37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8"/>
      <c r="VL219" s="38"/>
      <c r="VM219" s="38"/>
      <c r="VN219" s="38"/>
      <c r="VO219" s="37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8"/>
      <c r="WF219" s="38"/>
      <c r="WG219" s="38"/>
      <c r="WH219" s="38"/>
      <c r="WI219" s="37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8"/>
      <c r="WZ219" s="38"/>
      <c r="XA219" s="38"/>
      <c r="XB219" s="38"/>
      <c r="XC219" s="37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8"/>
      <c r="XT219" s="38"/>
      <c r="XU219" s="38"/>
      <c r="XV219" s="38"/>
      <c r="XW219" s="37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8"/>
      <c r="YN219" s="38"/>
      <c r="YO219" s="38"/>
      <c r="YP219" s="38"/>
      <c r="YQ219" s="37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8"/>
      <c r="ZH219" s="38"/>
      <c r="ZI219" s="38"/>
      <c r="ZJ219" s="38"/>
      <c r="ZK219" s="37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8"/>
      <c r="AAB219" s="38"/>
      <c r="AAC219" s="38"/>
      <c r="AAD219" s="38"/>
      <c r="AAE219" s="37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8"/>
      <c r="AAV219" s="38"/>
      <c r="AAW219" s="38"/>
      <c r="AAX219" s="38"/>
      <c r="AAY219" s="37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8"/>
      <c r="ABP219" s="38"/>
      <c r="ABQ219" s="38"/>
      <c r="ABR219" s="38"/>
      <c r="ABS219" s="37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8"/>
      <c r="ACJ219" s="38"/>
      <c r="ACK219" s="38"/>
      <c r="ACL219" s="38"/>
      <c r="ACM219" s="37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8"/>
      <c r="ADD219" s="38"/>
      <c r="ADE219" s="38"/>
      <c r="ADF219" s="38"/>
      <c r="ADG219" s="37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8"/>
      <c r="ADX219" s="38"/>
      <c r="ADY219" s="38"/>
      <c r="ADZ219" s="38"/>
      <c r="AEA219" s="37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8"/>
      <c r="AER219" s="38"/>
      <c r="AES219" s="38"/>
      <c r="AET219" s="38"/>
      <c r="AEU219" s="37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8"/>
      <c r="AFL219" s="38"/>
      <c r="AFM219" s="38"/>
      <c r="AFN219" s="38"/>
      <c r="AFO219" s="37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E219" s="38"/>
      <c r="AGF219" s="38"/>
      <c r="AGG219" s="38"/>
      <c r="AGH219" s="38"/>
      <c r="AGJ219" s="85" t="str">
        <f t="shared" si="849"/>
        <v/>
      </c>
      <c r="AGK219" s="85" t="str">
        <f t="shared" si="850"/>
        <v/>
      </c>
      <c r="AGL219" s="85">
        <f t="shared" si="851"/>
        <v>1</v>
      </c>
      <c r="AGP219" s="36" t="str">
        <f t="shared" si="852"/>
        <v/>
      </c>
      <c r="AGQ219" s="36" t="str">
        <f t="shared" si="853"/>
        <v/>
      </c>
      <c r="AGR219" s="39">
        <f t="shared" si="854"/>
        <v>5</v>
      </c>
      <c r="AGS219" s="36" t="str">
        <f t="shared" si="855"/>
        <v/>
      </c>
      <c r="AGT219" s="36" t="str">
        <f t="shared" si="856"/>
        <v/>
      </c>
      <c r="AGU219" s="39">
        <f t="shared" si="857"/>
        <v>4</v>
      </c>
      <c r="AGV219" s="36" t="str">
        <f t="shared" si="858"/>
        <v/>
      </c>
      <c r="AGW219" s="36" t="str">
        <f t="shared" si="859"/>
        <v/>
      </c>
      <c r="AGX219" s="39">
        <f t="shared" si="860"/>
        <v>1</v>
      </c>
      <c r="AGY219" s="36" t="str">
        <f t="shared" si="861"/>
        <v/>
      </c>
      <c r="AGZ219" s="36" t="str">
        <f t="shared" si="862"/>
        <v/>
      </c>
      <c r="AHA219" s="39" t="str">
        <f t="shared" si="863"/>
        <v/>
      </c>
      <c r="AHB219" s="36" t="str">
        <f t="shared" si="864"/>
        <v/>
      </c>
      <c r="AHC219" s="36" t="str">
        <f t="shared" si="865"/>
        <v/>
      </c>
      <c r="AHD219" s="39" t="str">
        <f t="shared" si="866"/>
        <v/>
      </c>
      <c r="AHE219" s="36" t="str">
        <f t="shared" si="867"/>
        <v/>
      </c>
      <c r="AHF219" s="36" t="str">
        <f t="shared" si="868"/>
        <v/>
      </c>
      <c r="AHG219" s="39">
        <f t="shared" si="869"/>
        <v>2</v>
      </c>
      <c r="AHH219" s="36" t="str">
        <f t="shared" si="870"/>
        <v/>
      </c>
      <c r="AHI219" s="36" t="str">
        <f t="shared" si="871"/>
        <v/>
      </c>
      <c r="AHJ219" s="39">
        <f t="shared" si="872"/>
        <v>1</v>
      </c>
      <c r="AHK219" s="36" t="str">
        <f t="shared" si="873"/>
        <v/>
      </c>
      <c r="AHL219" s="36" t="str">
        <f t="shared" si="874"/>
        <v/>
      </c>
      <c r="AHM219" s="39" t="str">
        <f t="shared" si="875"/>
        <v/>
      </c>
      <c r="AHN219" s="36" t="str">
        <f t="shared" si="876"/>
        <v/>
      </c>
      <c r="AHO219" s="36" t="str">
        <f t="shared" si="877"/>
        <v/>
      </c>
      <c r="AHP219" s="39" t="str">
        <f t="shared" si="878"/>
        <v/>
      </c>
      <c r="AHQ219" s="36" t="str">
        <f t="shared" si="879"/>
        <v/>
      </c>
      <c r="AHR219" s="36" t="str">
        <f t="shared" si="880"/>
        <v/>
      </c>
      <c r="AHS219" s="39" t="str">
        <f t="shared" si="881"/>
        <v/>
      </c>
    </row>
    <row r="220" spans="1:922" s="5" customFormat="1" outlineLevel="1" x14ac:dyDescent="0.25">
      <c r="A220" s="35">
        <f t="shared" si="882"/>
        <v>4</v>
      </c>
      <c r="B220" s="48" t="s">
        <v>116</v>
      </c>
      <c r="C220" s="37"/>
      <c r="D220" s="35"/>
      <c r="E220" s="35"/>
      <c r="F220" s="35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57"/>
      <c r="AN220" s="57"/>
      <c r="AO220" s="57"/>
      <c r="AP220" s="38"/>
      <c r="AQ220" s="3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61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/>
      <c r="BV220" s="57"/>
      <c r="BW220" s="57"/>
      <c r="BX220" s="57"/>
      <c r="BY220" s="57"/>
      <c r="BZ220" s="57"/>
      <c r="CA220" s="57"/>
      <c r="CB220" s="57"/>
      <c r="CC220" s="57"/>
      <c r="CD220" s="57"/>
      <c r="CE220" s="61"/>
      <c r="CF220" s="57"/>
      <c r="CG220" s="57"/>
      <c r="CH220" s="57"/>
      <c r="CI220" s="57"/>
      <c r="CJ220" s="57"/>
      <c r="CK220" s="57"/>
      <c r="CL220" s="57"/>
      <c r="CM220" s="57"/>
      <c r="CN220" s="57"/>
      <c r="CO220" s="57"/>
      <c r="CP220" s="57"/>
      <c r="CQ220" s="57"/>
      <c r="CR220" s="57"/>
      <c r="CS220" s="57"/>
      <c r="CT220" s="57"/>
      <c r="CU220" s="57"/>
      <c r="CV220" s="57"/>
      <c r="CW220" s="57"/>
      <c r="CX220" s="57"/>
      <c r="CY220" s="61"/>
      <c r="CZ220" s="57"/>
      <c r="DA220" s="57"/>
      <c r="DB220" s="57"/>
      <c r="DC220" s="57"/>
      <c r="DD220" s="57"/>
      <c r="DE220" s="57"/>
      <c r="DF220" s="57"/>
      <c r="DG220" s="57"/>
      <c r="DH220" s="57"/>
      <c r="DI220" s="57"/>
      <c r="DJ220" s="57"/>
      <c r="DK220" s="57"/>
      <c r="DL220" s="57"/>
      <c r="DM220" s="57"/>
      <c r="DN220" s="57"/>
      <c r="DO220" s="57"/>
      <c r="DP220" s="57"/>
      <c r="DQ220" s="57"/>
      <c r="DR220" s="38"/>
      <c r="DS220" s="61"/>
      <c r="DT220" s="57"/>
      <c r="DU220" s="57"/>
      <c r="DV220" s="57"/>
      <c r="DW220" s="57"/>
      <c r="DX220" s="57"/>
      <c r="DY220" s="57"/>
      <c r="DZ220" s="57"/>
      <c r="EA220" s="57"/>
      <c r="EB220" s="57"/>
      <c r="EC220" s="57"/>
      <c r="ED220" s="57"/>
      <c r="EE220" s="57"/>
      <c r="EF220" s="57"/>
      <c r="EG220" s="57"/>
      <c r="EH220" s="57"/>
      <c r="EI220" s="57"/>
      <c r="EJ220" s="57"/>
      <c r="EK220" s="57"/>
      <c r="EL220" s="57"/>
      <c r="EM220" s="61"/>
      <c r="EN220" s="57"/>
      <c r="EO220" s="57"/>
      <c r="EP220" s="57"/>
      <c r="EQ220" s="57"/>
      <c r="ER220" s="57"/>
      <c r="ES220" s="57"/>
      <c r="ET220" s="57"/>
      <c r="EU220" s="57"/>
      <c r="EV220" s="57"/>
      <c r="EW220" s="57"/>
      <c r="EX220" s="57"/>
      <c r="EY220" s="57"/>
      <c r="EZ220" s="57"/>
      <c r="FA220" s="57"/>
      <c r="FB220" s="57"/>
      <c r="FC220" s="57"/>
      <c r="FD220" s="57"/>
      <c r="FE220" s="38"/>
      <c r="FF220" s="38"/>
      <c r="FG220" s="61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57"/>
      <c r="FY220" s="57"/>
      <c r="FZ220" s="38"/>
      <c r="GA220" s="61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57"/>
      <c r="GN220" s="57"/>
      <c r="GO220" s="57"/>
      <c r="GP220" s="57"/>
      <c r="GQ220" s="57"/>
      <c r="GR220" s="57"/>
      <c r="GS220" s="57"/>
      <c r="GT220" s="38"/>
      <c r="GU220" s="61"/>
      <c r="GV220" s="57"/>
      <c r="GW220" s="57"/>
      <c r="GX220" s="57"/>
      <c r="GY220" s="57"/>
      <c r="GZ220" s="57"/>
      <c r="HA220" s="57"/>
      <c r="HB220" s="57"/>
      <c r="HC220" s="57"/>
      <c r="HD220" s="57"/>
      <c r="HE220" s="57"/>
      <c r="HF220" s="57"/>
      <c r="HG220" s="57"/>
      <c r="HH220" s="57"/>
      <c r="HI220" s="57"/>
      <c r="HJ220" s="57"/>
      <c r="HK220" s="57"/>
      <c r="HL220" s="57"/>
      <c r="HM220" s="38"/>
      <c r="HN220" s="38"/>
      <c r="HO220" s="37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61"/>
      <c r="IJ220" s="57"/>
      <c r="IK220" s="57"/>
      <c r="IL220" s="57"/>
      <c r="IM220" s="57"/>
      <c r="IN220" s="57"/>
      <c r="IO220" s="57"/>
      <c r="IP220" s="57"/>
      <c r="IQ220" s="57"/>
      <c r="IR220" s="57"/>
      <c r="IS220" s="57"/>
      <c r="IT220" s="57"/>
      <c r="IU220" s="57"/>
      <c r="IV220" s="57"/>
      <c r="IW220" s="57"/>
      <c r="IX220" s="57"/>
      <c r="IY220" s="57"/>
      <c r="IZ220" s="57"/>
      <c r="JA220" s="38"/>
      <c r="JB220" s="38"/>
      <c r="JC220" s="61"/>
      <c r="JD220" s="57"/>
      <c r="JE220" s="57"/>
      <c r="JF220" s="57"/>
      <c r="JG220" s="57"/>
      <c r="JH220" s="57"/>
      <c r="JI220" s="57"/>
      <c r="JJ220" s="57"/>
      <c r="JK220" s="57"/>
      <c r="JL220" s="57"/>
      <c r="JM220" s="57"/>
      <c r="JN220" s="57"/>
      <c r="JO220" s="57"/>
      <c r="JP220" s="57"/>
      <c r="JQ220" s="57"/>
      <c r="JR220" s="57"/>
      <c r="JS220" s="57"/>
      <c r="JT220" s="38"/>
      <c r="JU220" s="38"/>
      <c r="JV220" s="38"/>
      <c r="JW220" s="61"/>
      <c r="JX220" s="57"/>
      <c r="JY220" s="57"/>
      <c r="JZ220" s="57"/>
      <c r="KA220" s="57"/>
      <c r="KB220" s="57"/>
      <c r="KC220" s="57"/>
      <c r="KD220" s="57"/>
      <c r="KE220" s="57"/>
      <c r="KF220" s="57"/>
      <c r="KG220" s="57"/>
      <c r="KH220" s="57"/>
      <c r="KI220" s="57"/>
      <c r="KJ220" s="57"/>
      <c r="KK220" s="57"/>
      <c r="KL220" s="57"/>
      <c r="KM220" s="57"/>
      <c r="KN220" s="57"/>
      <c r="KO220" s="57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61"/>
      <c r="NT220" s="57"/>
      <c r="NU220" s="57"/>
      <c r="NV220" s="57"/>
      <c r="NW220" s="57" t="s">
        <v>352</v>
      </c>
      <c r="NX220" s="57" t="s">
        <v>352</v>
      </c>
      <c r="NY220" s="57" t="s">
        <v>352</v>
      </c>
      <c r="NZ220" s="57"/>
      <c r="OA220" s="57"/>
      <c r="OB220" s="57"/>
      <c r="OC220" s="57" t="s">
        <v>352</v>
      </c>
      <c r="OD220" s="57" t="s">
        <v>352</v>
      </c>
      <c r="OE220" s="57"/>
      <c r="OF220" s="57"/>
      <c r="OG220" s="57"/>
      <c r="OH220" s="57"/>
      <c r="OI220" s="57"/>
      <c r="OJ220" s="57" t="s">
        <v>352</v>
      </c>
      <c r="OK220" s="57"/>
      <c r="OL220" s="38"/>
      <c r="OM220" s="61"/>
      <c r="ON220" s="57" t="s">
        <v>352</v>
      </c>
      <c r="OO220" s="57"/>
      <c r="OP220" s="57"/>
      <c r="OQ220" s="57" t="s">
        <v>352</v>
      </c>
      <c r="OR220" s="57"/>
      <c r="OS220" s="57"/>
      <c r="OT220" s="57"/>
      <c r="OU220" s="57"/>
      <c r="OV220" s="57"/>
      <c r="OW220" s="57"/>
      <c r="OX220" s="57"/>
      <c r="OY220" s="57"/>
      <c r="OZ220" s="57"/>
      <c r="PA220" s="57"/>
      <c r="PB220" s="57"/>
      <c r="PC220" s="57"/>
      <c r="PD220" s="57"/>
      <c r="PE220" s="38"/>
      <c r="PF220" s="38"/>
      <c r="PG220" s="61"/>
      <c r="PH220" s="57"/>
      <c r="PI220" s="57"/>
      <c r="PJ220" s="57"/>
      <c r="PK220" s="57"/>
      <c r="PL220" s="57"/>
      <c r="PM220" s="57"/>
      <c r="PN220" s="57"/>
      <c r="PO220" s="57"/>
      <c r="PP220" s="57"/>
      <c r="PQ220" s="57"/>
      <c r="PR220" s="57"/>
      <c r="PS220" s="57"/>
      <c r="PT220" s="57"/>
      <c r="PU220" s="57"/>
      <c r="PV220" s="57"/>
      <c r="PW220" s="38"/>
      <c r="PX220" s="38"/>
      <c r="PY220" s="38"/>
      <c r="PZ220" s="38"/>
      <c r="QA220" s="61"/>
      <c r="QB220" s="57"/>
      <c r="QC220" s="57"/>
      <c r="QD220" s="57"/>
      <c r="QE220" s="57"/>
      <c r="QF220" s="57"/>
      <c r="QG220" s="57"/>
      <c r="QH220" s="57"/>
      <c r="QI220" s="57"/>
      <c r="QJ220" s="57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61"/>
      <c r="QV220" s="57"/>
      <c r="QW220" s="57"/>
      <c r="QX220" s="57"/>
      <c r="QY220" s="57"/>
      <c r="QZ220" s="57"/>
      <c r="RA220" s="57"/>
      <c r="RB220" s="57"/>
      <c r="RC220" s="57"/>
      <c r="RD220" s="57"/>
      <c r="RE220" s="57"/>
      <c r="RF220" s="57"/>
      <c r="RG220" s="57"/>
      <c r="RH220" s="38"/>
      <c r="RI220" s="38"/>
      <c r="RJ220" s="38"/>
      <c r="RK220" s="38"/>
      <c r="RL220" s="38"/>
      <c r="RM220" s="38"/>
      <c r="RN220" s="38"/>
      <c r="RO220" s="57"/>
      <c r="RP220" s="57"/>
      <c r="RQ220" s="57"/>
      <c r="RR220" s="57"/>
      <c r="RS220" s="57"/>
      <c r="RT220" s="57"/>
      <c r="RU220" s="57"/>
      <c r="RV220" s="57"/>
      <c r="RW220" s="57"/>
      <c r="RX220" s="57"/>
      <c r="RY220" s="57"/>
      <c r="RZ220" s="57"/>
      <c r="SA220" s="57"/>
      <c r="SB220" s="57"/>
      <c r="SC220" s="38"/>
      <c r="SD220" s="38"/>
      <c r="SE220" s="38"/>
      <c r="SF220" s="38"/>
      <c r="SG220" s="38"/>
      <c r="SH220" s="38"/>
      <c r="SI220" s="38"/>
      <c r="SJ220" s="38"/>
      <c r="SK220" s="38"/>
      <c r="SL220" s="38"/>
      <c r="SM220" s="61"/>
      <c r="SN220" s="57"/>
      <c r="SO220" s="57"/>
      <c r="SP220" s="57"/>
      <c r="SQ220" s="57"/>
      <c r="SR220" s="57"/>
      <c r="SS220" s="57"/>
      <c r="ST220" s="57"/>
      <c r="SU220" s="57"/>
      <c r="SV220" s="57"/>
      <c r="SW220" s="57"/>
      <c r="SX220" s="57"/>
      <c r="SY220" s="57"/>
      <c r="SZ220" s="57"/>
      <c r="TA220" s="57"/>
      <c r="TB220" s="57"/>
      <c r="TC220" s="57"/>
      <c r="TD220" s="38"/>
      <c r="TE220" s="38"/>
      <c r="TF220" s="38"/>
      <c r="TG220" s="61"/>
      <c r="TH220" s="57"/>
      <c r="TI220" s="57"/>
      <c r="TJ220" s="57"/>
      <c r="TK220" s="57"/>
      <c r="TL220" s="57"/>
      <c r="TM220" s="57"/>
      <c r="TN220" s="57"/>
      <c r="TO220" s="57"/>
      <c r="TP220" s="57"/>
      <c r="TQ220" s="57"/>
      <c r="TR220" s="38"/>
      <c r="TS220" s="38"/>
      <c r="TT220" s="38"/>
      <c r="TU220" s="38"/>
      <c r="TV220" s="38"/>
      <c r="TW220" s="38"/>
      <c r="TX220" s="38"/>
      <c r="TY220" s="38"/>
      <c r="TZ220" s="38"/>
      <c r="UA220" s="37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8"/>
      <c r="UR220" s="38"/>
      <c r="US220" s="38"/>
      <c r="UT220" s="38"/>
      <c r="UU220" s="37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8"/>
      <c r="VL220" s="38"/>
      <c r="VM220" s="38"/>
      <c r="VN220" s="38"/>
      <c r="VO220" s="37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8"/>
      <c r="WF220" s="38"/>
      <c r="WG220" s="38"/>
      <c r="WH220" s="38"/>
      <c r="WI220" s="37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8"/>
      <c r="WZ220" s="38"/>
      <c r="XA220" s="38"/>
      <c r="XB220" s="38"/>
      <c r="XC220" s="37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8"/>
      <c r="XT220" s="38"/>
      <c r="XU220" s="38"/>
      <c r="XV220" s="38"/>
      <c r="XW220" s="37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8"/>
      <c r="YN220" s="38"/>
      <c r="YO220" s="38"/>
      <c r="YP220" s="38"/>
      <c r="YQ220" s="37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8"/>
      <c r="ZH220" s="38"/>
      <c r="ZI220" s="38"/>
      <c r="ZJ220" s="38"/>
      <c r="ZK220" s="37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8"/>
      <c r="AAB220" s="38"/>
      <c r="AAC220" s="38"/>
      <c r="AAD220" s="38"/>
      <c r="AAE220" s="37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8"/>
      <c r="AAV220" s="38"/>
      <c r="AAW220" s="38"/>
      <c r="AAX220" s="38"/>
      <c r="AAY220" s="37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8"/>
      <c r="ABP220" s="38"/>
      <c r="ABQ220" s="38"/>
      <c r="ABR220" s="38"/>
      <c r="ABS220" s="37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8"/>
      <c r="ACJ220" s="38"/>
      <c r="ACK220" s="38"/>
      <c r="ACL220" s="38"/>
      <c r="ACM220" s="37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8"/>
      <c r="ADD220" s="38"/>
      <c r="ADE220" s="38"/>
      <c r="ADF220" s="38"/>
      <c r="ADG220" s="37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8"/>
      <c r="ADX220" s="38"/>
      <c r="ADY220" s="38"/>
      <c r="ADZ220" s="38"/>
      <c r="AEA220" s="37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8"/>
      <c r="AER220" s="38"/>
      <c r="AES220" s="38"/>
      <c r="AET220" s="38"/>
      <c r="AEU220" s="37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8"/>
      <c r="AFL220" s="38"/>
      <c r="AFM220" s="38"/>
      <c r="AFN220" s="38"/>
      <c r="AFO220" s="37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E220" s="38"/>
      <c r="AGF220" s="38"/>
      <c r="AGG220" s="38"/>
      <c r="AGH220" s="38"/>
      <c r="AGJ220" s="85" t="str">
        <f t="shared" si="849"/>
        <v/>
      </c>
      <c r="AGK220" s="85" t="str">
        <f t="shared" si="850"/>
        <v/>
      </c>
      <c r="AGL220" s="85" t="str">
        <f t="shared" si="851"/>
        <v/>
      </c>
      <c r="AGP220" s="36" t="str">
        <f t="shared" si="852"/>
        <v/>
      </c>
      <c r="AGQ220" s="36" t="str">
        <f t="shared" si="853"/>
        <v/>
      </c>
      <c r="AGR220" s="39" t="str">
        <f t="shared" si="854"/>
        <v/>
      </c>
      <c r="AGS220" s="36" t="str">
        <f t="shared" si="855"/>
        <v/>
      </c>
      <c r="AGT220" s="36" t="str">
        <f t="shared" si="856"/>
        <v/>
      </c>
      <c r="AGU220" s="39" t="str">
        <f t="shared" si="857"/>
        <v/>
      </c>
      <c r="AGV220" s="36" t="str">
        <f t="shared" si="858"/>
        <v/>
      </c>
      <c r="AGW220" s="36" t="str">
        <f t="shared" si="859"/>
        <v/>
      </c>
      <c r="AGX220" s="39" t="str">
        <f t="shared" si="860"/>
        <v/>
      </c>
      <c r="AGY220" s="36" t="str">
        <f t="shared" si="861"/>
        <v/>
      </c>
      <c r="AGZ220" s="36" t="str">
        <f t="shared" si="862"/>
        <v/>
      </c>
      <c r="AHA220" s="39" t="str">
        <f t="shared" si="863"/>
        <v/>
      </c>
      <c r="AHB220" s="36" t="str">
        <f t="shared" si="864"/>
        <v/>
      </c>
      <c r="AHC220" s="36">
        <f t="shared" si="865"/>
        <v>8</v>
      </c>
      <c r="AHD220" s="39" t="str">
        <f t="shared" si="866"/>
        <v/>
      </c>
      <c r="AHE220" s="36" t="str">
        <f t="shared" si="867"/>
        <v/>
      </c>
      <c r="AHF220" s="36" t="str">
        <f t="shared" si="868"/>
        <v/>
      </c>
      <c r="AHG220" s="39" t="str">
        <f t="shared" si="869"/>
        <v/>
      </c>
      <c r="AHH220" s="36" t="str">
        <f t="shared" si="870"/>
        <v/>
      </c>
      <c r="AHI220" s="36" t="str">
        <f t="shared" si="871"/>
        <v/>
      </c>
      <c r="AHJ220" s="39" t="str">
        <f t="shared" si="872"/>
        <v/>
      </c>
      <c r="AHK220" s="36" t="str">
        <f t="shared" si="873"/>
        <v/>
      </c>
      <c r="AHL220" s="36" t="str">
        <f t="shared" si="874"/>
        <v/>
      </c>
      <c r="AHM220" s="39" t="str">
        <f t="shared" si="875"/>
        <v/>
      </c>
      <c r="AHN220" s="36" t="str">
        <f t="shared" si="876"/>
        <v/>
      </c>
      <c r="AHO220" s="36" t="str">
        <f t="shared" si="877"/>
        <v/>
      </c>
      <c r="AHP220" s="39" t="str">
        <f t="shared" si="878"/>
        <v/>
      </c>
      <c r="AHQ220" s="36" t="str">
        <f t="shared" si="879"/>
        <v/>
      </c>
      <c r="AHR220" s="36" t="str">
        <f t="shared" si="880"/>
        <v/>
      </c>
      <c r="AHS220" s="39" t="str">
        <f t="shared" si="881"/>
        <v/>
      </c>
    </row>
    <row r="221" spans="1:922" s="5" customFormat="1" outlineLevel="1" x14ac:dyDescent="0.25">
      <c r="A221" s="35">
        <f t="shared" si="882"/>
        <v>5</v>
      </c>
      <c r="B221" s="48" t="s">
        <v>117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38"/>
      <c r="AQ221" s="37"/>
      <c r="AR221" s="57" t="s">
        <v>351</v>
      </c>
      <c r="AS221" s="57" t="s">
        <v>351</v>
      </c>
      <c r="AT221" s="57" t="s">
        <v>351</v>
      </c>
      <c r="AU221" s="57"/>
      <c r="AV221" s="57"/>
      <c r="AW221" s="57"/>
      <c r="AX221" s="57"/>
      <c r="AY221" s="57"/>
      <c r="AZ221" s="57"/>
      <c r="BA221" s="57" t="s">
        <v>351</v>
      </c>
      <c r="BB221" s="57"/>
      <c r="BC221" s="57"/>
      <c r="BD221" s="57" t="s">
        <v>351</v>
      </c>
      <c r="BE221" s="57"/>
      <c r="BF221" s="57"/>
      <c r="BG221" s="57"/>
      <c r="BH221" s="57"/>
      <c r="BI221" s="57"/>
      <c r="BJ221" s="57"/>
      <c r="BK221" s="61"/>
      <c r="BL221" s="57" t="s">
        <v>351</v>
      </c>
      <c r="BM221" s="57"/>
      <c r="BN221" s="57"/>
      <c r="BO221" s="57"/>
      <c r="BP221" s="57"/>
      <c r="BQ221" s="57" t="s">
        <v>351</v>
      </c>
      <c r="BR221" s="57"/>
      <c r="BS221" s="57" t="s">
        <v>351</v>
      </c>
      <c r="BT221" s="57" t="s">
        <v>351</v>
      </c>
      <c r="BU221" s="57"/>
      <c r="BV221" s="57"/>
      <c r="BW221" s="57"/>
      <c r="BX221" s="57"/>
      <c r="BY221" s="57" t="s">
        <v>351</v>
      </c>
      <c r="BZ221" s="57"/>
      <c r="CA221" s="57"/>
      <c r="CB221" s="57" t="s">
        <v>351</v>
      </c>
      <c r="CC221" s="57"/>
      <c r="CD221" s="57"/>
      <c r="CE221" s="61"/>
      <c r="CF221" s="57" t="s">
        <v>351</v>
      </c>
      <c r="CG221" s="57" t="s">
        <v>351</v>
      </c>
      <c r="CH221" s="57"/>
      <c r="CI221" s="57"/>
      <c r="CJ221" s="57"/>
      <c r="CK221" s="57"/>
      <c r="CL221" s="57"/>
      <c r="CM221" s="57" t="s">
        <v>351</v>
      </c>
      <c r="CN221" s="57" t="s">
        <v>351</v>
      </c>
      <c r="CO221" s="57"/>
      <c r="CP221" s="57"/>
      <c r="CQ221" s="57"/>
      <c r="CR221" s="57"/>
      <c r="CS221" s="57" t="s">
        <v>351</v>
      </c>
      <c r="CT221" s="57"/>
      <c r="CU221" s="57" t="s">
        <v>351</v>
      </c>
      <c r="CV221" s="57" t="s">
        <v>351</v>
      </c>
      <c r="CW221" s="57"/>
      <c r="CX221" s="57"/>
      <c r="CY221" s="61"/>
      <c r="CZ221" s="57" t="s">
        <v>351</v>
      </c>
      <c r="DA221" s="57"/>
      <c r="DB221" s="57"/>
      <c r="DC221" s="57" t="s">
        <v>351</v>
      </c>
      <c r="DD221" s="57" t="s">
        <v>351</v>
      </c>
      <c r="DE221" s="57" t="s">
        <v>351</v>
      </c>
      <c r="DF221" s="57"/>
      <c r="DG221" s="57" t="s">
        <v>351</v>
      </c>
      <c r="DH221" s="57" t="s">
        <v>351</v>
      </c>
      <c r="DI221" s="57"/>
      <c r="DJ221" s="57"/>
      <c r="DK221" s="57"/>
      <c r="DL221" s="57"/>
      <c r="DM221" s="57"/>
      <c r="DN221" s="57"/>
      <c r="DO221" s="57" t="s">
        <v>351</v>
      </c>
      <c r="DP221" s="57" t="s">
        <v>351</v>
      </c>
      <c r="DQ221" s="57"/>
      <c r="DR221" s="38"/>
      <c r="DS221" s="61"/>
      <c r="DT221" s="57" t="s">
        <v>351</v>
      </c>
      <c r="DU221" s="57" t="s">
        <v>351</v>
      </c>
      <c r="DV221" s="57"/>
      <c r="DW221" s="57"/>
      <c r="DX221" s="57"/>
      <c r="DY221" s="57"/>
      <c r="DZ221" s="57"/>
      <c r="EA221" s="57" t="s">
        <v>351</v>
      </c>
      <c r="EB221" s="57" t="s">
        <v>351</v>
      </c>
      <c r="EC221" s="57"/>
      <c r="ED221" s="57"/>
      <c r="EE221" s="57" t="s">
        <v>351</v>
      </c>
      <c r="EF221" s="57" t="s">
        <v>351</v>
      </c>
      <c r="EG221" s="57"/>
      <c r="EH221" s="57"/>
      <c r="EI221" s="57" t="s">
        <v>351</v>
      </c>
      <c r="EJ221" s="57" t="s">
        <v>351</v>
      </c>
      <c r="EK221" s="57"/>
      <c r="EL221" s="57"/>
      <c r="EM221" s="61"/>
      <c r="EN221" s="57"/>
      <c r="EO221" s="57"/>
      <c r="EP221" s="57"/>
      <c r="EQ221" s="57" t="s">
        <v>351</v>
      </c>
      <c r="ER221" s="57"/>
      <c r="ES221" s="57" t="s">
        <v>351</v>
      </c>
      <c r="ET221" s="57"/>
      <c r="EU221" s="57" t="s">
        <v>351</v>
      </c>
      <c r="EV221" s="57" t="s">
        <v>351</v>
      </c>
      <c r="EW221" s="57"/>
      <c r="EX221" s="57"/>
      <c r="EY221" s="57"/>
      <c r="EZ221" s="57"/>
      <c r="FA221" s="57"/>
      <c r="FB221" s="57"/>
      <c r="FC221" s="57" t="s">
        <v>351</v>
      </c>
      <c r="FD221" s="57" t="s">
        <v>351</v>
      </c>
      <c r="FE221" s="38"/>
      <c r="FF221" s="38"/>
      <c r="FG221" s="61"/>
      <c r="FH221" s="57" t="s">
        <v>351</v>
      </c>
      <c r="FI221" s="57" t="s">
        <v>351</v>
      </c>
      <c r="FJ221" s="57"/>
      <c r="FK221" s="57"/>
      <c r="FL221" s="57" t="s">
        <v>351</v>
      </c>
      <c r="FM221" s="57" t="s">
        <v>351</v>
      </c>
      <c r="FN221" s="57"/>
      <c r="FO221" s="57"/>
      <c r="FP221" s="57"/>
      <c r="FQ221" s="57"/>
      <c r="FR221" s="57"/>
      <c r="FS221" s="57" t="s">
        <v>351</v>
      </c>
      <c r="FT221" s="57"/>
      <c r="FU221" s="57"/>
      <c r="FV221" s="57"/>
      <c r="FW221" s="57" t="s">
        <v>351</v>
      </c>
      <c r="FX221" s="57" t="s">
        <v>351</v>
      </c>
      <c r="FY221" s="57"/>
      <c r="FZ221" s="38"/>
      <c r="GA221" s="61"/>
      <c r="GB221" s="57"/>
      <c r="GC221" s="57"/>
      <c r="GD221" s="57"/>
      <c r="GE221" s="57" t="s">
        <v>351</v>
      </c>
      <c r="GF221" s="57" t="s">
        <v>351</v>
      </c>
      <c r="GG221" s="57" t="s">
        <v>351</v>
      </c>
      <c r="GH221" s="57"/>
      <c r="GI221" s="57"/>
      <c r="GJ221" s="57"/>
      <c r="GK221" s="57"/>
      <c r="GL221" s="57"/>
      <c r="GM221" s="57"/>
      <c r="GN221" s="57"/>
      <c r="GO221" s="57"/>
      <c r="GP221" s="57"/>
      <c r="GQ221" s="57" t="s">
        <v>351</v>
      </c>
      <c r="GR221" s="57" t="s">
        <v>351</v>
      </c>
      <c r="GS221" s="57"/>
      <c r="GT221" s="38"/>
      <c r="GU221" s="61"/>
      <c r="GV221" s="57" t="s">
        <v>351</v>
      </c>
      <c r="GW221" s="57" t="s">
        <v>351</v>
      </c>
      <c r="GX221" s="57"/>
      <c r="GY221" s="57"/>
      <c r="GZ221" s="57" t="s">
        <v>351</v>
      </c>
      <c r="HA221" s="57" t="s">
        <v>351</v>
      </c>
      <c r="HB221" s="57"/>
      <c r="HC221" s="57" t="s">
        <v>351</v>
      </c>
      <c r="HD221" s="57" t="s">
        <v>351</v>
      </c>
      <c r="HE221" s="57"/>
      <c r="HF221" s="57"/>
      <c r="HG221" s="57" t="s">
        <v>351</v>
      </c>
      <c r="HH221" s="57"/>
      <c r="HI221" s="57"/>
      <c r="HJ221" s="57"/>
      <c r="HK221" s="57" t="s">
        <v>351</v>
      </c>
      <c r="HL221" s="57"/>
      <c r="HM221" s="38"/>
      <c r="HN221" s="38"/>
      <c r="HO221" s="37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61"/>
      <c r="IJ221" s="57" t="s">
        <v>351</v>
      </c>
      <c r="IK221" s="57" t="s">
        <v>351</v>
      </c>
      <c r="IL221" s="57"/>
      <c r="IM221" s="57"/>
      <c r="IN221" s="57" t="s">
        <v>351</v>
      </c>
      <c r="IO221" s="57" t="s">
        <v>351</v>
      </c>
      <c r="IP221" s="57"/>
      <c r="IQ221" s="57"/>
      <c r="IR221" s="57"/>
      <c r="IS221" s="57"/>
      <c r="IT221" s="57"/>
      <c r="IU221" s="57"/>
      <c r="IV221" s="57"/>
      <c r="IW221" s="57"/>
      <c r="IX221" s="57"/>
      <c r="IY221" s="57"/>
      <c r="IZ221" s="57"/>
      <c r="JA221" s="38"/>
      <c r="JB221" s="38"/>
      <c r="JC221" s="61"/>
      <c r="JD221" s="57"/>
      <c r="JE221" s="57"/>
      <c r="JF221" s="57"/>
      <c r="JG221" s="57" t="s">
        <v>351</v>
      </c>
      <c r="JH221" s="57" t="s">
        <v>351</v>
      </c>
      <c r="JI221" s="57"/>
      <c r="JJ221" s="57"/>
      <c r="JK221" s="57"/>
      <c r="JL221" s="57"/>
      <c r="JM221" s="57"/>
      <c r="JN221" s="57"/>
      <c r="JO221" s="57"/>
      <c r="JP221" s="57"/>
      <c r="JQ221" s="57"/>
      <c r="JR221" s="57"/>
      <c r="JS221" s="57"/>
      <c r="JT221" s="38"/>
      <c r="JU221" s="38"/>
      <c r="JV221" s="38"/>
      <c r="JW221" s="61"/>
      <c r="JX221" s="57"/>
      <c r="JY221" s="57"/>
      <c r="JZ221" s="57"/>
      <c r="KA221" s="57"/>
      <c r="KB221" s="57"/>
      <c r="KC221" s="57"/>
      <c r="KD221" s="57"/>
      <c r="KE221" s="57"/>
      <c r="KF221" s="57"/>
      <c r="KG221" s="57"/>
      <c r="KH221" s="57"/>
      <c r="KI221" s="57"/>
      <c r="KJ221" s="57"/>
      <c r="KK221" s="57"/>
      <c r="KL221" s="57"/>
      <c r="KM221" s="57" t="s">
        <v>351</v>
      </c>
      <c r="KN221" s="57"/>
      <c r="KO221" s="57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61"/>
      <c r="NT221" s="57"/>
      <c r="NU221" s="57"/>
      <c r="NV221" s="57"/>
      <c r="NW221" s="57"/>
      <c r="NX221" s="57"/>
      <c r="NY221" s="57"/>
      <c r="NZ221" s="57"/>
      <c r="OA221" s="57"/>
      <c r="OB221" s="57"/>
      <c r="OC221" s="57"/>
      <c r="OD221" s="57"/>
      <c r="OE221" s="57"/>
      <c r="OF221" s="57"/>
      <c r="OG221" s="57"/>
      <c r="OH221" s="57"/>
      <c r="OI221" s="57"/>
      <c r="OJ221" s="57"/>
      <c r="OK221" s="57"/>
      <c r="OL221" s="38"/>
      <c r="OM221" s="61"/>
      <c r="ON221" s="57"/>
      <c r="OO221" s="57"/>
      <c r="OP221" s="57"/>
      <c r="OQ221" s="57"/>
      <c r="OR221" s="57"/>
      <c r="OS221" s="57"/>
      <c r="OT221" s="57"/>
      <c r="OU221" s="57"/>
      <c r="OV221" s="57"/>
      <c r="OW221" s="57"/>
      <c r="OX221" s="57"/>
      <c r="OY221" s="57"/>
      <c r="OZ221" s="57"/>
      <c r="PA221" s="57"/>
      <c r="PB221" s="57"/>
      <c r="PC221" s="57" t="s">
        <v>351</v>
      </c>
      <c r="PD221" s="57" t="s">
        <v>351</v>
      </c>
      <c r="PE221" s="38"/>
      <c r="PF221" s="38"/>
      <c r="PG221" s="61"/>
      <c r="PH221" s="57"/>
      <c r="PI221" s="57"/>
      <c r="PJ221" s="57"/>
      <c r="PK221" s="57"/>
      <c r="PL221" s="57"/>
      <c r="PM221" s="57"/>
      <c r="PN221" s="57"/>
      <c r="PO221" s="57"/>
      <c r="PP221" s="57"/>
      <c r="PQ221" s="57" t="s">
        <v>351</v>
      </c>
      <c r="PR221" s="57" t="s">
        <v>351</v>
      </c>
      <c r="PS221" s="57"/>
      <c r="PT221" s="57"/>
      <c r="PU221" s="57"/>
      <c r="PV221" s="57"/>
      <c r="PW221" s="38"/>
      <c r="PX221" s="38"/>
      <c r="PY221" s="38"/>
      <c r="PZ221" s="38"/>
      <c r="QA221" s="61"/>
      <c r="QB221" s="57"/>
      <c r="QC221" s="57"/>
      <c r="QD221" s="57"/>
      <c r="QE221" s="57"/>
      <c r="QF221" s="57"/>
      <c r="QG221" s="57"/>
      <c r="QH221" s="57"/>
      <c r="QI221" s="57"/>
      <c r="QJ221" s="57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61"/>
      <c r="QV221" s="57"/>
      <c r="QW221" s="57"/>
      <c r="QX221" s="57"/>
      <c r="QY221" s="57"/>
      <c r="QZ221" s="57" t="s">
        <v>352</v>
      </c>
      <c r="RA221" s="57" t="s">
        <v>352</v>
      </c>
      <c r="RB221" s="57"/>
      <c r="RC221" s="57"/>
      <c r="RD221" s="57"/>
      <c r="RE221" s="57" t="s">
        <v>352</v>
      </c>
      <c r="RF221" s="57"/>
      <c r="RG221" s="57"/>
      <c r="RH221" s="38"/>
      <c r="RI221" s="38"/>
      <c r="RJ221" s="38"/>
      <c r="RK221" s="38"/>
      <c r="RL221" s="38"/>
      <c r="RM221" s="38"/>
      <c r="RN221" s="38"/>
      <c r="RO221" s="57" t="s">
        <v>351</v>
      </c>
      <c r="RP221" s="57"/>
      <c r="RQ221" s="57"/>
      <c r="RR221" s="57"/>
      <c r="RS221" s="57"/>
      <c r="RT221" s="57"/>
      <c r="RU221" s="57"/>
      <c r="RV221" s="57" t="s">
        <v>351</v>
      </c>
      <c r="RW221" s="57"/>
      <c r="RX221" s="57"/>
      <c r="RY221" s="57"/>
      <c r="RZ221" s="57"/>
      <c r="SA221" s="57" t="s">
        <v>351</v>
      </c>
      <c r="SB221" s="57" t="s">
        <v>351</v>
      </c>
      <c r="SC221" s="38"/>
      <c r="SD221" s="38"/>
      <c r="SE221" s="38"/>
      <c r="SF221" s="38"/>
      <c r="SG221" s="38"/>
      <c r="SH221" s="38"/>
      <c r="SI221" s="38"/>
      <c r="SJ221" s="38"/>
      <c r="SK221" s="38"/>
      <c r="SL221" s="38"/>
      <c r="SM221" s="61"/>
      <c r="SN221" s="57"/>
      <c r="SO221" s="57"/>
      <c r="SP221" s="57"/>
      <c r="SQ221" s="57"/>
      <c r="SR221" s="57"/>
      <c r="SS221" s="57"/>
      <c r="ST221" s="57"/>
      <c r="SU221" s="57"/>
      <c r="SV221" s="57"/>
      <c r="SW221" s="57"/>
      <c r="SX221" s="57"/>
      <c r="SY221" s="57"/>
      <c r="SZ221" s="57"/>
      <c r="TA221" s="57"/>
      <c r="TB221" s="57"/>
      <c r="TC221" s="57"/>
      <c r="TD221" s="38"/>
      <c r="TE221" s="38"/>
      <c r="TF221" s="38"/>
      <c r="TG221" s="61"/>
      <c r="TH221" s="57"/>
      <c r="TI221" s="57"/>
      <c r="TJ221" s="57"/>
      <c r="TK221" s="57"/>
      <c r="TL221" s="57"/>
      <c r="TM221" s="57"/>
      <c r="TN221" s="57"/>
      <c r="TO221" s="57"/>
      <c r="TP221" s="57"/>
      <c r="TQ221" s="57"/>
      <c r="TR221" s="38"/>
      <c r="TS221" s="38"/>
      <c r="TT221" s="38"/>
      <c r="TU221" s="38"/>
      <c r="TV221" s="38"/>
      <c r="TW221" s="38"/>
      <c r="TX221" s="38"/>
      <c r="TY221" s="38"/>
      <c r="TZ221" s="38"/>
      <c r="UA221" s="37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8"/>
      <c r="UR221" s="38"/>
      <c r="US221" s="38"/>
      <c r="UT221" s="38"/>
      <c r="UU221" s="37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8"/>
      <c r="VL221" s="38"/>
      <c r="VM221" s="38"/>
      <c r="VN221" s="38"/>
      <c r="VO221" s="37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8"/>
      <c r="WF221" s="38"/>
      <c r="WG221" s="38"/>
      <c r="WH221" s="38"/>
      <c r="WI221" s="37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8"/>
      <c r="WZ221" s="38"/>
      <c r="XA221" s="38"/>
      <c r="XB221" s="38"/>
      <c r="XC221" s="37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8"/>
      <c r="XT221" s="38"/>
      <c r="XU221" s="38"/>
      <c r="XV221" s="38"/>
      <c r="XW221" s="37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8"/>
      <c r="YN221" s="38"/>
      <c r="YO221" s="38"/>
      <c r="YP221" s="38"/>
      <c r="YQ221" s="37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8"/>
      <c r="ZH221" s="38"/>
      <c r="ZI221" s="38"/>
      <c r="ZJ221" s="38"/>
      <c r="ZK221" s="37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8"/>
      <c r="AAB221" s="38"/>
      <c r="AAC221" s="38"/>
      <c r="AAD221" s="38"/>
      <c r="AAE221" s="37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8"/>
      <c r="AAV221" s="38"/>
      <c r="AAW221" s="38"/>
      <c r="AAX221" s="38"/>
      <c r="AAY221" s="37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8"/>
      <c r="ABP221" s="38"/>
      <c r="ABQ221" s="38"/>
      <c r="ABR221" s="38"/>
      <c r="ABS221" s="37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8"/>
      <c r="ACJ221" s="38"/>
      <c r="ACK221" s="38"/>
      <c r="ACL221" s="38"/>
      <c r="ACM221" s="37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8"/>
      <c r="ADD221" s="38"/>
      <c r="ADE221" s="38"/>
      <c r="ADF221" s="38"/>
      <c r="ADG221" s="37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8"/>
      <c r="ADX221" s="38"/>
      <c r="ADY221" s="38"/>
      <c r="ADZ221" s="38"/>
      <c r="AEA221" s="37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8"/>
      <c r="AER221" s="38"/>
      <c r="AES221" s="38"/>
      <c r="AET221" s="38"/>
      <c r="AEU221" s="37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8"/>
      <c r="AFL221" s="38"/>
      <c r="AFM221" s="38"/>
      <c r="AFN221" s="38"/>
      <c r="AFO221" s="37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E221" s="38"/>
      <c r="AGF221" s="38"/>
      <c r="AGG221" s="38"/>
      <c r="AGH221" s="38"/>
      <c r="AGJ221" s="85" t="str">
        <f t="shared" si="849"/>
        <v/>
      </c>
      <c r="AGK221" s="85" t="str">
        <f t="shared" si="850"/>
        <v/>
      </c>
      <c r="AGL221" s="85" t="str">
        <f t="shared" si="851"/>
        <v/>
      </c>
      <c r="AGP221" s="36" t="str">
        <f t="shared" si="852"/>
        <v/>
      </c>
      <c r="AGQ221" s="36" t="str">
        <f t="shared" si="853"/>
        <v/>
      </c>
      <c r="AGR221" s="39">
        <f t="shared" si="854"/>
        <v>15</v>
      </c>
      <c r="AGS221" s="36" t="str">
        <f t="shared" si="855"/>
        <v/>
      </c>
      <c r="AGT221" s="36" t="str">
        <f t="shared" si="856"/>
        <v/>
      </c>
      <c r="AGU221" s="39">
        <f t="shared" si="857"/>
        <v>32</v>
      </c>
      <c r="AGV221" s="36" t="str">
        <f t="shared" si="858"/>
        <v/>
      </c>
      <c r="AGW221" s="36" t="str">
        <f t="shared" si="859"/>
        <v/>
      </c>
      <c r="AGX221" s="39">
        <f t="shared" si="860"/>
        <v>17</v>
      </c>
      <c r="AGY221" s="36" t="str">
        <f t="shared" si="861"/>
        <v/>
      </c>
      <c r="AGZ221" s="36" t="str">
        <f t="shared" si="862"/>
        <v/>
      </c>
      <c r="AHA221" s="39">
        <f t="shared" si="863"/>
        <v>3</v>
      </c>
      <c r="AHB221" s="36" t="str">
        <f t="shared" si="864"/>
        <v/>
      </c>
      <c r="AHC221" s="36" t="str">
        <f t="shared" si="865"/>
        <v/>
      </c>
      <c r="AHD221" s="39">
        <f t="shared" si="866"/>
        <v>4</v>
      </c>
      <c r="AHE221" s="36" t="str">
        <f t="shared" si="867"/>
        <v/>
      </c>
      <c r="AHF221" s="36">
        <f t="shared" si="868"/>
        <v>3</v>
      </c>
      <c r="AHG221" s="39">
        <f t="shared" si="869"/>
        <v>4</v>
      </c>
      <c r="AHH221" s="36" t="str">
        <f t="shared" si="870"/>
        <v/>
      </c>
      <c r="AHI221" s="36" t="str">
        <f t="shared" si="871"/>
        <v/>
      </c>
      <c r="AHJ221" s="39" t="str">
        <f t="shared" si="872"/>
        <v/>
      </c>
      <c r="AHK221" s="36" t="str">
        <f t="shared" si="873"/>
        <v/>
      </c>
      <c r="AHL221" s="36" t="str">
        <f t="shared" si="874"/>
        <v/>
      </c>
      <c r="AHM221" s="39" t="str">
        <f t="shared" si="875"/>
        <v/>
      </c>
      <c r="AHN221" s="36" t="str">
        <f t="shared" si="876"/>
        <v/>
      </c>
      <c r="AHO221" s="36" t="str">
        <f t="shared" si="877"/>
        <v/>
      </c>
      <c r="AHP221" s="39" t="str">
        <f t="shared" si="878"/>
        <v/>
      </c>
      <c r="AHQ221" s="36" t="str">
        <f t="shared" si="879"/>
        <v/>
      </c>
      <c r="AHR221" s="36" t="str">
        <f t="shared" si="880"/>
        <v/>
      </c>
      <c r="AHS221" s="39" t="str">
        <f t="shared" si="881"/>
        <v/>
      </c>
    </row>
    <row r="222" spans="1:922" s="5" customFormat="1" outlineLevel="1" x14ac:dyDescent="0.25">
      <c r="A222" s="35">
        <f t="shared" si="882"/>
        <v>6</v>
      </c>
      <c r="B222" s="48" t="s">
        <v>118</v>
      </c>
      <c r="C222" s="37"/>
      <c r="D222" s="35"/>
      <c r="E222" s="35"/>
      <c r="F222" s="35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 t="s">
        <v>359</v>
      </c>
      <c r="T222" s="57" t="s">
        <v>359</v>
      </c>
      <c r="U222" s="57"/>
      <c r="V222" s="57"/>
      <c r="W222" s="57"/>
      <c r="X222" s="57"/>
      <c r="Y222" s="57"/>
      <c r="Z222" s="57"/>
      <c r="AA222" s="57" t="s">
        <v>351</v>
      </c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 t="s">
        <v>351</v>
      </c>
      <c r="AN222" s="57"/>
      <c r="AO222" s="57"/>
      <c r="AP222" s="38"/>
      <c r="AQ222" s="3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61"/>
      <c r="BL222" s="57"/>
      <c r="BM222" s="57"/>
      <c r="BN222" s="57"/>
      <c r="BO222" s="57" t="s">
        <v>351</v>
      </c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57"/>
      <c r="CB222" s="57"/>
      <c r="CC222" s="57"/>
      <c r="CD222" s="57"/>
      <c r="CE222" s="61"/>
      <c r="CF222" s="57"/>
      <c r="CG222" s="57"/>
      <c r="CH222" s="57"/>
      <c r="CI222" s="57"/>
      <c r="CJ222" s="57"/>
      <c r="CK222" s="57"/>
      <c r="CL222" s="57"/>
      <c r="CM222" s="57"/>
      <c r="CN222" s="57"/>
      <c r="CO222" s="57"/>
      <c r="CP222" s="57"/>
      <c r="CQ222" s="57"/>
      <c r="CR222" s="57"/>
      <c r="CS222" s="57"/>
      <c r="CT222" s="57"/>
      <c r="CU222" s="57"/>
      <c r="CV222" s="57"/>
      <c r="CW222" s="57"/>
      <c r="CX222" s="57"/>
      <c r="CY222" s="61"/>
      <c r="CZ222" s="57"/>
      <c r="DA222" s="57"/>
      <c r="DB222" s="57"/>
      <c r="DC222" s="57"/>
      <c r="DD222" s="57"/>
      <c r="DE222" s="57"/>
      <c r="DF222" s="57"/>
      <c r="DG222" s="57"/>
      <c r="DH222" s="57"/>
      <c r="DI222" s="57"/>
      <c r="DJ222" s="57"/>
      <c r="DK222" s="57"/>
      <c r="DL222" s="57"/>
      <c r="DM222" s="57"/>
      <c r="DN222" s="57"/>
      <c r="DO222" s="57"/>
      <c r="DP222" s="57"/>
      <c r="DQ222" s="57"/>
      <c r="DR222" s="38"/>
      <c r="DS222" s="61"/>
      <c r="DT222" s="57"/>
      <c r="DU222" s="57"/>
      <c r="DV222" s="57"/>
      <c r="DW222" s="57"/>
      <c r="DX222" s="57"/>
      <c r="DY222" s="57"/>
      <c r="DZ222" s="57"/>
      <c r="EA222" s="57" t="s">
        <v>351</v>
      </c>
      <c r="EB222" s="57" t="s">
        <v>351</v>
      </c>
      <c r="EC222" s="57"/>
      <c r="ED222" s="57"/>
      <c r="EE222" s="57" t="s">
        <v>351</v>
      </c>
      <c r="EF222" s="57"/>
      <c r="EG222" s="57"/>
      <c r="EH222" s="57"/>
      <c r="EI222" s="57"/>
      <c r="EJ222" s="57"/>
      <c r="EK222" s="57"/>
      <c r="EL222" s="57"/>
      <c r="EM222" s="61"/>
      <c r="EN222" s="57"/>
      <c r="EO222" s="57"/>
      <c r="EP222" s="57"/>
      <c r="EQ222" s="57"/>
      <c r="ER222" s="57"/>
      <c r="ES222" s="57"/>
      <c r="ET222" s="57"/>
      <c r="EU222" s="57" t="s">
        <v>351</v>
      </c>
      <c r="EV222" s="57"/>
      <c r="EW222" s="57"/>
      <c r="EX222" s="57"/>
      <c r="EY222" s="57"/>
      <c r="EZ222" s="57"/>
      <c r="FA222" s="57"/>
      <c r="FB222" s="57"/>
      <c r="FC222" s="57"/>
      <c r="FD222" s="57"/>
      <c r="FE222" s="38"/>
      <c r="FF222" s="38"/>
      <c r="FG222" s="61"/>
      <c r="FH222" s="57"/>
      <c r="FI222" s="57"/>
      <c r="FJ222" s="57"/>
      <c r="FK222" s="57"/>
      <c r="FL222" s="57" t="s">
        <v>351</v>
      </c>
      <c r="FM222" s="57"/>
      <c r="FN222" s="57"/>
      <c r="FO222" s="57"/>
      <c r="FP222" s="57"/>
      <c r="FQ222" s="57"/>
      <c r="FR222" s="57"/>
      <c r="FS222" s="57" t="s">
        <v>351</v>
      </c>
      <c r="FT222" s="57"/>
      <c r="FU222" s="57"/>
      <c r="FV222" s="57"/>
      <c r="FW222" s="57" t="s">
        <v>351</v>
      </c>
      <c r="FX222" s="57"/>
      <c r="FY222" s="57"/>
      <c r="FZ222" s="38"/>
      <c r="GA222" s="61"/>
      <c r="GB222" s="57" t="s">
        <v>351</v>
      </c>
      <c r="GC222" s="57"/>
      <c r="GD222" s="57"/>
      <c r="GE222" s="57" t="s">
        <v>351</v>
      </c>
      <c r="GF222" s="57" t="s">
        <v>351</v>
      </c>
      <c r="GG222" s="57"/>
      <c r="GH222" s="57"/>
      <c r="GI222" s="57"/>
      <c r="GJ222" s="57"/>
      <c r="GK222" s="57"/>
      <c r="GL222" s="57"/>
      <c r="GM222" s="57"/>
      <c r="GN222" s="57"/>
      <c r="GO222" s="57"/>
      <c r="GP222" s="57"/>
      <c r="GQ222" s="57" t="s">
        <v>351</v>
      </c>
      <c r="GR222" s="57"/>
      <c r="GS222" s="57"/>
      <c r="GT222" s="38"/>
      <c r="GU222" s="61"/>
      <c r="GV222" s="57" t="s">
        <v>351</v>
      </c>
      <c r="GW222" s="57" t="s">
        <v>351</v>
      </c>
      <c r="GX222" s="57"/>
      <c r="GY222" s="57"/>
      <c r="GZ222" s="57"/>
      <c r="HA222" s="57"/>
      <c r="HB222" s="57"/>
      <c r="HC222" s="57"/>
      <c r="HD222" s="57"/>
      <c r="HE222" s="57"/>
      <c r="HF222" s="57"/>
      <c r="HG222" s="57" t="s">
        <v>351</v>
      </c>
      <c r="HH222" s="57"/>
      <c r="HI222" s="57"/>
      <c r="HJ222" s="57"/>
      <c r="HK222" s="57"/>
      <c r="HL222" s="57"/>
      <c r="HM222" s="38"/>
      <c r="HN222" s="38"/>
      <c r="HO222" s="37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61"/>
      <c r="IJ222" s="57"/>
      <c r="IK222" s="57"/>
      <c r="IL222" s="57"/>
      <c r="IM222" s="57"/>
      <c r="IN222" s="57"/>
      <c r="IO222" s="57"/>
      <c r="IP222" s="57"/>
      <c r="IQ222" s="57"/>
      <c r="IR222" s="57"/>
      <c r="IS222" s="57"/>
      <c r="IT222" s="57"/>
      <c r="IU222" s="57"/>
      <c r="IV222" s="57"/>
      <c r="IW222" s="57"/>
      <c r="IX222" s="57"/>
      <c r="IY222" s="57"/>
      <c r="IZ222" s="57"/>
      <c r="JA222" s="38"/>
      <c r="JB222" s="38"/>
      <c r="JC222" s="61"/>
      <c r="JD222" s="57"/>
      <c r="JE222" s="57"/>
      <c r="JF222" s="57"/>
      <c r="JG222" s="57"/>
      <c r="JH222" s="57"/>
      <c r="JI222" s="57"/>
      <c r="JJ222" s="57"/>
      <c r="JK222" s="57"/>
      <c r="JL222" s="57"/>
      <c r="JM222" s="57"/>
      <c r="JN222" s="57"/>
      <c r="JO222" s="57"/>
      <c r="JP222" s="57"/>
      <c r="JQ222" s="57"/>
      <c r="JR222" s="57"/>
      <c r="JS222" s="57"/>
      <c r="JT222" s="38"/>
      <c r="JU222" s="38"/>
      <c r="JV222" s="38"/>
      <c r="JW222" s="61"/>
      <c r="JX222" s="57"/>
      <c r="JY222" s="57"/>
      <c r="JZ222" s="57"/>
      <c r="KA222" s="57"/>
      <c r="KB222" s="57"/>
      <c r="KC222" s="57"/>
      <c r="KD222" s="57"/>
      <c r="KE222" s="57"/>
      <c r="KF222" s="57"/>
      <c r="KG222" s="57"/>
      <c r="KH222" s="57"/>
      <c r="KI222" s="57"/>
      <c r="KJ222" s="57"/>
      <c r="KK222" s="57"/>
      <c r="KL222" s="57"/>
      <c r="KM222" s="57" t="s">
        <v>351</v>
      </c>
      <c r="KN222" s="57"/>
      <c r="KO222" s="57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61"/>
      <c r="NT222" s="57"/>
      <c r="NU222" s="57"/>
      <c r="NV222" s="57"/>
      <c r="NW222" s="57"/>
      <c r="NX222" s="57"/>
      <c r="NY222" s="57"/>
      <c r="NZ222" s="57"/>
      <c r="OA222" s="57"/>
      <c r="OB222" s="57"/>
      <c r="OC222" s="57"/>
      <c r="OD222" s="57"/>
      <c r="OE222" s="57"/>
      <c r="OF222" s="57"/>
      <c r="OG222" s="57"/>
      <c r="OH222" s="57"/>
      <c r="OI222" s="57"/>
      <c r="OJ222" s="57"/>
      <c r="OK222" s="57"/>
      <c r="OL222" s="38"/>
      <c r="OM222" s="61"/>
      <c r="ON222" s="57"/>
      <c r="OO222" s="57"/>
      <c r="OP222" s="57"/>
      <c r="OQ222" s="57"/>
      <c r="OR222" s="57"/>
      <c r="OS222" s="57"/>
      <c r="OT222" s="57"/>
      <c r="OU222" s="57"/>
      <c r="OV222" s="57"/>
      <c r="OW222" s="57"/>
      <c r="OX222" s="57"/>
      <c r="OY222" s="57"/>
      <c r="OZ222" s="57"/>
      <c r="PA222" s="57"/>
      <c r="PB222" s="57"/>
      <c r="PC222" s="57"/>
      <c r="PD222" s="57"/>
      <c r="PE222" s="38"/>
      <c r="PF222" s="38"/>
      <c r="PG222" s="61"/>
      <c r="PH222" s="57"/>
      <c r="PI222" s="57"/>
      <c r="PJ222" s="57"/>
      <c r="PK222" s="57"/>
      <c r="PL222" s="57"/>
      <c r="PM222" s="57"/>
      <c r="PN222" s="57"/>
      <c r="PO222" s="57"/>
      <c r="PP222" s="57"/>
      <c r="PQ222" s="57"/>
      <c r="PR222" s="57"/>
      <c r="PS222" s="57"/>
      <c r="PT222" s="57"/>
      <c r="PU222" s="57"/>
      <c r="PV222" s="57"/>
      <c r="PW222" s="38"/>
      <c r="PX222" s="38"/>
      <c r="PY222" s="38"/>
      <c r="PZ222" s="38"/>
      <c r="QA222" s="61"/>
      <c r="QB222" s="57"/>
      <c r="QC222" s="57"/>
      <c r="QD222" s="57"/>
      <c r="QE222" s="57"/>
      <c r="QF222" s="57"/>
      <c r="QG222" s="57"/>
      <c r="QH222" s="57"/>
      <c r="QI222" s="57"/>
      <c r="QJ222" s="57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61"/>
      <c r="QV222" s="57"/>
      <c r="QW222" s="57"/>
      <c r="QX222" s="57"/>
      <c r="QY222" s="57"/>
      <c r="QZ222" s="57"/>
      <c r="RA222" s="57"/>
      <c r="RB222" s="57"/>
      <c r="RC222" s="57"/>
      <c r="RD222" s="57"/>
      <c r="RE222" s="57"/>
      <c r="RF222" s="57"/>
      <c r="RG222" s="57"/>
      <c r="RH222" s="38"/>
      <c r="RI222" s="38"/>
      <c r="RJ222" s="38"/>
      <c r="RK222" s="38"/>
      <c r="RL222" s="38"/>
      <c r="RM222" s="38"/>
      <c r="RN222" s="38"/>
      <c r="RO222" s="57" t="s">
        <v>351</v>
      </c>
      <c r="RP222" s="57"/>
      <c r="RQ222" s="57"/>
      <c r="RR222" s="57"/>
      <c r="RS222" s="57"/>
      <c r="RT222" s="57"/>
      <c r="RU222" s="57"/>
      <c r="RV222" s="57" t="s">
        <v>351</v>
      </c>
      <c r="RW222" s="57" t="s">
        <v>351</v>
      </c>
      <c r="RX222" s="57"/>
      <c r="RY222" s="57"/>
      <c r="RZ222" s="57"/>
      <c r="SA222" s="57" t="s">
        <v>351</v>
      </c>
      <c r="SB222" s="57" t="s">
        <v>351</v>
      </c>
      <c r="SC222" s="38"/>
      <c r="SD222" s="38"/>
      <c r="SE222" s="38"/>
      <c r="SF222" s="38"/>
      <c r="SG222" s="38"/>
      <c r="SH222" s="38"/>
      <c r="SI222" s="38"/>
      <c r="SJ222" s="38"/>
      <c r="SK222" s="38"/>
      <c r="SL222" s="38"/>
      <c r="SM222" s="61"/>
      <c r="SN222" s="57"/>
      <c r="SO222" s="57"/>
      <c r="SP222" s="57"/>
      <c r="SQ222" s="57"/>
      <c r="SR222" s="57"/>
      <c r="SS222" s="57"/>
      <c r="ST222" s="57"/>
      <c r="SU222" s="57"/>
      <c r="SV222" s="57"/>
      <c r="SW222" s="57" t="s">
        <v>351</v>
      </c>
      <c r="SX222" s="57" t="s">
        <v>351</v>
      </c>
      <c r="SY222" s="57"/>
      <c r="SZ222" s="57"/>
      <c r="TA222" s="57"/>
      <c r="TB222" s="57"/>
      <c r="TC222" s="57"/>
      <c r="TD222" s="38"/>
      <c r="TE222" s="38"/>
      <c r="TF222" s="38"/>
      <c r="TG222" s="61"/>
      <c r="TH222" s="57"/>
      <c r="TI222" s="57"/>
      <c r="TJ222" s="57"/>
      <c r="TK222" s="57"/>
      <c r="TL222" s="57"/>
      <c r="TM222" s="57"/>
      <c r="TN222" s="57"/>
      <c r="TO222" s="57"/>
      <c r="TP222" s="57"/>
      <c r="TQ222" s="57" t="s">
        <v>351</v>
      </c>
      <c r="TR222" s="38"/>
      <c r="TS222" s="38"/>
      <c r="TT222" s="38"/>
      <c r="TU222" s="38"/>
      <c r="TV222" s="38"/>
      <c r="TW222" s="38"/>
      <c r="TX222" s="38"/>
      <c r="TY222" s="38"/>
      <c r="TZ222" s="38"/>
      <c r="UA222" s="37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8"/>
      <c r="UR222" s="38"/>
      <c r="US222" s="38"/>
      <c r="UT222" s="38"/>
      <c r="UU222" s="37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8"/>
      <c r="VL222" s="38"/>
      <c r="VM222" s="38"/>
      <c r="VN222" s="38"/>
      <c r="VO222" s="37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8"/>
      <c r="WF222" s="38"/>
      <c r="WG222" s="38"/>
      <c r="WH222" s="38"/>
      <c r="WI222" s="37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8"/>
      <c r="WZ222" s="38"/>
      <c r="XA222" s="38"/>
      <c r="XB222" s="38"/>
      <c r="XC222" s="37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8"/>
      <c r="XT222" s="38"/>
      <c r="XU222" s="38"/>
      <c r="XV222" s="38"/>
      <c r="XW222" s="37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8"/>
      <c r="YN222" s="38"/>
      <c r="YO222" s="38"/>
      <c r="YP222" s="38"/>
      <c r="YQ222" s="37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8"/>
      <c r="ZH222" s="38"/>
      <c r="ZI222" s="38"/>
      <c r="ZJ222" s="38"/>
      <c r="ZK222" s="37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8"/>
      <c r="AAB222" s="38"/>
      <c r="AAC222" s="38"/>
      <c r="AAD222" s="38"/>
      <c r="AAE222" s="37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8"/>
      <c r="AAV222" s="38"/>
      <c r="AAW222" s="38"/>
      <c r="AAX222" s="38"/>
      <c r="AAY222" s="37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8"/>
      <c r="ABP222" s="38"/>
      <c r="ABQ222" s="38"/>
      <c r="ABR222" s="38"/>
      <c r="ABS222" s="37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8"/>
      <c r="ACJ222" s="38"/>
      <c r="ACK222" s="38"/>
      <c r="ACL222" s="38"/>
      <c r="ACM222" s="37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8"/>
      <c r="ADD222" s="38"/>
      <c r="ADE222" s="38"/>
      <c r="ADF222" s="38"/>
      <c r="ADG222" s="37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8"/>
      <c r="ADX222" s="38"/>
      <c r="ADY222" s="38"/>
      <c r="ADZ222" s="38"/>
      <c r="AEA222" s="37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8"/>
      <c r="AER222" s="38"/>
      <c r="AES222" s="38"/>
      <c r="AET222" s="38"/>
      <c r="AEU222" s="37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8"/>
      <c r="AFL222" s="38"/>
      <c r="AFM222" s="38"/>
      <c r="AFN222" s="38"/>
      <c r="AFO222" s="37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E222" s="38"/>
      <c r="AGF222" s="38"/>
      <c r="AGG222" s="38"/>
      <c r="AGH222" s="38"/>
      <c r="AGJ222" s="85" t="str">
        <f t="shared" si="849"/>
        <v/>
      </c>
      <c r="AGK222" s="85" t="str">
        <f t="shared" si="850"/>
        <v/>
      </c>
      <c r="AGL222" s="85">
        <f t="shared" si="851"/>
        <v>1</v>
      </c>
      <c r="AGP222" s="36">
        <f t="shared" si="852"/>
        <v>2</v>
      </c>
      <c r="AGQ222" s="36" t="str">
        <f t="shared" si="853"/>
        <v/>
      </c>
      <c r="AGR222" s="39">
        <f t="shared" si="854"/>
        <v>3</v>
      </c>
      <c r="AGS222" s="36" t="str">
        <f t="shared" si="855"/>
        <v/>
      </c>
      <c r="AGT222" s="36" t="str">
        <f t="shared" si="856"/>
        <v/>
      </c>
      <c r="AGU222" s="39">
        <f t="shared" si="857"/>
        <v>7</v>
      </c>
      <c r="AGV222" s="36" t="str">
        <f t="shared" si="858"/>
        <v/>
      </c>
      <c r="AGW222" s="36" t="str">
        <f t="shared" si="859"/>
        <v/>
      </c>
      <c r="AGX222" s="39">
        <f t="shared" si="860"/>
        <v>7</v>
      </c>
      <c r="AGY222" s="36" t="str">
        <f t="shared" si="861"/>
        <v/>
      </c>
      <c r="AGZ222" s="36" t="str">
        <f t="shared" si="862"/>
        <v/>
      </c>
      <c r="AHA222" s="39">
        <f t="shared" si="863"/>
        <v>1</v>
      </c>
      <c r="AHB222" s="36" t="str">
        <f t="shared" si="864"/>
        <v/>
      </c>
      <c r="AHC222" s="36" t="str">
        <f t="shared" si="865"/>
        <v/>
      </c>
      <c r="AHD222" s="39" t="str">
        <f t="shared" si="866"/>
        <v/>
      </c>
      <c r="AHE222" s="36" t="str">
        <f t="shared" si="867"/>
        <v/>
      </c>
      <c r="AHF222" s="36" t="str">
        <f t="shared" si="868"/>
        <v/>
      </c>
      <c r="AHG222" s="39">
        <f t="shared" si="869"/>
        <v>7</v>
      </c>
      <c r="AHH222" s="36" t="str">
        <f t="shared" si="870"/>
        <v/>
      </c>
      <c r="AHI222" s="36" t="str">
        <f t="shared" si="871"/>
        <v/>
      </c>
      <c r="AHJ222" s="39">
        <f t="shared" si="872"/>
        <v>1</v>
      </c>
      <c r="AHK222" s="36" t="str">
        <f t="shared" si="873"/>
        <v/>
      </c>
      <c r="AHL222" s="36" t="str">
        <f t="shared" si="874"/>
        <v/>
      </c>
      <c r="AHM222" s="39" t="str">
        <f t="shared" si="875"/>
        <v/>
      </c>
      <c r="AHN222" s="36" t="str">
        <f t="shared" si="876"/>
        <v/>
      </c>
      <c r="AHO222" s="36" t="str">
        <f t="shared" si="877"/>
        <v/>
      </c>
      <c r="AHP222" s="39" t="str">
        <f t="shared" si="878"/>
        <v/>
      </c>
      <c r="AHQ222" s="36" t="str">
        <f t="shared" si="879"/>
        <v/>
      </c>
      <c r="AHR222" s="36" t="str">
        <f t="shared" si="880"/>
        <v/>
      </c>
      <c r="AHS222" s="39" t="str">
        <f t="shared" si="881"/>
        <v/>
      </c>
    </row>
    <row r="223" spans="1:922" s="5" customFormat="1" outlineLevel="1" x14ac:dyDescent="0.25">
      <c r="A223" s="35">
        <f t="shared" si="882"/>
        <v>7</v>
      </c>
      <c r="B223" s="48" t="s">
        <v>119</v>
      </c>
      <c r="C223" s="37"/>
      <c r="D223" s="35"/>
      <c r="E223" s="35"/>
      <c r="F223" s="35"/>
      <c r="G223" s="57"/>
      <c r="H223" s="57" t="s">
        <v>351</v>
      </c>
      <c r="I223" s="57" t="s">
        <v>351</v>
      </c>
      <c r="J223" s="57"/>
      <c r="K223" s="57" t="s">
        <v>351</v>
      </c>
      <c r="L223" s="57" t="s">
        <v>351</v>
      </c>
      <c r="M223" s="57"/>
      <c r="N223" s="57"/>
      <c r="O223" s="57"/>
      <c r="P223" s="57"/>
      <c r="Q223" s="57"/>
      <c r="R223" s="57"/>
      <c r="S223" s="57" t="s">
        <v>351</v>
      </c>
      <c r="T223" s="57"/>
      <c r="U223" s="57"/>
      <c r="V223" s="57"/>
      <c r="W223" s="57" t="s">
        <v>351</v>
      </c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/>
      <c r="AP223" s="38"/>
      <c r="AQ223" s="37"/>
      <c r="AR223" s="57" t="s">
        <v>351</v>
      </c>
      <c r="AS223" s="57" t="s">
        <v>351</v>
      </c>
      <c r="AT223" s="57" t="s">
        <v>351</v>
      </c>
      <c r="AU223" s="57"/>
      <c r="AV223" s="57"/>
      <c r="AW223" s="57"/>
      <c r="AX223" s="57" t="s">
        <v>351</v>
      </c>
      <c r="AY223" s="57"/>
      <c r="AZ223" s="57"/>
      <c r="BA223" s="57"/>
      <c r="BB223" s="57"/>
      <c r="BC223" s="57"/>
      <c r="BD223" s="57"/>
      <c r="BE223" s="57"/>
      <c r="BF223" s="57"/>
      <c r="BG223" s="57"/>
      <c r="BH223" s="57" t="s">
        <v>351</v>
      </c>
      <c r="BI223" s="57" t="s">
        <v>351</v>
      </c>
      <c r="BJ223" s="57"/>
      <c r="BK223" s="61"/>
      <c r="BL223" s="57"/>
      <c r="BM223" s="57"/>
      <c r="BN223" s="57"/>
      <c r="BO223" s="57"/>
      <c r="BP223" s="57"/>
      <c r="BQ223" s="57"/>
      <c r="BR223" s="57"/>
      <c r="BS223" s="57" t="s">
        <v>351</v>
      </c>
      <c r="BT223" s="57" t="s">
        <v>351</v>
      </c>
      <c r="BU223" s="57"/>
      <c r="BV223" s="57"/>
      <c r="BW223" s="57"/>
      <c r="BX223" s="57"/>
      <c r="BY223" s="57"/>
      <c r="BZ223" s="57"/>
      <c r="CA223" s="57"/>
      <c r="CB223" s="57" t="s">
        <v>351</v>
      </c>
      <c r="CC223" s="57"/>
      <c r="CD223" s="57"/>
      <c r="CE223" s="61"/>
      <c r="CF223" s="57" t="s">
        <v>351</v>
      </c>
      <c r="CG223" s="57" t="s">
        <v>351</v>
      </c>
      <c r="CH223" s="57"/>
      <c r="CI223" s="57"/>
      <c r="CJ223" s="57"/>
      <c r="CK223" s="57"/>
      <c r="CL223" s="57"/>
      <c r="CM223" s="57"/>
      <c r="CN223" s="57"/>
      <c r="CO223" s="57"/>
      <c r="CP223" s="57"/>
      <c r="CQ223" s="57"/>
      <c r="CR223" s="57"/>
      <c r="CS223" s="57"/>
      <c r="CT223" s="57"/>
      <c r="CU223" s="57" t="s">
        <v>351</v>
      </c>
      <c r="CV223" s="57" t="s">
        <v>351</v>
      </c>
      <c r="CW223" s="57"/>
      <c r="CX223" s="57"/>
      <c r="CY223" s="61"/>
      <c r="CZ223" s="57"/>
      <c r="DA223" s="57"/>
      <c r="DB223" s="57"/>
      <c r="DC223" s="57"/>
      <c r="DD223" s="57"/>
      <c r="DE223" s="57"/>
      <c r="DF223" s="57"/>
      <c r="DG223" s="57"/>
      <c r="DH223" s="57"/>
      <c r="DI223" s="57"/>
      <c r="DJ223" s="57"/>
      <c r="DK223" s="57"/>
      <c r="DL223" s="57"/>
      <c r="DM223" s="57" t="s">
        <v>351</v>
      </c>
      <c r="DN223" s="57"/>
      <c r="DO223" s="57"/>
      <c r="DP223" s="57"/>
      <c r="DQ223" s="57"/>
      <c r="DR223" s="38"/>
      <c r="DS223" s="61"/>
      <c r="DT223" s="57"/>
      <c r="DU223" s="57"/>
      <c r="DV223" s="57"/>
      <c r="DW223" s="57"/>
      <c r="DX223" s="57"/>
      <c r="DY223" s="57"/>
      <c r="DZ223" s="57"/>
      <c r="EA223" s="57"/>
      <c r="EB223" s="57"/>
      <c r="EC223" s="57"/>
      <c r="ED223" s="57"/>
      <c r="EE223" s="57"/>
      <c r="EF223" s="57"/>
      <c r="EG223" s="57"/>
      <c r="EH223" s="57"/>
      <c r="EI223" s="57" t="s">
        <v>351</v>
      </c>
      <c r="EJ223" s="57" t="s">
        <v>351</v>
      </c>
      <c r="EK223" s="57"/>
      <c r="EL223" s="57"/>
      <c r="EM223" s="61"/>
      <c r="EN223" s="57"/>
      <c r="EO223" s="57"/>
      <c r="EP223" s="57"/>
      <c r="EQ223" s="57"/>
      <c r="ER223" s="57"/>
      <c r="ES223" s="57"/>
      <c r="ET223" s="57"/>
      <c r="EU223" s="57"/>
      <c r="EV223" s="57" t="s">
        <v>351</v>
      </c>
      <c r="EW223" s="57"/>
      <c r="EX223" s="57"/>
      <c r="EY223" s="57"/>
      <c r="EZ223" s="57"/>
      <c r="FA223" s="57" t="s">
        <v>351</v>
      </c>
      <c r="FB223" s="57"/>
      <c r="FC223" s="57"/>
      <c r="FD223" s="57"/>
      <c r="FE223" s="38"/>
      <c r="FF223" s="38"/>
      <c r="FG223" s="61"/>
      <c r="FH223" s="57"/>
      <c r="FI223" s="57"/>
      <c r="FJ223" s="57"/>
      <c r="FK223" s="57"/>
      <c r="FL223" s="57" t="s">
        <v>351</v>
      </c>
      <c r="FM223" s="57" t="s">
        <v>351</v>
      </c>
      <c r="FN223" s="57"/>
      <c r="FO223" s="57"/>
      <c r="FP223" s="57"/>
      <c r="FQ223" s="57"/>
      <c r="FR223" s="57"/>
      <c r="FS223" s="57"/>
      <c r="FT223" s="57"/>
      <c r="FU223" s="57"/>
      <c r="FV223" s="57"/>
      <c r="FW223" s="57"/>
      <c r="FX223" s="57"/>
      <c r="FY223" s="57"/>
      <c r="FZ223" s="38"/>
      <c r="GA223" s="61"/>
      <c r="GB223" s="57" t="s">
        <v>351</v>
      </c>
      <c r="GC223" s="57"/>
      <c r="GD223" s="57"/>
      <c r="GE223" s="57"/>
      <c r="GF223" s="57"/>
      <c r="GG223" s="57" t="s">
        <v>351</v>
      </c>
      <c r="GH223" s="57"/>
      <c r="GI223" s="57"/>
      <c r="GJ223" s="57"/>
      <c r="GK223" s="57"/>
      <c r="GL223" s="57"/>
      <c r="GM223" s="57"/>
      <c r="GN223" s="57"/>
      <c r="GO223" s="57" t="s">
        <v>351</v>
      </c>
      <c r="GP223" s="57"/>
      <c r="GQ223" s="57" t="s">
        <v>351</v>
      </c>
      <c r="GR223" s="57" t="s">
        <v>351</v>
      </c>
      <c r="GS223" s="57"/>
      <c r="GT223" s="38"/>
      <c r="GU223" s="61"/>
      <c r="GV223" s="57"/>
      <c r="GW223" s="57"/>
      <c r="GX223" s="57"/>
      <c r="GY223" s="57"/>
      <c r="GZ223" s="57" t="s">
        <v>351</v>
      </c>
      <c r="HA223" s="57" t="s">
        <v>351</v>
      </c>
      <c r="HB223" s="57"/>
      <c r="HC223" s="57"/>
      <c r="HD223" s="57"/>
      <c r="HE223" s="57"/>
      <c r="HF223" s="57"/>
      <c r="HG223" s="57"/>
      <c r="HH223" s="57"/>
      <c r="HI223" s="57"/>
      <c r="HJ223" s="57"/>
      <c r="HK223" s="57"/>
      <c r="HL223" s="57"/>
      <c r="HM223" s="38"/>
      <c r="HN223" s="38"/>
      <c r="HO223" s="37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61"/>
      <c r="IJ223" s="57"/>
      <c r="IK223" s="57"/>
      <c r="IL223" s="57"/>
      <c r="IM223" s="57"/>
      <c r="IN223" s="57"/>
      <c r="IO223" s="57"/>
      <c r="IP223" s="57"/>
      <c r="IQ223" s="57"/>
      <c r="IR223" s="57"/>
      <c r="IS223" s="57"/>
      <c r="IT223" s="57"/>
      <c r="IU223" s="57" t="s">
        <v>351</v>
      </c>
      <c r="IV223" s="57"/>
      <c r="IW223" s="57"/>
      <c r="IX223" s="57"/>
      <c r="IY223" s="57"/>
      <c r="IZ223" s="57"/>
      <c r="JA223" s="38"/>
      <c r="JB223" s="38"/>
      <c r="JC223" s="61"/>
      <c r="JD223" s="57"/>
      <c r="JE223" s="57"/>
      <c r="JF223" s="57"/>
      <c r="JG223" s="57"/>
      <c r="JH223" s="57"/>
      <c r="JI223" s="57"/>
      <c r="JJ223" s="57"/>
      <c r="JK223" s="57"/>
      <c r="JL223" s="57"/>
      <c r="JM223" s="57"/>
      <c r="JN223" s="57"/>
      <c r="JO223" s="57"/>
      <c r="JP223" s="57"/>
      <c r="JQ223" s="57"/>
      <c r="JR223" s="57"/>
      <c r="JS223" s="57"/>
      <c r="JT223" s="38"/>
      <c r="JU223" s="38"/>
      <c r="JV223" s="38"/>
      <c r="JW223" s="61"/>
      <c r="JX223" s="57"/>
      <c r="JY223" s="57"/>
      <c r="JZ223" s="57"/>
      <c r="KA223" s="57"/>
      <c r="KB223" s="57"/>
      <c r="KC223" s="57"/>
      <c r="KD223" s="57"/>
      <c r="KE223" s="57"/>
      <c r="KF223" s="57"/>
      <c r="KG223" s="57"/>
      <c r="KH223" s="57"/>
      <c r="KI223" s="57"/>
      <c r="KJ223" s="57"/>
      <c r="KK223" s="57"/>
      <c r="KL223" s="57"/>
      <c r="KM223" s="57"/>
      <c r="KN223" s="57"/>
      <c r="KO223" s="57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61"/>
      <c r="NT223" s="57"/>
      <c r="NU223" s="57"/>
      <c r="NV223" s="57"/>
      <c r="NW223" s="57" t="s">
        <v>351</v>
      </c>
      <c r="NX223" s="57" t="s">
        <v>351</v>
      </c>
      <c r="NY223" s="57" t="s">
        <v>351</v>
      </c>
      <c r="NZ223" s="57"/>
      <c r="OA223" s="57"/>
      <c r="OB223" s="57"/>
      <c r="OC223" s="57"/>
      <c r="OD223" s="57"/>
      <c r="OE223" s="57"/>
      <c r="OF223" s="57"/>
      <c r="OG223" s="57"/>
      <c r="OH223" s="57"/>
      <c r="OI223" s="57"/>
      <c r="OJ223" s="57"/>
      <c r="OK223" s="57"/>
      <c r="OL223" s="38"/>
      <c r="OM223" s="61"/>
      <c r="ON223" s="57"/>
      <c r="OO223" s="57"/>
      <c r="OP223" s="57"/>
      <c r="OQ223" s="57"/>
      <c r="OR223" s="57"/>
      <c r="OS223" s="57"/>
      <c r="OT223" s="57"/>
      <c r="OU223" s="57"/>
      <c r="OV223" s="57"/>
      <c r="OW223" s="57" t="s">
        <v>351</v>
      </c>
      <c r="OX223" s="57" t="s">
        <v>351</v>
      </c>
      <c r="OY223" s="57"/>
      <c r="OZ223" s="57"/>
      <c r="PA223" s="57"/>
      <c r="PB223" s="57"/>
      <c r="PC223" s="57" t="s">
        <v>351</v>
      </c>
      <c r="PD223" s="57" t="s">
        <v>351</v>
      </c>
      <c r="PE223" s="38"/>
      <c r="PF223" s="38"/>
      <c r="PG223" s="61"/>
      <c r="PH223" s="57" t="s">
        <v>351</v>
      </c>
      <c r="PI223" s="57" t="s">
        <v>351</v>
      </c>
      <c r="PJ223" s="57"/>
      <c r="PK223" s="57" t="s">
        <v>351</v>
      </c>
      <c r="PL223" s="57" t="s">
        <v>351</v>
      </c>
      <c r="PM223" s="57" t="s">
        <v>351</v>
      </c>
      <c r="PN223" s="57"/>
      <c r="PO223" s="57"/>
      <c r="PP223" s="57"/>
      <c r="PQ223" s="57" t="s">
        <v>351</v>
      </c>
      <c r="PR223" s="57" t="s">
        <v>351</v>
      </c>
      <c r="PS223" s="57"/>
      <c r="PT223" s="57"/>
      <c r="PU223" s="57"/>
      <c r="PV223" s="57" t="s">
        <v>351</v>
      </c>
      <c r="PW223" s="38"/>
      <c r="PX223" s="38"/>
      <c r="PY223" s="38"/>
      <c r="PZ223" s="38"/>
      <c r="QA223" s="61"/>
      <c r="QB223" s="57"/>
      <c r="QC223" s="57"/>
      <c r="QD223" s="57"/>
      <c r="QE223" s="57"/>
      <c r="QF223" s="57"/>
      <c r="QG223" s="57"/>
      <c r="QH223" s="57"/>
      <c r="QI223" s="57"/>
      <c r="QJ223" s="57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61"/>
      <c r="QV223" s="57"/>
      <c r="QW223" s="57"/>
      <c r="QX223" s="57"/>
      <c r="QY223" s="57"/>
      <c r="QZ223" s="57" t="s">
        <v>352</v>
      </c>
      <c r="RA223" s="57" t="s">
        <v>352</v>
      </c>
      <c r="RB223" s="57"/>
      <c r="RC223" s="57"/>
      <c r="RD223" s="57"/>
      <c r="RE223" s="57" t="s">
        <v>352</v>
      </c>
      <c r="RF223" s="57"/>
      <c r="RG223" s="57"/>
      <c r="RH223" s="38"/>
      <c r="RI223" s="38"/>
      <c r="RJ223" s="38"/>
      <c r="RK223" s="38"/>
      <c r="RL223" s="38"/>
      <c r="RM223" s="38"/>
      <c r="RN223" s="38"/>
      <c r="RO223" s="57" t="s">
        <v>351</v>
      </c>
      <c r="RP223" s="57"/>
      <c r="RQ223" s="57"/>
      <c r="RR223" s="57"/>
      <c r="RS223" s="57"/>
      <c r="RT223" s="57"/>
      <c r="RU223" s="57"/>
      <c r="RV223" s="57" t="s">
        <v>351</v>
      </c>
      <c r="RW223" s="57" t="s">
        <v>351</v>
      </c>
      <c r="RX223" s="57"/>
      <c r="RY223" s="57"/>
      <c r="RZ223" s="57"/>
      <c r="SA223" s="57" t="s">
        <v>351</v>
      </c>
      <c r="SB223" s="57" t="s">
        <v>351</v>
      </c>
      <c r="SC223" s="38"/>
      <c r="SD223" s="38"/>
      <c r="SE223" s="38"/>
      <c r="SF223" s="38"/>
      <c r="SG223" s="38"/>
      <c r="SH223" s="38"/>
      <c r="SI223" s="38"/>
      <c r="SJ223" s="38"/>
      <c r="SK223" s="38"/>
      <c r="SL223" s="38"/>
      <c r="SM223" s="61"/>
      <c r="SN223" s="57"/>
      <c r="SO223" s="57"/>
      <c r="SP223" s="57"/>
      <c r="SQ223" s="57"/>
      <c r="SR223" s="57"/>
      <c r="SS223" s="57"/>
      <c r="ST223" s="57"/>
      <c r="SU223" s="57"/>
      <c r="SV223" s="57"/>
      <c r="SW223" s="57" t="s">
        <v>351</v>
      </c>
      <c r="SX223" s="57" t="s">
        <v>351</v>
      </c>
      <c r="SY223" s="57"/>
      <c r="SZ223" s="57"/>
      <c r="TA223" s="57"/>
      <c r="TB223" s="57"/>
      <c r="TC223" s="57"/>
      <c r="TD223" s="38"/>
      <c r="TE223" s="38"/>
      <c r="TF223" s="38"/>
      <c r="TG223" s="61"/>
      <c r="TH223" s="57"/>
      <c r="TI223" s="57"/>
      <c r="TJ223" s="57"/>
      <c r="TK223" s="57"/>
      <c r="TL223" s="57"/>
      <c r="TM223" s="57"/>
      <c r="TN223" s="57"/>
      <c r="TO223" s="57"/>
      <c r="TP223" s="57"/>
      <c r="TQ223" s="57"/>
      <c r="TR223" s="38"/>
      <c r="TS223" s="38"/>
      <c r="TT223" s="38"/>
      <c r="TU223" s="38"/>
      <c r="TV223" s="38"/>
      <c r="TW223" s="38"/>
      <c r="TX223" s="38"/>
      <c r="TY223" s="38"/>
      <c r="TZ223" s="38"/>
      <c r="UA223" s="37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8"/>
      <c r="UR223" s="38"/>
      <c r="US223" s="38"/>
      <c r="UT223" s="38"/>
      <c r="UU223" s="37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8"/>
      <c r="VL223" s="38"/>
      <c r="VM223" s="38"/>
      <c r="VN223" s="38"/>
      <c r="VO223" s="37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8"/>
      <c r="WF223" s="38"/>
      <c r="WG223" s="38"/>
      <c r="WH223" s="38"/>
      <c r="WI223" s="37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8"/>
      <c r="WZ223" s="38"/>
      <c r="XA223" s="38"/>
      <c r="XB223" s="38"/>
      <c r="XC223" s="37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8"/>
      <c r="XT223" s="38"/>
      <c r="XU223" s="38"/>
      <c r="XV223" s="38"/>
      <c r="XW223" s="37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8"/>
      <c r="YN223" s="38"/>
      <c r="YO223" s="38"/>
      <c r="YP223" s="38"/>
      <c r="YQ223" s="37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8"/>
      <c r="ZH223" s="38"/>
      <c r="ZI223" s="38"/>
      <c r="ZJ223" s="38"/>
      <c r="ZK223" s="37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8"/>
      <c r="AAB223" s="38"/>
      <c r="AAC223" s="38"/>
      <c r="AAD223" s="38"/>
      <c r="AAE223" s="37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8"/>
      <c r="AAV223" s="38"/>
      <c r="AAW223" s="38"/>
      <c r="AAX223" s="38"/>
      <c r="AAY223" s="37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8"/>
      <c r="ABP223" s="38"/>
      <c r="ABQ223" s="38"/>
      <c r="ABR223" s="38"/>
      <c r="ABS223" s="37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8"/>
      <c r="ACJ223" s="38"/>
      <c r="ACK223" s="38"/>
      <c r="ACL223" s="38"/>
      <c r="ACM223" s="37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8"/>
      <c r="ADD223" s="38"/>
      <c r="ADE223" s="38"/>
      <c r="ADF223" s="38"/>
      <c r="ADG223" s="37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8"/>
      <c r="ADX223" s="38"/>
      <c r="ADY223" s="38"/>
      <c r="ADZ223" s="38"/>
      <c r="AEA223" s="37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8"/>
      <c r="AER223" s="38"/>
      <c r="AES223" s="38"/>
      <c r="AET223" s="38"/>
      <c r="AEU223" s="37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8"/>
      <c r="AFL223" s="38"/>
      <c r="AFM223" s="38"/>
      <c r="AFN223" s="38"/>
      <c r="AFO223" s="37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E223" s="38"/>
      <c r="AGF223" s="38"/>
      <c r="AGG223" s="38"/>
      <c r="AGH223" s="38"/>
      <c r="AGJ223" s="85" t="str">
        <f t="shared" si="849"/>
        <v/>
      </c>
      <c r="AGK223" s="85" t="str">
        <f t="shared" si="850"/>
        <v/>
      </c>
      <c r="AGL223" s="85" t="str">
        <f t="shared" si="851"/>
        <v/>
      </c>
      <c r="AGP223" s="36" t="str">
        <f t="shared" si="852"/>
        <v/>
      </c>
      <c r="AGQ223" s="36" t="str">
        <f t="shared" si="853"/>
        <v/>
      </c>
      <c r="AGR223" s="39">
        <f t="shared" si="854"/>
        <v>17</v>
      </c>
      <c r="AGS223" s="36" t="str">
        <f t="shared" si="855"/>
        <v/>
      </c>
      <c r="AGT223" s="36" t="str">
        <f t="shared" si="856"/>
        <v/>
      </c>
      <c r="AGU223" s="39">
        <f t="shared" si="857"/>
        <v>9</v>
      </c>
      <c r="AGV223" s="36" t="str">
        <f t="shared" si="858"/>
        <v/>
      </c>
      <c r="AGW223" s="36" t="str">
        <f t="shared" si="859"/>
        <v/>
      </c>
      <c r="AGX223" s="39">
        <f t="shared" si="860"/>
        <v>8</v>
      </c>
      <c r="AGY223" s="36" t="str">
        <f t="shared" si="861"/>
        <v/>
      </c>
      <c r="AGZ223" s="36" t="str">
        <f t="shared" si="862"/>
        <v/>
      </c>
      <c r="AHA223" s="39" t="str">
        <f t="shared" si="863"/>
        <v/>
      </c>
      <c r="AHB223" s="36" t="str">
        <f t="shared" si="864"/>
        <v/>
      </c>
      <c r="AHC223" s="36" t="str">
        <f t="shared" si="865"/>
        <v/>
      </c>
      <c r="AHD223" s="39">
        <f t="shared" si="866"/>
        <v>15</v>
      </c>
      <c r="AHE223" s="36" t="str">
        <f t="shared" si="867"/>
        <v/>
      </c>
      <c r="AHF223" s="36">
        <f t="shared" si="868"/>
        <v>3</v>
      </c>
      <c r="AHG223" s="39">
        <f t="shared" si="869"/>
        <v>7</v>
      </c>
      <c r="AHH223" s="36" t="str">
        <f t="shared" si="870"/>
        <v/>
      </c>
      <c r="AHI223" s="36" t="str">
        <f t="shared" si="871"/>
        <v/>
      </c>
      <c r="AHJ223" s="39" t="str">
        <f t="shared" si="872"/>
        <v/>
      </c>
      <c r="AHK223" s="36" t="str">
        <f t="shared" si="873"/>
        <v/>
      </c>
      <c r="AHL223" s="36" t="str">
        <f t="shared" si="874"/>
        <v/>
      </c>
      <c r="AHM223" s="39" t="str">
        <f t="shared" si="875"/>
        <v/>
      </c>
      <c r="AHN223" s="36" t="str">
        <f t="shared" si="876"/>
        <v/>
      </c>
      <c r="AHO223" s="36" t="str">
        <f t="shared" si="877"/>
        <v/>
      </c>
      <c r="AHP223" s="39" t="str">
        <f t="shared" si="878"/>
        <v/>
      </c>
      <c r="AHQ223" s="36" t="str">
        <f t="shared" si="879"/>
        <v/>
      </c>
      <c r="AHR223" s="36" t="str">
        <f t="shared" si="880"/>
        <v/>
      </c>
      <c r="AHS223" s="39" t="str">
        <f t="shared" si="881"/>
        <v/>
      </c>
    </row>
    <row r="224" spans="1:922" s="5" customFormat="1" outlineLevel="1" x14ac:dyDescent="0.25">
      <c r="A224" s="35">
        <f t="shared" si="882"/>
        <v>8</v>
      </c>
      <c r="B224" s="48" t="s">
        <v>120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38"/>
      <c r="AQ224" s="3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 t="s">
        <v>351</v>
      </c>
      <c r="BG224" s="57"/>
      <c r="BH224" s="57"/>
      <c r="BI224" s="57"/>
      <c r="BJ224" s="57"/>
      <c r="BK224" s="61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/>
      <c r="BY224" s="57"/>
      <c r="BZ224" s="57"/>
      <c r="CA224" s="57"/>
      <c r="CB224" s="57"/>
      <c r="CC224" s="57"/>
      <c r="CD224" s="57"/>
      <c r="CE224" s="61"/>
      <c r="CF224" s="57"/>
      <c r="CG224" s="57"/>
      <c r="CH224" s="57"/>
      <c r="CI224" s="57"/>
      <c r="CJ224" s="57"/>
      <c r="CK224" s="57"/>
      <c r="CL224" s="57"/>
      <c r="CM224" s="57"/>
      <c r="CN224" s="57"/>
      <c r="CO224" s="57"/>
      <c r="CP224" s="57"/>
      <c r="CQ224" s="57"/>
      <c r="CR224" s="57"/>
      <c r="CS224" s="57" t="s">
        <v>351</v>
      </c>
      <c r="CT224" s="57"/>
      <c r="CU224" s="57"/>
      <c r="CV224" s="57"/>
      <c r="CW224" s="57"/>
      <c r="CX224" s="57"/>
      <c r="CY224" s="61"/>
      <c r="CZ224" s="57"/>
      <c r="DA224" s="57"/>
      <c r="DB224" s="57"/>
      <c r="DC224" s="57"/>
      <c r="DD224" s="57"/>
      <c r="DE224" s="57"/>
      <c r="DF224" s="57"/>
      <c r="DG224" s="57" t="s">
        <v>351</v>
      </c>
      <c r="DH224" s="57" t="s">
        <v>351</v>
      </c>
      <c r="DI224" s="57"/>
      <c r="DJ224" s="57"/>
      <c r="DK224" s="57"/>
      <c r="DL224" s="57"/>
      <c r="DM224" s="57" t="s">
        <v>351</v>
      </c>
      <c r="DN224" s="57"/>
      <c r="DO224" s="57"/>
      <c r="DP224" s="57"/>
      <c r="DQ224" s="57"/>
      <c r="DR224" s="38"/>
      <c r="DS224" s="61"/>
      <c r="DT224" s="57"/>
      <c r="DU224" s="57"/>
      <c r="DV224" s="57"/>
      <c r="DW224" s="57"/>
      <c r="DX224" s="57"/>
      <c r="DY224" s="57"/>
      <c r="DZ224" s="57"/>
      <c r="EA224" s="57"/>
      <c r="EB224" s="57"/>
      <c r="EC224" s="57"/>
      <c r="ED224" s="57"/>
      <c r="EE224" s="57"/>
      <c r="EF224" s="57" t="s">
        <v>351</v>
      </c>
      <c r="EG224" s="57"/>
      <c r="EH224" s="57"/>
      <c r="EI224" s="57"/>
      <c r="EJ224" s="57"/>
      <c r="EK224" s="57"/>
      <c r="EL224" s="57"/>
      <c r="EM224" s="61"/>
      <c r="EN224" s="57" t="s">
        <v>351</v>
      </c>
      <c r="EO224" s="57"/>
      <c r="EP224" s="57"/>
      <c r="EQ224" s="57"/>
      <c r="ER224" s="57"/>
      <c r="ES224" s="57"/>
      <c r="ET224" s="57"/>
      <c r="EU224" s="57"/>
      <c r="EV224" s="57"/>
      <c r="EW224" s="57"/>
      <c r="EX224" s="57"/>
      <c r="EY224" s="57"/>
      <c r="EZ224" s="57"/>
      <c r="FA224" s="57" t="s">
        <v>351</v>
      </c>
      <c r="FB224" s="57"/>
      <c r="FC224" s="57"/>
      <c r="FD224" s="57"/>
      <c r="FE224" s="38"/>
      <c r="FF224" s="38"/>
      <c r="FG224" s="61"/>
      <c r="FH224" s="57"/>
      <c r="FI224" s="57"/>
      <c r="FJ224" s="57"/>
      <c r="FK224" s="57"/>
      <c r="FL224" s="57"/>
      <c r="FM224" s="57"/>
      <c r="FN224" s="57"/>
      <c r="FO224" s="57"/>
      <c r="FP224" s="57"/>
      <c r="FQ224" s="57"/>
      <c r="FR224" s="57"/>
      <c r="FS224" s="57"/>
      <c r="FT224" s="57"/>
      <c r="FU224" s="57" t="s">
        <v>351</v>
      </c>
      <c r="FV224" s="57"/>
      <c r="FW224" s="57"/>
      <c r="FX224" s="57"/>
      <c r="FY224" s="57"/>
      <c r="FZ224" s="38"/>
      <c r="GA224" s="61"/>
      <c r="GB224" s="57"/>
      <c r="GC224" s="57"/>
      <c r="GD224" s="57"/>
      <c r="GE224" s="57"/>
      <c r="GF224" s="57"/>
      <c r="GG224" s="57" t="s">
        <v>351</v>
      </c>
      <c r="GH224" s="57"/>
      <c r="GI224" s="57"/>
      <c r="GJ224" s="57"/>
      <c r="GK224" s="57"/>
      <c r="GL224" s="57"/>
      <c r="GM224" s="57"/>
      <c r="GN224" s="57"/>
      <c r="GO224" s="57"/>
      <c r="GP224" s="57"/>
      <c r="GQ224" s="57"/>
      <c r="GR224" s="57"/>
      <c r="GS224" s="57"/>
      <c r="GT224" s="38"/>
      <c r="GU224" s="61"/>
      <c r="GV224" s="57" t="s">
        <v>351</v>
      </c>
      <c r="GW224" s="57" t="s">
        <v>351</v>
      </c>
      <c r="GX224" s="57"/>
      <c r="GY224" s="57"/>
      <c r="GZ224" s="57"/>
      <c r="HA224" s="57"/>
      <c r="HB224" s="57"/>
      <c r="HC224" s="57"/>
      <c r="HD224" s="57"/>
      <c r="HE224" s="57"/>
      <c r="HF224" s="57"/>
      <c r="HG224" s="57" t="s">
        <v>351</v>
      </c>
      <c r="HH224" s="57"/>
      <c r="HI224" s="57"/>
      <c r="HJ224" s="57"/>
      <c r="HK224" s="57"/>
      <c r="HL224" s="57"/>
      <c r="HM224" s="38"/>
      <c r="HN224" s="38"/>
      <c r="HO224" s="37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61"/>
      <c r="IJ224" s="57"/>
      <c r="IK224" s="57"/>
      <c r="IL224" s="57"/>
      <c r="IM224" s="57"/>
      <c r="IN224" s="57"/>
      <c r="IO224" s="57"/>
      <c r="IP224" s="57"/>
      <c r="IQ224" s="57"/>
      <c r="IR224" s="57"/>
      <c r="IS224" s="57"/>
      <c r="IT224" s="57"/>
      <c r="IU224" s="57" t="s">
        <v>351</v>
      </c>
      <c r="IV224" s="57"/>
      <c r="IW224" s="57"/>
      <c r="IX224" s="57"/>
      <c r="IY224" s="57"/>
      <c r="IZ224" s="57"/>
      <c r="JA224" s="38"/>
      <c r="JB224" s="38"/>
      <c r="JC224" s="61"/>
      <c r="JD224" s="57"/>
      <c r="JE224" s="57"/>
      <c r="JF224" s="57"/>
      <c r="JG224" s="57" t="s">
        <v>351</v>
      </c>
      <c r="JH224" s="57" t="s">
        <v>351</v>
      </c>
      <c r="JI224" s="57"/>
      <c r="JJ224" s="57"/>
      <c r="JK224" s="57"/>
      <c r="JL224" s="57"/>
      <c r="JM224" s="57"/>
      <c r="JN224" s="57"/>
      <c r="JO224" s="57"/>
      <c r="JP224" s="57"/>
      <c r="JQ224" s="57"/>
      <c r="JR224" s="57"/>
      <c r="JS224" s="57"/>
      <c r="JT224" s="38"/>
      <c r="JU224" s="38"/>
      <c r="JV224" s="38"/>
      <c r="JW224" s="61"/>
      <c r="JX224" s="57"/>
      <c r="JY224" s="57"/>
      <c r="JZ224" s="57"/>
      <c r="KA224" s="57"/>
      <c r="KB224" s="57"/>
      <c r="KC224" s="57"/>
      <c r="KD224" s="57"/>
      <c r="KE224" s="57"/>
      <c r="KF224" s="57"/>
      <c r="KG224" s="57"/>
      <c r="KH224" s="57"/>
      <c r="KI224" s="57"/>
      <c r="KJ224" s="57"/>
      <c r="KK224" s="57"/>
      <c r="KL224" s="57"/>
      <c r="KM224" s="57"/>
      <c r="KN224" s="57"/>
      <c r="KO224" s="57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61"/>
      <c r="NT224" s="57"/>
      <c r="NU224" s="57"/>
      <c r="NV224" s="57"/>
      <c r="NW224" s="57"/>
      <c r="NX224" s="57"/>
      <c r="NY224" s="57"/>
      <c r="NZ224" s="57"/>
      <c r="OA224" s="57"/>
      <c r="OB224" s="57"/>
      <c r="OC224" s="57"/>
      <c r="OD224" s="57"/>
      <c r="OE224" s="57"/>
      <c r="OF224" s="57"/>
      <c r="OG224" s="57"/>
      <c r="OH224" s="57"/>
      <c r="OI224" s="57"/>
      <c r="OJ224" s="57" t="s">
        <v>351</v>
      </c>
      <c r="OK224" s="57"/>
      <c r="OL224" s="38"/>
      <c r="OM224" s="61"/>
      <c r="ON224" s="57"/>
      <c r="OO224" s="57"/>
      <c r="OP224" s="57"/>
      <c r="OQ224" s="57"/>
      <c r="OR224" s="57"/>
      <c r="OS224" s="57"/>
      <c r="OT224" s="57"/>
      <c r="OU224" s="57"/>
      <c r="OV224" s="57"/>
      <c r="OW224" s="57" t="s">
        <v>351</v>
      </c>
      <c r="OX224" s="57" t="s">
        <v>351</v>
      </c>
      <c r="OY224" s="57"/>
      <c r="OZ224" s="57"/>
      <c r="PA224" s="57"/>
      <c r="PB224" s="57"/>
      <c r="PC224" s="57" t="s">
        <v>351</v>
      </c>
      <c r="PD224" s="57" t="s">
        <v>351</v>
      </c>
      <c r="PE224" s="38"/>
      <c r="PF224" s="38"/>
      <c r="PG224" s="61"/>
      <c r="PH224" s="57"/>
      <c r="PI224" s="57"/>
      <c r="PJ224" s="57"/>
      <c r="PK224" s="57" t="s">
        <v>351</v>
      </c>
      <c r="PL224" s="57" t="s">
        <v>351</v>
      </c>
      <c r="PM224" s="57" t="s">
        <v>351</v>
      </c>
      <c r="PN224" s="57"/>
      <c r="PO224" s="57"/>
      <c r="PP224" s="57"/>
      <c r="PQ224" s="57"/>
      <c r="PR224" s="57"/>
      <c r="PS224" s="57"/>
      <c r="PT224" s="57"/>
      <c r="PU224" s="57"/>
      <c r="PV224" s="57"/>
      <c r="PW224" s="38"/>
      <c r="PX224" s="38"/>
      <c r="PY224" s="38"/>
      <c r="PZ224" s="38"/>
      <c r="QA224" s="61"/>
      <c r="QB224" s="57"/>
      <c r="QC224" s="57"/>
      <c r="QD224" s="57"/>
      <c r="QE224" s="57"/>
      <c r="QF224" s="57"/>
      <c r="QG224" s="57"/>
      <c r="QH224" s="57"/>
      <c r="QI224" s="57"/>
      <c r="QJ224" s="57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61"/>
      <c r="QV224" s="57"/>
      <c r="QW224" s="57"/>
      <c r="QX224" s="57"/>
      <c r="QY224" s="57"/>
      <c r="QZ224" s="57" t="s">
        <v>352</v>
      </c>
      <c r="RA224" s="57" t="s">
        <v>352</v>
      </c>
      <c r="RB224" s="57"/>
      <c r="RC224" s="57"/>
      <c r="RD224" s="57"/>
      <c r="RE224" s="57" t="s">
        <v>352</v>
      </c>
      <c r="RF224" s="57"/>
      <c r="RG224" s="57"/>
      <c r="RH224" s="38"/>
      <c r="RI224" s="38"/>
      <c r="RJ224" s="38"/>
      <c r="RK224" s="38"/>
      <c r="RL224" s="38"/>
      <c r="RM224" s="38"/>
      <c r="RN224" s="38"/>
      <c r="RO224" s="57"/>
      <c r="RP224" s="57"/>
      <c r="RQ224" s="57"/>
      <c r="RR224" s="57"/>
      <c r="RS224" s="57"/>
      <c r="RT224" s="57"/>
      <c r="RU224" s="57"/>
      <c r="RV224" s="57" t="s">
        <v>351</v>
      </c>
      <c r="RW224" s="57"/>
      <c r="RX224" s="57"/>
      <c r="RY224" s="57"/>
      <c r="RZ224" s="57"/>
      <c r="SA224" s="57" t="s">
        <v>351</v>
      </c>
      <c r="SB224" s="57" t="s">
        <v>351</v>
      </c>
      <c r="SC224" s="38"/>
      <c r="SD224" s="38"/>
      <c r="SE224" s="38"/>
      <c r="SF224" s="38"/>
      <c r="SG224" s="38"/>
      <c r="SH224" s="38"/>
      <c r="SI224" s="38"/>
      <c r="SJ224" s="38"/>
      <c r="SK224" s="38"/>
      <c r="SL224" s="38"/>
      <c r="SM224" s="61"/>
      <c r="SN224" s="57"/>
      <c r="SO224" s="57"/>
      <c r="SP224" s="57"/>
      <c r="SQ224" s="57"/>
      <c r="SR224" s="57"/>
      <c r="SS224" s="57"/>
      <c r="ST224" s="57"/>
      <c r="SU224" s="57"/>
      <c r="SV224" s="57"/>
      <c r="SW224" s="57"/>
      <c r="SX224" s="57" t="s">
        <v>351</v>
      </c>
      <c r="SY224" s="57"/>
      <c r="SZ224" s="57"/>
      <c r="TA224" s="57"/>
      <c r="TB224" s="57"/>
      <c r="TC224" s="57"/>
      <c r="TD224" s="38"/>
      <c r="TE224" s="38"/>
      <c r="TF224" s="38"/>
      <c r="TG224" s="61"/>
      <c r="TH224" s="57"/>
      <c r="TI224" s="57"/>
      <c r="TJ224" s="57"/>
      <c r="TK224" s="57"/>
      <c r="TL224" s="57"/>
      <c r="TM224" s="57"/>
      <c r="TN224" s="57"/>
      <c r="TO224" s="57"/>
      <c r="TP224" s="57"/>
      <c r="TQ224" s="57"/>
      <c r="TR224" s="38"/>
      <c r="TS224" s="38"/>
      <c r="TT224" s="38"/>
      <c r="TU224" s="38"/>
      <c r="TV224" s="38"/>
      <c r="TW224" s="38"/>
      <c r="TX224" s="38"/>
      <c r="TY224" s="38"/>
      <c r="TZ224" s="38"/>
      <c r="UA224" s="37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8"/>
      <c r="UR224" s="38"/>
      <c r="US224" s="38"/>
      <c r="UT224" s="38"/>
      <c r="UU224" s="37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8"/>
      <c r="VL224" s="38"/>
      <c r="VM224" s="38"/>
      <c r="VN224" s="38"/>
      <c r="VO224" s="37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8"/>
      <c r="WF224" s="38"/>
      <c r="WG224" s="38"/>
      <c r="WH224" s="38"/>
      <c r="WI224" s="37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8"/>
      <c r="WZ224" s="38"/>
      <c r="XA224" s="38"/>
      <c r="XB224" s="38"/>
      <c r="XC224" s="37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8"/>
      <c r="XT224" s="38"/>
      <c r="XU224" s="38"/>
      <c r="XV224" s="38"/>
      <c r="XW224" s="37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8"/>
      <c r="YN224" s="38"/>
      <c r="YO224" s="38"/>
      <c r="YP224" s="38"/>
      <c r="YQ224" s="37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8"/>
      <c r="ZH224" s="38"/>
      <c r="ZI224" s="38"/>
      <c r="ZJ224" s="38"/>
      <c r="ZK224" s="37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8"/>
      <c r="AAB224" s="38"/>
      <c r="AAC224" s="38"/>
      <c r="AAD224" s="38"/>
      <c r="AAE224" s="37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8"/>
      <c r="AAV224" s="38"/>
      <c r="AAW224" s="38"/>
      <c r="AAX224" s="38"/>
      <c r="AAY224" s="37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8"/>
      <c r="ABP224" s="38"/>
      <c r="ABQ224" s="38"/>
      <c r="ABR224" s="38"/>
      <c r="ABS224" s="37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8"/>
      <c r="ACJ224" s="38"/>
      <c r="ACK224" s="38"/>
      <c r="ACL224" s="38"/>
      <c r="ACM224" s="37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8"/>
      <c r="ADD224" s="38"/>
      <c r="ADE224" s="38"/>
      <c r="ADF224" s="38"/>
      <c r="ADG224" s="37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8"/>
      <c r="ADX224" s="38"/>
      <c r="ADY224" s="38"/>
      <c r="ADZ224" s="38"/>
      <c r="AEA224" s="37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8"/>
      <c r="AER224" s="38"/>
      <c r="AES224" s="38"/>
      <c r="AET224" s="38"/>
      <c r="AEU224" s="37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8"/>
      <c r="AFL224" s="38"/>
      <c r="AFM224" s="38"/>
      <c r="AFN224" s="38"/>
      <c r="AFO224" s="37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E224" s="38"/>
      <c r="AGF224" s="38"/>
      <c r="AGG224" s="38"/>
      <c r="AGH224" s="38"/>
      <c r="AGJ224" s="85" t="str">
        <f t="shared" si="849"/>
        <v/>
      </c>
      <c r="AGK224" s="85" t="str">
        <f t="shared" si="850"/>
        <v/>
      </c>
      <c r="AGL224" s="85" t="str">
        <f t="shared" si="851"/>
        <v/>
      </c>
      <c r="AGP224" s="36" t="str">
        <f t="shared" si="852"/>
        <v/>
      </c>
      <c r="AGQ224" s="36" t="str">
        <f t="shared" si="853"/>
        <v/>
      </c>
      <c r="AGR224" s="39">
        <f t="shared" si="854"/>
        <v>1</v>
      </c>
      <c r="AGS224" s="36" t="str">
        <f t="shared" si="855"/>
        <v/>
      </c>
      <c r="AGT224" s="36" t="str">
        <f t="shared" si="856"/>
        <v/>
      </c>
      <c r="AGU224" s="39">
        <f t="shared" si="857"/>
        <v>8</v>
      </c>
      <c r="AGV224" s="36" t="str">
        <f t="shared" si="858"/>
        <v/>
      </c>
      <c r="AGW224" s="36" t="str">
        <f t="shared" si="859"/>
        <v/>
      </c>
      <c r="AGX224" s="39">
        <f t="shared" si="860"/>
        <v>5</v>
      </c>
      <c r="AGY224" s="36" t="str">
        <f t="shared" si="861"/>
        <v/>
      </c>
      <c r="AGZ224" s="36" t="str">
        <f t="shared" si="862"/>
        <v/>
      </c>
      <c r="AHA224" s="39">
        <f t="shared" si="863"/>
        <v>2</v>
      </c>
      <c r="AHB224" s="36" t="str">
        <f t="shared" si="864"/>
        <v/>
      </c>
      <c r="AHC224" s="36" t="str">
        <f t="shared" si="865"/>
        <v/>
      </c>
      <c r="AHD224" s="39">
        <f t="shared" si="866"/>
        <v>8</v>
      </c>
      <c r="AHE224" s="36" t="str">
        <f t="shared" si="867"/>
        <v/>
      </c>
      <c r="AHF224" s="36">
        <f t="shared" si="868"/>
        <v>3</v>
      </c>
      <c r="AHG224" s="39">
        <f t="shared" si="869"/>
        <v>4</v>
      </c>
      <c r="AHH224" s="36" t="str">
        <f t="shared" si="870"/>
        <v/>
      </c>
      <c r="AHI224" s="36" t="str">
        <f t="shared" si="871"/>
        <v/>
      </c>
      <c r="AHJ224" s="39" t="str">
        <f t="shared" si="872"/>
        <v/>
      </c>
      <c r="AHK224" s="36" t="str">
        <f t="shared" si="873"/>
        <v/>
      </c>
      <c r="AHL224" s="36" t="str">
        <f t="shared" si="874"/>
        <v/>
      </c>
      <c r="AHM224" s="39" t="str">
        <f t="shared" si="875"/>
        <v/>
      </c>
      <c r="AHN224" s="36" t="str">
        <f t="shared" si="876"/>
        <v/>
      </c>
      <c r="AHO224" s="36" t="str">
        <f t="shared" si="877"/>
        <v/>
      </c>
      <c r="AHP224" s="39" t="str">
        <f t="shared" si="878"/>
        <v/>
      </c>
      <c r="AHQ224" s="36" t="str">
        <f t="shared" si="879"/>
        <v/>
      </c>
      <c r="AHR224" s="36" t="str">
        <f t="shared" si="880"/>
        <v/>
      </c>
      <c r="AHS224" s="39" t="str">
        <f t="shared" si="881"/>
        <v/>
      </c>
    </row>
    <row r="225" spans="1:922" s="5" customFormat="1" outlineLevel="1" x14ac:dyDescent="0.25">
      <c r="A225" s="35">
        <f t="shared" si="882"/>
        <v>9</v>
      </c>
      <c r="B225" s="48" t="s">
        <v>121</v>
      </c>
      <c r="C225" s="37"/>
      <c r="D225" s="35"/>
      <c r="E225" s="35"/>
      <c r="F225" s="35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38"/>
      <c r="AQ225" s="37"/>
      <c r="AR225" s="57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/>
      <c r="BF225" s="57"/>
      <c r="BG225" s="57"/>
      <c r="BH225" s="57"/>
      <c r="BI225" s="57"/>
      <c r="BJ225" s="57"/>
      <c r="BK225" s="61"/>
      <c r="BL225" s="57"/>
      <c r="BM225" s="57"/>
      <c r="BN225" s="57"/>
      <c r="BO225" s="57"/>
      <c r="BP225" s="57"/>
      <c r="BQ225" s="57"/>
      <c r="BR225" s="57"/>
      <c r="BS225" s="57"/>
      <c r="BT225" s="57"/>
      <c r="BU225" s="57"/>
      <c r="BV225" s="57"/>
      <c r="BW225" s="57"/>
      <c r="BX225" s="57"/>
      <c r="BY225" s="57"/>
      <c r="BZ225" s="57"/>
      <c r="CA225" s="57"/>
      <c r="CB225" s="57"/>
      <c r="CC225" s="57"/>
      <c r="CD225" s="57"/>
      <c r="CE225" s="61"/>
      <c r="CF225" s="57"/>
      <c r="CG225" s="57"/>
      <c r="CH225" s="57"/>
      <c r="CI225" s="57"/>
      <c r="CJ225" s="57"/>
      <c r="CK225" s="57"/>
      <c r="CL225" s="57"/>
      <c r="CM225" s="57"/>
      <c r="CN225" s="57"/>
      <c r="CO225" s="57"/>
      <c r="CP225" s="57"/>
      <c r="CQ225" s="57"/>
      <c r="CR225" s="57"/>
      <c r="CS225" s="57"/>
      <c r="CT225" s="57"/>
      <c r="CU225" s="57"/>
      <c r="CV225" s="57"/>
      <c r="CW225" s="57"/>
      <c r="CX225" s="57"/>
      <c r="CY225" s="61"/>
      <c r="CZ225" s="57"/>
      <c r="DA225" s="57"/>
      <c r="DB225" s="57"/>
      <c r="DC225" s="57"/>
      <c r="DD225" s="57"/>
      <c r="DE225" s="57"/>
      <c r="DF225" s="57"/>
      <c r="DG225" s="57"/>
      <c r="DH225" s="57"/>
      <c r="DI225" s="57"/>
      <c r="DJ225" s="57"/>
      <c r="DK225" s="57"/>
      <c r="DL225" s="57"/>
      <c r="DM225" s="57"/>
      <c r="DN225" s="57"/>
      <c r="DO225" s="57"/>
      <c r="DP225" s="57"/>
      <c r="DQ225" s="57"/>
      <c r="DR225" s="38"/>
      <c r="DS225" s="61"/>
      <c r="DT225" s="57"/>
      <c r="DU225" s="57"/>
      <c r="DV225" s="57"/>
      <c r="DW225" s="57"/>
      <c r="DX225" s="57"/>
      <c r="DY225" s="57"/>
      <c r="DZ225" s="57"/>
      <c r="EA225" s="57"/>
      <c r="EB225" s="57"/>
      <c r="EC225" s="57"/>
      <c r="ED225" s="57"/>
      <c r="EE225" s="57"/>
      <c r="EF225" s="57"/>
      <c r="EG225" s="57"/>
      <c r="EH225" s="57"/>
      <c r="EI225" s="57"/>
      <c r="EJ225" s="57"/>
      <c r="EK225" s="57"/>
      <c r="EL225" s="57"/>
      <c r="EM225" s="61"/>
      <c r="EN225" s="57"/>
      <c r="EO225" s="57"/>
      <c r="EP225" s="57"/>
      <c r="EQ225" s="57"/>
      <c r="ER225" s="57"/>
      <c r="ES225" s="57"/>
      <c r="ET225" s="57"/>
      <c r="EU225" s="57"/>
      <c r="EV225" s="57"/>
      <c r="EW225" s="57"/>
      <c r="EX225" s="57"/>
      <c r="EY225" s="57"/>
      <c r="EZ225" s="57"/>
      <c r="FA225" s="57" t="s">
        <v>351</v>
      </c>
      <c r="FB225" s="57"/>
      <c r="FC225" s="57"/>
      <c r="FD225" s="57"/>
      <c r="FE225" s="38"/>
      <c r="FF225" s="38"/>
      <c r="FG225" s="61"/>
      <c r="FH225" s="57"/>
      <c r="FI225" s="57"/>
      <c r="FJ225" s="57"/>
      <c r="FK225" s="57"/>
      <c r="FL225" s="57"/>
      <c r="FM225" s="57"/>
      <c r="FN225" s="57"/>
      <c r="FO225" s="57"/>
      <c r="FP225" s="57"/>
      <c r="FQ225" s="57"/>
      <c r="FR225" s="57"/>
      <c r="FS225" s="57"/>
      <c r="FT225" s="57"/>
      <c r="FU225" s="57"/>
      <c r="FV225" s="57"/>
      <c r="FW225" s="57"/>
      <c r="FX225" s="57"/>
      <c r="FY225" s="57"/>
      <c r="FZ225" s="38"/>
      <c r="GA225" s="61"/>
      <c r="GB225" s="57"/>
      <c r="GC225" s="57"/>
      <c r="GD225" s="57"/>
      <c r="GE225" s="57"/>
      <c r="GF225" s="57"/>
      <c r="GG225" s="57"/>
      <c r="GH225" s="57"/>
      <c r="GI225" s="57"/>
      <c r="GJ225" s="57"/>
      <c r="GK225" s="57"/>
      <c r="GL225" s="57"/>
      <c r="GM225" s="57"/>
      <c r="GN225" s="57"/>
      <c r="GO225" s="57"/>
      <c r="GP225" s="57"/>
      <c r="GQ225" s="57"/>
      <c r="GR225" s="57"/>
      <c r="GS225" s="57"/>
      <c r="GT225" s="38"/>
      <c r="GU225" s="61"/>
      <c r="GV225" s="57"/>
      <c r="GW225" s="57"/>
      <c r="GX225" s="57"/>
      <c r="GY225" s="57"/>
      <c r="GZ225" s="57"/>
      <c r="HA225" s="57"/>
      <c r="HB225" s="57"/>
      <c r="HC225" s="57"/>
      <c r="HD225" s="57"/>
      <c r="HE225" s="57"/>
      <c r="HF225" s="57"/>
      <c r="HG225" s="57"/>
      <c r="HH225" s="57"/>
      <c r="HI225" s="57"/>
      <c r="HJ225" s="57"/>
      <c r="HK225" s="57"/>
      <c r="HL225" s="57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61"/>
      <c r="IJ225" s="57"/>
      <c r="IK225" s="57"/>
      <c r="IL225" s="57"/>
      <c r="IM225" s="57"/>
      <c r="IN225" s="57"/>
      <c r="IO225" s="57"/>
      <c r="IP225" s="57"/>
      <c r="IQ225" s="57"/>
      <c r="IR225" s="57"/>
      <c r="IS225" s="57"/>
      <c r="IT225" s="57"/>
      <c r="IU225" s="57"/>
      <c r="IV225" s="57"/>
      <c r="IW225" s="57"/>
      <c r="IX225" s="57"/>
      <c r="IY225" s="57"/>
      <c r="IZ225" s="57"/>
      <c r="JA225" s="38"/>
      <c r="JB225" s="38"/>
      <c r="JC225" s="61"/>
      <c r="JD225" s="57"/>
      <c r="JE225" s="57"/>
      <c r="JF225" s="57"/>
      <c r="JG225" s="57"/>
      <c r="JH225" s="57"/>
      <c r="JI225" s="57"/>
      <c r="JJ225" s="57"/>
      <c r="JK225" s="57"/>
      <c r="JL225" s="57"/>
      <c r="JM225" s="57"/>
      <c r="JN225" s="57"/>
      <c r="JO225" s="57"/>
      <c r="JP225" s="57"/>
      <c r="JQ225" s="57"/>
      <c r="JR225" s="57"/>
      <c r="JS225" s="57"/>
      <c r="JT225" s="38"/>
      <c r="JU225" s="38"/>
      <c r="JV225" s="38"/>
      <c r="JW225" s="61"/>
      <c r="JX225" s="57"/>
      <c r="JY225" s="57"/>
      <c r="JZ225" s="57"/>
      <c r="KA225" s="57"/>
      <c r="KB225" s="57"/>
      <c r="KC225" s="57"/>
      <c r="KD225" s="57"/>
      <c r="KE225" s="57"/>
      <c r="KF225" s="57"/>
      <c r="KG225" s="57"/>
      <c r="KH225" s="57"/>
      <c r="KI225" s="57"/>
      <c r="KJ225" s="57"/>
      <c r="KK225" s="57"/>
      <c r="KL225" s="57"/>
      <c r="KM225" s="57"/>
      <c r="KN225" s="57"/>
      <c r="KO225" s="57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61"/>
      <c r="NT225" s="57"/>
      <c r="NU225" s="57"/>
      <c r="NV225" s="57"/>
      <c r="NW225" s="57"/>
      <c r="NX225" s="57"/>
      <c r="NY225" s="57"/>
      <c r="NZ225" s="57"/>
      <c r="OA225" s="57"/>
      <c r="OB225" s="57"/>
      <c r="OC225" s="57"/>
      <c r="OD225" s="57"/>
      <c r="OE225" s="57"/>
      <c r="OF225" s="57"/>
      <c r="OG225" s="57"/>
      <c r="OH225" s="57"/>
      <c r="OI225" s="57"/>
      <c r="OJ225" s="57"/>
      <c r="OK225" s="57"/>
      <c r="OL225" s="38"/>
      <c r="OM225" s="61"/>
      <c r="ON225" s="57"/>
      <c r="OO225" s="57"/>
      <c r="OP225" s="57"/>
      <c r="OQ225" s="57"/>
      <c r="OR225" s="57"/>
      <c r="OS225" s="57"/>
      <c r="OT225" s="57"/>
      <c r="OU225" s="57"/>
      <c r="OV225" s="57"/>
      <c r="OW225" s="57"/>
      <c r="OX225" s="57"/>
      <c r="OY225" s="57"/>
      <c r="OZ225" s="57"/>
      <c r="PA225" s="57"/>
      <c r="PB225" s="57"/>
      <c r="PC225" s="57"/>
      <c r="PD225" s="57"/>
      <c r="PE225" s="38"/>
      <c r="PF225" s="38"/>
      <c r="PG225" s="61"/>
      <c r="PH225" s="57"/>
      <c r="PI225" s="57"/>
      <c r="PJ225" s="57"/>
      <c r="PK225" s="57"/>
      <c r="PL225" s="57"/>
      <c r="PM225" s="57"/>
      <c r="PN225" s="57"/>
      <c r="PO225" s="57"/>
      <c r="PP225" s="57"/>
      <c r="PQ225" s="57"/>
      <c r="PR225" s="57"/>
      <c r="PS225" s="57"/>
      <c r="PT225" s="57"/>
      <c r="PU225" s="57"/>
      <c r="PV225" s="57"/>
      <c r="PW225" s="38"/>
      <c r="PX225" s="38"/>
      <c r="PY225" s="38"/>
      <c r="PZ225" s="38"/>
      <c r="QA225" s="61"/>
      <c r="QB225" s="57"/>
      <c r="QC225" s="57"/>
      <c r="QD225" s="57"/>
      <c r="QE225" s="57"/>
      <c r="QF225" s="57"/>
      <c r="QG225" s="57"/>
      <c r="QH225" s="57"/>
      <c r="QI225" s="57"/>
      <c r="QJ225" s="57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61"/>
      <c r="QV225" s="57"/>
      <c r="QW225" s="57"/>
      <c r="QX225" s="57"/>
      <c r="QY225" s="57"/>
      <c r="QZ225" s="57" t="s">
        <v>352</v>
      </c>
      <c r="RA225" s="57" t="s">
        <v>352</v>
      </c>
      <c r="RB225" s="57"/>
      <c r="RC225" s="57"/>
      <c r="RD225" s="57"/>
      <c r="RE225" s="57" t="s">
        <v>352</v>
      </c>
      <c r="RF225" s="57"/>
      <c r="RG225" s="57"/>
      <c r="RH225" s="38"/>
      <c r="RI225" s="38"/>
      <c r="RJ225" s="38"/>
      <c r="RK225" s="38"/>
      <c r="RL225" s="38"/>
      <c r="RM225" s="38"/>
      <c r="RN225" s="38"/>
      <c r="RO225" s="57" t="s">
        <v>352</v>
      </c>
      <c r="RP225" s="57"/>
      <c r="RQ225" s="57"/>
      <c r="RR225" s="57"/>
      <c r="RS225" s="57"/>
      <c r="RT225" s="57"/>
      <c r="RU225" s="57"/>
      <c r="RV225" s="57" t="s">
        <v>352</v>
      </c>
      <c r="RW225" s="57" t="s">
        <v>359</v>
      </c>
      <c r="RX225" s="57"/>
      <c r="RY225" s="57"/>
      <c r="RZ225" s="57"/>
      <c r="SA225" s="57"/>
      <c r="SB225" s="57"/>
      <c r="SC225" s="38"/>
      <c r="SD225" s="38"/>
      <c r="SE225" s="38"/>
      <c r="SF225" s="38"/>
      <c r="SG225" s="38"/>
      <c r="SH225" s="38"/>
      <c r="SI225" s="38"/>
      <c r="SJ225" s="38"/>
      <c r="SK225" s="38"/>
      <c r="SL225" s="38"/>
      <c r="SM225" s="61"/>
      <c r="SN225" s="57"/>
      <c r="SO225" s="57"/>
      <c r="SP225" s="57"/>
      <c r="SQ225" s="57"/>
      <c r="SR225" s="57"/>
      <c r="SS225" s="57"/>
      <c r="ST225" s="57"/>
      <c r="SU225" s="57"/>
      <c r="SV225" s="57"/>
      <c r="SW225" s="57"/>
      <c r="SX225" s="57"/>
      <c r="SY225" s="57"/>
      <c r="SZ225" s="57"/>
      <c r="TA225" s="57"/>
      <c r="TB225" s="57"/>
      <c r="TC225" s="57"/>
      <c r="TD225" s="38"/>
      <c r="TE225" s="38"/>
      <c r="TF225" s="38"/>
      <c r="TG225" s="61"/>
      <c r="TH225" s="57"/>
      <c r="TI225" s="57"/>
      <c r="TJ225" s="57"/>
      <c r="TK225" s="57"/>
      <c r="TL225" s="57"/>
      <c r="TM225" s="57"/>
      <c r="TN225" s="57"/>
      <c r="TO225" s="57"/>
      <c r="TP225" s="57"/>
      <c r="TQ225" s="57"/>
      <c r="TR225" s="38"/>
      <c r="TS225" s="38"/>
      <c r="TT225" s="38"/>
      <c r="TU225" s="38"/>
      <c r="TV225" s="38"/>
      <c r="TW225" s="38"/>
      <c r="TX225" s="38"/>
      <c r="TY225" s="38"/>
      <c r="TZ225" s="38"/>
      <c r="UA225" s="37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8"/>
      <c r="UR225" s="38"/>
      <c r="US225" s="38"/>
      <c r="UT225" s="38"/>
      <c r="UU225" s="37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8"/>
      <c r="VL225" s="38"/>
      <c r="VM225" s="38"/>
      <c r="VN225" s="38"/>
      <c r="VO225" s="37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8"/>
      <c r="WF225" s="38"/>
      <c r="WG225" s="38"/>
      <c r="WH225" s="38"/>
      <c r="WI225" s="37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8"/>
      <c r="WZ225" s="38"/>
      <c r="XA225" s="38"/>
      <c r="XB225" s="38"/>
      <c r="XC225" s="37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8"/>
      <c r="XT225" s="38"/>
      <c r="XU225" s="38"/>
      <c r="XV225" s="38"/>
      <c r="XW225" s="37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8"/>
      <c r="YN225" s="38"/>
      <c r="YO225" s="38"/>
      <c r="YP225" s="38"/>
      <c r="YQ225" s="37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8"/>
      <c r="ZH225" s="38"/>
      <c r="ZI225" s="38"/>
      <c r="ZJ225" s="38"/>
      <c r="ZK225" s="37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8"/>
      <c r="AAB225" s="38"/>
      <c r="AAC225" s="38"/>
      <c r="AAD225" s="38"/>
      <c r="AAE225" s="37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8"/>
      <c r="AAV225" s="38"/>
      <c r="AAW225" s="38"/>
      <c r="AAX225" s="38"/>
      <c r="AAY225" s="37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8"/>
      <c r="ABP225" s="38"/>
      <c r="ABQ225" s="38"/>
      <c r="ABR225" s="38"/>
      <c r="ABS225" s="37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8"/>
      <c r="ACJ225" s="38"/>
      <c r="ACK225" s="38"/>
      <c r="ACL225" s="38"/>
      <c r="ACM225" s="37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8"/>
      <c r="ADD225" s="38"/>
      <c r="ADE225" s="38"/>
      <c r="ADF225" s="38"/>
      <c r="ADG225" s="37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8"/>
      <c r="ADX225" s="38"/>
      <c r="ADY225" s="38"/>
      <c r="ADZ225" s="38"/>
      <c r="AEA225" s="37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8"/>
      <c r="AER225" s="38"/>
      <c r="AES225" s="38"/>
      <c r="AET225" s="38"/>
      <c r="AEU225" s="37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8"/>
      <c r="AFL225" s="38"/>
      <c r="AFM225" s="38"/>
      <c r="AFN225" s="38"/>
      <c r="AFO225" s="37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E225" s="38"/>
      <c r="AGF225" s="38"/>
      <c r="AGG225" s="38"/>
      <c r="AGH225" s="38"/>
      <c r="AGJ225" s="85" t="str">
        <f t="shared" si="849"/>
        <v/>
      </c>
      <c r="AGK225" s="85" t="str">
        <f t="shared" si="850"/>
        <v/>
      </c>
      <c r="AGL225" s="85" t="str">
        <f t="shared" si="851"/>
        <v/>
      </c>
      <c r="AGP225" s="36" t="str">
        <f t="shared" si="852"/>
        <v/>
      </c>
      <c r="AGQ225" s="36" t="str">
        <f t="shared" si="853"/>
        <v/>
      </c>
      <c r="AGR225" s="39" t="str">
        <f t="shared" si="854"/>
        <v/>
      </c>
      <c r="AGS225" s="36" t="str">
        <f t="shared" si="855"/>
        <v/>
      </c>
      <c r="AGT225" s="36" t="str">
        <f t="shared" si="856"/>
        <v/>
      </c>
      <c r="AGU225" s="39">
        <f t="shared" si="857"/>
        <v>1</v>
      </c>
      <c r="AGV225" s="36" t="str">
        <f t="shared" si="858"/>
        <v/>
      </c>
      <c r="AGW225" s="36" t="str">
        <f t="shared" si="859"/>
        <v/>
      </c>
      <c r="AGX225" s="39" t="str">
        <f t="shared" si="860"/>
        <v/>
      </c>
      <c r="AGY225" s="36" t="str">
        <f t="shared" si="861"/>
        <v/>
      </c>
      <c r="AGZ225" s="36" t="str">
        <f t="shared" si="862"/>
        <v/>
      </c>
      <c r="AHA225" s="39" t="str">
        <f t="shared" si="863"/>
        <v/>
      </c>
      <c r="AHB225" s="36" t="str">
        <f t="shared" si="864"/>
        <v/>
      </c>
      <c r="AHC225" s="36" t="str">
        <f t="shared" si="865"/>
        <v/>
      </c>
      <c r="AHD225" s="39" t="str">
        <f t="shared" si="866"/>
        <v/>
      </c>
      <c r="AHE225" s="36">
        <f t="shared" si="867"/>
        <v>1</v>
      </c>
      <c r="AHF225" s="36">
        <f t="shared" si="868"/>
        <v>5</v>
      </c>
      <c r="AHG225" s="39" t="str">
        <f t="shared" si="869"/>
        <v/>
      </c>
      <c r="AHH225" s="36" t="str">
        <f t="shared" si="870"/>
        <v/>
      </c>
      <c r="AHI225" s="36" t="str">
        <f t="shared" si="871"/>
        <v/>
      </c>
      <c r="AHJ225" s="39" t="str">
        <f t="shared" si="872"/>
        <v/>
      </c>
      <c r="AHK225" s="36" t="str">
        <f t="shared" si="873"/>
        <v/>
      </c>
      <c r="AHL225" s="36" t="str">
        <f t="shared" si="874"/>
        <v/>
      </c>
      <c r="AHM225" s="39" t="str">
        <f t="shared" si="875"/>
        <v/>
      </c>
      <c r="AHN225" s="36" t="str">
        <f t="shared" si="876"/>
        <v/>
      </c>
      <c r="AHO225" s="36" t="str">
        <f t="shared" si="877"/>
        <v/>
      </c>
      <c r="AHP225" s="39" t="str">
        <f t="shared" si="878"/>
        <v/>
      </c>
      <c r="AHQ225" s="36" t="str">
        <f t="shared" si="879"/>
        <v/>
      </c>
      <c r="AHR225" s="36" t="str">
        <f t="shared" si="880"/>
        <v/>
      </c>
      <c r="AHS225" s="39" t="str">
        <f t="shared" si="881"/>
        <v/>
      </c>
    </row>
    <row r="226" spans="1:922" s="5" customFormat="1" outlineLevel="1" x14ac:dyDescent="0.25">
      <c r="A226" s="35">
        <f t="shared" si="882"/>
        <v>10</v>
      </c>
      <c r="B226" s="48" t="s">
        <v>122</v>
      </c>
      <c r="C226" s="37"/>
      <c r="D226" s="35"/>
      <c r="E226" s="35"/>
      <c r="F226" s="35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  <c r="AN226" s="57"/>
      <c r="AO226" s="57"/>
      <c r="AP226" s="38"/>
      <c r="AQ226" s="3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61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57"/>
      <c r="CB226" s="57"/>
      <c r="CC226" s="57"/>
      <c r="CD226" s="57"/>
      <c r="CE226" s="61"/>
      <c r="CF226" s="57"/>
      <c r="CG226" s="57"/>
      <c r="CH226" s="57"/>
      <c r="CI226" s="57"/>
      <c r="CJ226" s="57"/>
      <c r="CK226" s="57"/>
      <c r="CL226" s="57"/>
      <c r="CM226" s="57"/>
      <c r="CN226" s="57"/>
      <c r="CO226" s="57"/>
      <c r="CP226" s="57"/>
      <c r="CQ226" s="57"/>
      <c r="CR226" s="57"/>
      <c r="CS226" s="57"/>
      <c r="CT226" s="57"/>
      <c r="CU226" s="57"/>
      <c r="CV226" s="57"/>
      <c r="CW226" s="57"/>
      <c r="CX226" s="57"/>
      <c r="CY226" s="61"/>
      <c r="CZ226" s="57"/>
      <c r="DA226" s="57"/>
      <c r="DB226" s="57"/>
      <c r="DC226" s="57"/>
      <c r="DD226" s="57"/>
      <c r="DE226" s="57"/>
      <c r="DF226" s="57"/>
      <c r="DG226" s="57"/>
      <c r="DH226" s="57"/>
      <c r="DI226" s="57"/>
      <c r="DJ226" s="57"/>
      <c r="DK226" s="57"/>
      <c r="DL226" s="57"/>
      <c r="DM226" s="57"/>
      <c r="DN226" s="57"/>
      <c r="DO226" s="57"/>
      <c r="DP226" s="57"/>
      <c r="DQ226" s="57"/>
      <c r="DR226" s="38"/>
      <c r="DS226" s="61"/>
      <c r="DT226" s="57"/>
      <c r="DU226" s="57"/>
      <c r="DV226" s="57"/>
      <c r="DW226" s="57"/>
      <c r="DX226" s="57"/>
      <c r="DY226" s="57"/>
      <c r="DZ226" s="57"/>
      <c r="EA226" s="57"/>
      <c r="EB226" s="57"/>
      <c r="EC226" s="57"/>
      <c r="ED226" s="57"/>
      <c r="EE226" s="57"/>
      <c r="EF226" s="57"/>
      <c r="EG226" s="57"/>
      <c r="EH226" s="57"/>
      <c r="EI226" s="57"/>
      <c r="EJ226" s="57"/>
      <c r="EK226" s="57"/>
      <c r="EL226" s="57"/>
      <c r="EM226" s="61"/>
      <c r="EN226" s="57"/>
      <c r="EO226" s="57"/>
      <c r="EP226" s="57"/>
      <c r="EQ226" s="57"/>
      <c r="ER226" s="57"/>
      <c r="ES226" s="57"/>
      <c r="ET226" s="57"/>
      <c r="EU226" s="57"/>
      <c r="EV226" s="57"/>
      <c r="EW226" s="57"/>
      <c r="EX226" s="57"/>
      <c r="EY226" s="57"/>
      <c r="EZ226" s="57"/>
      <c r="FA226" s="57" t="s">
        <v>351</v>
      </c>
      <c r="FB226" s="57"/>
      <c r="FC226" s="57"/>
      <c r="FD226" s="57"/>
      <c r="FE226" s="38"/>
      <c r="FF226" s="38"/>
      <c r="FG226" s="61"/>
      <c r="FH226" s="57"/>
      <c r="FI226" s="57"/>
      <c r="FJ226" s="57"/>
      <c r="FK226" s="57"/>
      <c r="FL226" s="57"/>
      <c r="FM226" s="57"/>
      <c r="FN226" s="57"/>
      <c r="FO226" s="57"/>
      <c r="FP226" s="57"/>
      <c r="FQ226" s="57"/>
      <c r="FR226" s="57"/>
      <c r="FS226" s="57"/>
      <c r="FT226" s="57"/>
      <c r="FU226" s="57"/>
      <c r="FV226" s="57"/>
      <c r="FW226" s="57"/>
      <c r="FX226" s="57"/>
      <c r="FY226" s="57"/>
      <c r="FZ226" s="38"/>
      <c r="GA226" s="61"/>
      <c r="GB226" s="57"/>
      <c r="GC226" s="57"/>
      <c r="GD226" s="57"/>
      <c r="GE226" s="57"/>
      <c r="GF226" s="57"/>
      <c r="GG226" s="57"/>
      <c r="GH226" s="57"/>
      <c r="GI226" s="57"/>
      <c r="GJ226" s="57"/>
      <c r="GK226" s="57"/>
      <c r="GL226" s="57"/>
      <c r="GM226" s="57"/>
      <c r="GN226" s="57"/>
      <c r="GO226" s="57"/>
      <c r="GP226" s="57"/>
      <c r="GQ226" s="57"/>
      <c r="GR226" s="57"/>
      <c r="GS226" s="57"/>
      <c r="GT226" s="38"/>
      <c r="GU226" s="61"/>
      <c r="GV226" s="57"/>
      <c r="GW226" s="57"/>
      <c r="GX226" s="57"/>
      <c r="GY226" s="57"/>
      <c r="GZ226" s="57"/>
      <c r="HA226" s="57"/>
      <c r="HB226" s="57"/>
      <c r="HC226" s="57"/>
      <c r="HD226" s="57"/>
      <c r="HE226" s="57"/>
      <c r="HF226" s="57"/>
      <c r="HG226" s="57"/>
      <c r="HH226" s="57"/>
      <c r="HI226" s="57"/>
      <c r="HJ226" s="57"/>
      <c r="HK226" s="57"/>
      <c r="HL226" s="57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61"/>
      <c r="IJ226" s="57"/>
      <c r="IK226" s="57"/>
      <c r="IL226" s="57"/>
      <c r="IM226" s="57"/>
      <c r="IN226" s="57"/>
      <c r="IO226" s="57"/>
      <c r="IP226" s="57"/>
      <c r="IQ226" s="57"/>
      <c r="IR226" s="57"/>
      <c r="IS226" s="57"/>
      <c r="IT226" s="57"/>
      <c r="IU226" s="57"/>
      <c r="IV226" s="57"/>
      <c r="IW226" s="57"/>
      <c r="IX226" s="57"/>
      <c r="IY226" s="57"/>
      <c r="IZ226" s="57"/>
      <c r="JA226" s="38"/>
      <c r="JB226" s="38"/>
      <c r="JC226" s="61"/>
      <c r="JD226" s="57"/>
      <c r="JE226" s="57"/>
      <c r="JF226" s="57"/>
      <c r="JG226" s="57"/>
      <c r="JH226" s="57"/>
      <c r="JI226" s="57"/>
      <c r="JJ226" s="57"/>
      <c r="JK226" s="57"/>
      <c r="JL226" s="57"/>
      <c r="JM226" s="57"/>
      <c r="JN226" s="57"/>
      <c r="JO226" s="57"/>
      <c r="JP226" s="57"/>
      <c r="JQ226" s="57"/>
      <c r="JR226" s="57"/>
      <c r="JS226" s="57"/>
      <c r="JT226" s="38"/>
      <c r="JU226" s="38"/>
      <c r="JV226" s="38"/>
      <c r="JW226" s="61"/>
      <c r="JX226" s="57"/>
      <c r="JY226" s="57"/>
      <c r="JZ226" s="57"/>
      <c r="KA226" s="57"/>
      <c r="KB226" s="57"/>
      <c r="KC226" s="57"/>
      <c r="KD226" s="57"/>
      <c r="KE226" s="57"/>
      <c r="KF226" s="57"/>
      <c r="KG226" s="57"/>
      <c r="KH226" s="57"/>
      <c r="KI226" s="57"/>
      <c r="KJ226" s="57"/>
      <c r="KK226" s="57"/>
      <c r="KL226" s="57"/>
      <c r="KM226" s="57"/>
      <c r="KN226" s="57"/>
      <c r="KO226" s="57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61"/>
      <c r="NT226" s="57"/>
      <c r="NU226" s="57"/>
      <c r="NV226" s="57"/>
      <c r="NW226" s="57"/>
      <c r="NX226" s="57"/>
      <c r="NY226" s="57"/>
      <c r="NZ226" s="57"/>
      <c r="OA226" s="57"/>
      <c r="OB226" s="57"/>
      <c r="OC226" s="57"/>
      <c r="OD226" s="57"/>
      <c r="OE226" s="57"/>
      <c r="OF226" s="57"/>
      <c r="OG226" s="57"/>
      <c r="OH226" s="57"/>
      <c r="OI226" s="57"/>
      <c r="OJ226" s="57"/>
      <c r="OK226" s="57"/>
      <c r="OL226" s="38"/>
      <c r="OM226" s="61"/>
      <c r="ON226" s="57"/>
      <c r="OO226" s="57"/>
      <c r="OP226" s="57"/>
      <c r="OQ226" s="57"/>
      <c r="OR226" s="57"/>
      <c r="OS226" s="57"/>
      <c r="OT226" s="57"/>
      <c r="OU226" s="57"/>
      <c r="OV226" s="57"/>
      <c r="OW226" s="57"/>
      <c r="OX226" s="57"/>
      <c r="OY226" s="57"/>
      <c r="OZ226" s="57"/>
      <c r="PA226" s="57"/>
      <c r="PB226" s="57"/>
      <c r="PC226" s="57"/>
      <c r="PD226" s="57"/>
      <c r="PE226" s="38"/>
      <c r="PF226" s="38"/>
      <c r="PG226" s="61"/>
      <c r="PH226" s="57"/>
      <c r="PI226" s="57"/>
      <c r="PJ226" s="57"/>
      <c r="PK226" s="57"/>
      <c r="PL226" s="57"/>
      <c r="PM226" s="57"/>
      <c r="PN226" s="57"/>
      <c r="PO226" s="57"/>
      <c r="PP226" s="57"/>
      <c r="PQ226" s="57"/>
      <c r="PR226" s="57"/>
      <c r="PS226" s="57"/>
      <c r="PT226" s="57"/>
      <c r="PU226" s="57"/>
      <c r="PV226" s="57"/>
      <c r="PW226" s="38"/>
      <c r="PX226" s="38"/>
      <c r="PY226" s="38"/>
      <c r="PZ226" s="38"/>
      <c r="QA226" s="61"/>
      <c r="QB226" s="57"/>
      <c r="QC226" s="57"/>
      <c r="QD226" s="57"/>
      <c r="QE226" s="57"/>
      <c r="QF226" s="57"/>
      <c r="QG226" s="57"/>
      <c r="QH226" s="57"/>
      <c r="QI226" s="57"/>
      <c r="QJ226" s="57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61"/>
      <c r="QV226" s="57"/>
      <c r="QW226" s="57"/>
      <c r="QX226" s="57"/>
      <c r="QY226" s="57"/>
      <c r="QZ226" s="57"/>
      <c r="RA226" s="57"/>
      <c r="RB226" s="57"/>
      <c r="RC226" s="57"/>
      <c r="RD226" s="57"/>
      <c r="RE226" s="57"/>
      <c r="RF226" s="57"/>
      <c r="RG226" s="57"/>
      <c r="RH226" s="38"/>
      <c r="RI226" s="38"/>
      <c r="RJ226" s="38"/>
      <c r="RK226" s="38"/>
      <c r="RL226" s="38"/>
      <c r="RM226" s="38"/>
      <c r="RN226" s="38"/>
      <c r="RO226" s="57"/>
      <c r="RP226" s="57"/>
      <c r="RQ226" s="57"/>
      <c r="RR226" s="57"/>
      <c r="RS226" s="57"/>
      <c r="RT226" s="57"/>
      <c r="RU226" s="57"/>
      <c r="RV226" s="57"/>
      <c r="RW226" s="57"/>
      <c r="RX226" s="57"/>
      <c r="RY226" s="57"/>
      <c r="RZ226" s="57"/>
      <c r="SA226" s="57"/>
      <c r="SB226" s="57"/>
      <c r="SC226" s="38"/>
      <c r="SD226" s="38"/>
      <c r="SE226" s="38"/>
      <c r="SF226" s="38"/>
      <c r="SG226" s="38"/>
      <c r="SH226" s="38"/>
      <c r="SI226" s="38"/>
      <c r="SJ226" s="38"/>
      <c r="SK226" s="38"/>
      <c r="SL226" s="38"/>
      <c r="SM226" s="61"/>
      <c r="SN226" s="57"/>
      <c r="SO226" s="57"/>
      <c r="SP226" s="57"/>
      <c r="SQ226" s="57"/>
      <c r="SR226" s="57"/>
      <c r="SS226" s="57"/>
      <c r="ST226" s="57"/>
      <c r="SU226" s="57"/>
      <c r="SV226" s="57"/>
      <c r="SW226" s="57"/>
      <c r="SX226" s="57"/>
      <c r="SY226" s="57"/>
      <c r="SZ226" s="57"/>
      <c r="TA226" s="57"/>
      <c r="TB226" s="57"/>
      <c r="TC226" s="57"/>
      <c r="TD226" s="38"/>
      <c r="TE226" s="38"/>
      <c r="TF226" s="38"/>
      <c r="TG226" s="61"/>
      <c r="TH226" s="57"/>
      <c r="TI226" s="57"/>
      <c r="TJ226" s="57"/>
      <c r="TK226" s="57"/>
      <c r="TL226" s="57"/>
      <c r="TM226" s="57"/>
      <c r="TN226" s="57"/>
      <c r="TO226" s="57"/>
      <c r="TP226" s="57"/>
      <c r="TQ226" s="57"/>
      <c r="TR226" s="38"/>
      <c r="TS226" s="38"/>
      <c r="TT226" s="38"/>
      <c r="TU226" s="38"/>
      <c r="TV226" s="38"/>
      <c r="TW226" s="38"/>
      <c r="TX226" s="38"/>
      <c r="TY226" s="38"/>
      <c r="TZ226" s="38"/>
      <c r="UA226" s="37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8"/>
      <c r="UR226" s="38"/>
      <c r="US226" s="38"/>
      <c r="UT226" s="38"/>
      <c r="UU226" s="37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8"/>
      <c r="VL226" s="38"/>
      <c r="VM226" s="38"/>
      <c r="VN226" s="38"/>
      <c r="VO226" s="37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8"/>
      <c r="WF226" s="38"/>
      <c r="WG226" s="38"/>
      <c r="WH226" s="38"/>
      <c r="WI226" s="37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8"/>
      <c r="WZ226" s="38"/>
      <c r="XA226" s="38"/>
      <c r="XB226" s="38"/>
      <c r="XC226" s="37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8"/>
      <c r="XT226" s="38"/>
      <c r="XU226" s="38"/>
      <c r="XV226" s="38"/>
      <c r="XW226" s="37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8"/>
      <c r="YN226" s="38"/>
      <c r="YO226" s="38"/>
      <c r="YP226" s="38"/>
      <c r="YQ226" s="37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8"/>
      <c r="ZH226" s="38"/>
      <c r="ZI226" s="38"/>
      <c r="ZJ226" s="38"/>
      <c r="ZK226" s="37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8"/>
      <c r="AAB226" s="38"/>
      <c r="AAC226" s="38"/>
      <c r="AAD226" s="38"/>
      <c r="AAE226" s="37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8"/>
      <c r="AAV226" s="38"/>
      <c r="AAW226" s="38"/>
      <c r="AAX226" s="38"/>
      <c r="AAY226" s="37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8"/>
      <c r="ABP226" s="38"/>
      <c r="ABQ226" s="38"/>
      <c r="ABR226" s="38"/>
      <c r="ABS226" s="37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8"/>
      <c r="ACJ226" s="38"/>
      <c r="ACK226" s="38"/>
      <c r="ACL226" s="38"/>
      <c r="ACM226" s="37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8"/>
      <c r="ADD226" s="38"/>
      <c r="ADE226" s="38"/>
      <c r="ADF226" s="38"/>
      <c r="ADG226" s="37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8"/>
      <c r="ADX226" s="38"/>
      <c r="ADY226" s="38"/>
      <c r="ADZ226" s="38"/>
      <c r="AEA226" s="37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8"/>
      <c r="AER226" s="38"/>
      <c r="AES226" s="38"/>
      <c r="AET226" s="38"/>
      <c r="AEU226" s="37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8"/>
      <c r="AFL226" s="38"/>
      <c r="AFM226" s="38"/>
      <c r="AFN226" s="38"/>
      <c r="AFO226" s="37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E226" s="38"/>
      <c r="AGF226" s="38"/>
      <c r="AGG226" s="38"/>
      <c r="AGH226" s="38"/>
      <c r="AGJ226" s="85" t="str">
        <f t="shared" si="849"/>
        <v/>
      </c>
      <c r="AGK226" s="85" t="str">
        <f t="shared" si="850"/>
        <v/>
      </c>
      <c r="AGL226" s="85" t="str">
        <f t="shared" si="851"/>
        <v/>
      </c>
      <c r="AGP226" s="36" t="str">
        <f t="shared" si="852"/>
        <v/>
      </c>
      <c r="AGQ226" s="36" t="str">
        <f t="shared" si="853"/>
        <v/>
      </c>
      <c r="AGR226" s="39" t="str">
        <f t="shared" si="854"/>
        <v/>
      </c>
      <c r="AGS226" s="36" t="str">
        <f t="shared" si="855"/>
        <v/>
      </c>
      <c r="AGT226" s="36" t="str">
        <f t="shared" si="856"/>
        <v/>
      </c>
      <c r="AGU226" s="39">
        <f t="shared" si="857"/>
        <v>1</v>
      </c>
      <c r="AGV226" s="36" t="str">
        <f t="shared" si="858"/>
        <v/>
      </c>
      <c r="AGW226" s="36" t="str">
        <f t="shared" si="859"/>
        <v/>
      </c>
      <c r="AGX226" s="39" t="str">
        <f t="shared" si="860"/>
        <v/>
      </c>
      <c r="AGY226" s="36" t="str">
        <f t="shared" si="861"/>
        <v/>
      </c>
      <c r="AGZ226" s="36" t="str">
        <f t="shared" si="862"/>
        <v/>
      </c>
      <c r="AHA226" s="39" t="str">
        <f t="shared" si="863"/>
        <v/>
      </c>
      <c r="AHB226" s="36" t="str">
        <f t="shared" si="864"/>
        <v/>
      </c>
      <c r="AHC226" s="36" t="str">
        <f t="shared" si="865"/>
        <v/>
      </c>
      <c r="AHD226" s="39" t="str">
        <f t="shared" si="866"/>
        <v/>
      </c>
      <c r="AHE226" s="36" t="str">
        <f t="shared" si="867"/>
        <v/>
      </c>
      <c r="AHF226" s="36" t="str">
        <f t="shared" si="868"/>
        <v/>
      </c>
      <c r="AHG226" s="39" t="str">
        <f t="shared" si="869"/>
        <v/>
      </c>
      <c r="AHH226" s="36" t="str">
        <f t="shared" si="870"/>
        <v/>
      </c>
      <c r="AHI226" s="36" t="str">
        <f t="shared" si="871"/>
        <v/>
      </c>
      <c r="AHJ226" s="39" t="str">
        <f t="shared" si="872"/>
        <v/>
      </c>
      <c r="AHK226" s="36" t="str">
        <f t="shared" si="873"/>
        <v/>
      </c>
      <c r="AHL226" s="36" t="str">
        <f t="shared" si="874"/>
        <v/>
      </c>
      <c r="AHM226" s="39" t="str">
        <f t="shared" si="875"/>
        <v/>
      </c>
      <c r="AHN226" s="36" t="str">
        <f t="shared" si="876"/>
        <v/>
      </c>
      <c r="AHO226" s="36" t="str">
        <f t="shared" si="877"/>
        <v/>
      </c>
      <c r="AHP226" s="39" t="str">
        <f t="shared" si="878"/>
        <v/>
      </c>
      <c r="AHQ226" s="36" t="str">
        <f t="shared" si="879"/>
        <v/>
      </c>
      <c r="AHR226" s="36" t="str">
        <f t="shared" si="880"/>
        <v/>
      </c>
      <c r="AHS226" s="39" t="str">
        <f t="shared" si="881"/>
        <v/>
      </c>
    </row>
    <row r="227" spans="1:922" s="5" customFormat="1" outlineLevel="1" x14ac:dyDescent="0.25">
      <c r="A227" s="35">
        <f t="shared" si="882"/>
        <v>11</v>
      </c>
      <c r="B227" s="48" t="s">
        <v>123</v>
      </c>
      <c r="C227" s="37"/>
      <c r="D227" s="35"/>
      <c r="E227" s="35"/>
      <c r="F227" s="35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 t="s">
        <v>351</v>
      </c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38"/>
      <c r="AQ227" s="37"/>
      <c r="AR227" s="57" t="s">
        <v>359</v>
      </c>
      <c r="AS227" s="57" t="s">
        <v>359</v>
      </c>
      <c r="AT227" s="57" t="s">
        <v>359</v>
      </c>
      <c r="AU227" s="57"/>
      <c r="AV227" s="57"/>
      <c r="AW227" s="57"/>
      <c r="AX227" s="57" t="s">
        <v>359</v>
      </c>
      <c r="AY227" s="57"/>
      <c r="AZ227" s="57"/>
      <c r="BA227" s="57"/>
      <c r="BB227" s="57"/>
      <c r="BC227" s="57"/>
      <c r="BD227" s="57"/>
      <c r="BE227" s="57"/>
      <c r="BF227" s="57"/>
      <c r="BG227" s="57"/>
      <c r="BH227" s="57"/>
      <c r="BI227" s="57"/>
      <c r="BJ227" s="57"/>
      <c r="BK227" s="61"/>
      <c r="BL227" s="57"/>
      <c r="BM227" s="57"/>
      <c r="BN227" s="57"/>
      <c r="BO227" s="57" t="s">
        <v>351</v>
      </c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57"/>
      <c r="CB227" s="57"/>
      <c r="CC227" s="57"/>
      <c r="CD227" s="57"/>
      <c r="CE227" s="61"/>
      <c r="CF227" s="57"/>
      <c r="CG227" s="57"/>
      <c r="CH227" s="57"/>
      <c r="CI227" s="57"/>
      <c r="CJ227" s="57"/>
      <c r="CK227" s="57"/>
      <c r="CL227" s="57"/>
      <c r="CM227" s="57"/>
      <c r="CN227" s="57"/>
      <c r="CO227" s="57"/>
      <c r="CP227" s="57"/>
      <c r="CQ227" s="57"/>
      <c r="CR227" s="57"/>
      <c r="CS227" s="57" t="s">
        <v>351</v>
      </c>
      <c r="CT227" s="57"/>
      <c r="CU227" s="57"/>
      <c r="CV227" s="57"/>
      <c r="CW227" s="57"/>
      <c r="CX227" s="57"/>
      <c r="CY227" s="61"/>
      <c r="CZ227" s="57"/>
      <c r="DA227" s="57"/>
      <c r="DB227" s="57"/>
      <c r="DC227" s="57"/>
      <c r="DD227" s="57"/>
      <c r="DE227" s="57"/>
      <c r="DF227" s="57"/>
      <c r="DG227" s="57"/>
      <c r="DH227" s="57"/>
      <c r="DI227" s="57"/>
      <c r="DJ227" s="57"/>
      <c r="DK227" s="57"/>
      <c r="DL227" s="57"/>
      <c r="DM227" s="57" t="s">
        <v>351</v>
      </c>
      <c r="DN227" s="57"/>
      <c r="DO227" s="57"/>
      <c r="DP227" s="57"/>
      <c r="DQ227" s="57"/>
      <c r="DR227" s="38"/>
      <c r="DS227" s="61"/>
      <c r="DT227" s="57"/>
      <c r="DU227" s="57"/>
      <c r="DV227" s="57"/>
      <c r="DW227" s="57"/>
      <c r="DX227" s="57"/>
      <c r="DY227" s="57"/>
      <c r="DZ227" s="57"/>
      <c r="EA227" s="57"/>
      <c r="EB227" s="57"/>
      <c r="EC227" s="57"/>
      <c r="ED227" s="57"/>
      <c r="EE227" s="57"/>
      <c r="EF227" s="57" t="s">
        <v>351</v>
      </c>
      <c r="EG227" s="57"/>
      <c r="EH227" s="57"/>
      <c r="EI227" s="57"/>
      <c r="EJ227" s="57"/>
      <c r="EK227" s="57"/>
      <c r="EL227" s="57"/>
      <c r="EM227" s="61"/>
      <c r="EN227" s="57"/>
      <c r="EO227" s="57"/>
      <c r="EP227" s="57"/>
      <c r="EQ227" s="57"/>
      <c r="ER227" s="57"/>
      <c r="ES227" s="57"/>
      <c r="ET227" s="57"/>
      <c r="EU227" s="57"/>
      <c r="EV227" s="57"/>
      <c r="EW227" s="57"/>
      <c r="EX227" s="57"/>
      <c r="EY227" s="57"/>
      <c r="EZ227" s="57"/>
      <c r="FA227" s="57" t="s">
        <v>351</v>
      </c>
      <c r="FB227" s="57"/>
      <c r="FC227" s="57"/>
      <c r="FD227" s="57"/>
      <c r="FE227" s="38"/>
      <c r="FF227" s="38"/>
      <c r="FG227" s="61"/>
      <c r="FH227" s="57"/>
      <c r="FI227" s="57"/>
      <c r="FJ227" s="57"/>
      <c r="FK227" s="57"/>
      <c r="FL227" s="57"/>
      <c r="FM227" s="57"/>
      <c r="FN227" s="57"/>
      <c r="FO227" s="57"/>
      <c r="FP227" s="57"/>
      <c r="FQ227" s="57"/>
      <c r="FR227" s="57"/>
      <c r="FS227" s="57" t="s">
        <v>351</v>
      </c>
      <c r="FT227" s="57"/>
      <c r="FU227" s="57" t="s">
        <v>351</v>
      </c>
      <c r="FV227" s="57"/>
      <c r="FW227" s="57"/>
      <c r="FX227" s="57"/>
      <c r="FY227" s="57"/>
      <c r="FZ227" s="38"/>
      <c r="GA227" s="61"/>
      <c r="GB227" s="57"/>
      <c r="GC227" s="57"/>
      <c r="GD227" s="57"/>
      <c r="GE227" s="57"/>
      <c r="GF227" s="57"/>
      <c r="GG227" s="57"/>
      <c r="GH227" s="57"/>
      <c r="GI227" s="57"/>
      <c r="GJ227" s="57"/>
      <c r="GK227" s="57"/>
      <c r="GL227" s="57"/>
      <c r="GM227" s="57"/>
      <c r="GN227" s="57"/>
      <c r="GO227" s="57"/>
      <c r="GP227" s="57"/>
      <c r="GQ227" s="57"/>
      <c r="GR227" s="57"/>
      <c r="GS227" s="57"/>
      <c r="GT227" s="38"/>
      <c r="GU227" s="61"/>
      <c r="GV227" s="57"/>
      <c r="GW227" s="57"/>
      <c r="GX227" s="57"/>
      <c r="GY227" s="57"/>
      <c r="GZ227" s="57"/>
      <c r="HA227" s="57"/>
      <c r="HB227" s="57"/>
      <c r="HC227" s="57"/>
      <c r="HD227" s="57"/>
      <c r="HE227" s="57"/>
      <c r="HF227" s="57"/>
      <c r="HG227" s="57"/>
      <c r="HH227" s="57"/>
      <c r="HI227" s="57"/>
      <c r="HJ227" s="57"/>
      <c r="HK227" s="57"/>
      <c r="HL227" s="57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61"/>
      <c r="IJ227" s="57"/>
      <c r="IK227" s="57"/>
      <c r="IL227" s="57"/>
      <c r="IM227" s="57"/>
      <c r="IN227" s="57"/>
      <c r="IO227" s="57"/>
      <c r="IP227" s="57"/>
      <c r="IQ227" s="57"/>
      <c r="IR227" s="57"/>
      <c r="IS227" s="57"/>
      <c r="IT227" s="57"/>
      <c r="IU227" s="57" t="s">
        <v>352</v>
      </c>
      <c r="IV227" s="57"/>
      <c r="IW227" s="57"/>
      <c r="IX227" s="57"/>
      <c r="IY227" s="57"/>
      <c r="IZ227" s="57"/>
      <c r="JA227" s="38"/>
      <c r="JB227" s="38"/>
      <c r="JC227" s="61"/>
      <c r="JD227" s="57"/>
      <c r="JE227" s="57"/>
      <c r="JF227" s="57"/>
      <c r="JG227" s="57"/>
      <c r="JH227" s="57"/>
      <c r="JI227" s="57"/>
      <c r="JJ227" s="57"/>
      <c r="JK227" s="57"/>
      <c r="JL227" s="57"/>
      <c r="JM227" s="57"/>
      <c r="JN227" s="57"/>
      <c r="JO227" s="57"/>
      <c r="JP227" s="57"/>
      <c r="JQ227" s="57"/>
      <c r="JR227" s="57"/>
      <c r="JS227" s="57"/>
      <c r="JT227" s="38"/>
      <c r="JU227" s="38"/>
      <c r="JV227" s="38"/>
      <c r="JW227" s="61"/>
      <c r="JX227" s="57"/>
      <c r="JY227" s="57"/>
      <c r="JZ227" s="57"/>
      <c r="KA227" s="57"/>
      <c r="KB227" s="57"/>
      <c r="KC227" s="57"/>
      <c r="KD227" s="57"/>
      <c r="KE227" s="57"/>
      <c r="KF227" s="57"/>
      <c r="KG227" s="57"/>
      <c r="KH227" s="57"/>
      <c r="KI227" s="57"/>
      <c r="KJ227" s="57"/>
      <c r="KK227" s="57"/>
      <c r="KL227" s="57"/>
      <c r="KM227" s="57"/>
      <c r="KN227" s="57"/>
      <c r="KO227" s="57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61"/>
      <c r="NT227" s="57"/>
      <c r="NU227" s="57"/>
      <c r="NV227" s="57"/>
      <c r="NW227" s="57"/>
      <c r="NX227" s="57"/>
      <c r="NY227" s="57"/>
      <c r="NZ227" s="57"/>
      <c r="OA227" s="57"/>
      <c r="OB227" s="57"/>
      <c r="OC227" s="57"/>
      <c r="OD227" s="57"/>
      <c r="OE227" s="57"/>
      <c r="OF227" s="57"/>
      <c r="OG227" s="57"/>
      <c r="OH227" s="57"/>
      <c r="OI227" s="57"/>
      <c r="OJ227" s="57"/>
      <c r="OK227" s="57"/>
      <c r="OL227" s="38"/>
      <c r="OM227" s="61"/>
      <c r="ON227" s="57"/>
      <c r="OO227" s="57"/>
      <c r="OP227" s="57"/>
      <c r="OQ227" s="57"/>
      <c r="OR227" s="57"/>
      <c r="OS227" s="57"/>
      <c r="OT227" s="57"/>
      <c r="OU227" s="57"/>
      <c r="OV227" s="57"/>
      <c r="OW227" s="57"/>
      <c r="OX227" s="57"/>
      <c r="OY227" s="57"/>
      <c r="OZ227" s="57"/>
      <c r="PA227" s="57"/>
      <c r="PB227" s="57"/>
      <c r="PC227" s="57"/>
      <c r="PD227" s="57"/>
      <c r="PE227" s="38"/>
      <c r="PF227" s="38"/>
      <c r="PG227" s="61"/>
      <c r="PH227" s="57"/>
      <c r="PI227" s="57"/>
      <c r="PJ227" s="57"/>
      <c r="PK227" s="57"/>
      <c r="PL227" s="57"/>
      <c r="PM227" s="57"/>
      <c r="PN227" s="57"/>
      <c r="PO227" s="57"/>
      <c r="PP227" s="57"/>
      <c r="PQ227" s="57"/>
      <c r="PR227" s="57"/>
      <c r="PS227" s="57"/>
      <c r="PT227" s="57"/>
      <c r="PU227" s="57"/>
      <c r="PV227" s="57"/>
      <c r="PW227" s="38"/>
      <c r="PX227" s="38"/>
      <c r="PY227" s="38"/>
      <c r="PZ227" s="38"/>
      <c r="QA227" s="61"/>
      <c r="QB227" s="57"/>
      <c r="QC227" s="57"/>
      <c r="QD227" s="57"/>
      <c r="QE227" s="57"/>
      <c r="QF227" s="57"/>
      <c r="QG227" s="57"/>
      <c r="QH227" s="57"/>
      <c r="QI227" s="57"/>
      <c r="QJ227" s="57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61"/>
      <c r="QV227" s="57"/>
      <c r="QW227" s="57"/>
      <c r="QX227" s="57"/>
      <c r="QY227" s="57"/>
      <c r="QZ227" s="57" t="s">
        <v>352</v>
      </c>
      <c r="RA227" s="57" t="s">
        <v>352</v>
      </c>
      <c r="RB227" s="57"/>
      <c r="RC227" s="57"/>
      <c r="RD227" s="57"/>
      <c r="RE227" s="57" t="s">
        <v>352</v>
      </c>
      <c r="RF227" s="57"/>
      <c r="RG227" s="57"/>
      <c r="RH227" s="38"/>
      <c r="RI227" s="38"/>
      <c r="RJ227" s="38"/>
      <c r="RK227" s="38"/>
      <c r="RL227" s="38"/>
      <c r="RM227" s="38"/>
      <c r="RN227" s="38"/>
      <c r="RO227" s="57" t="s">
        <v>352</v>
      </c>
      <c r="RP227" s="57"/>
      <c r="RQ227" s="57"/>
      <c r="RR227" s="57"/>
      <c r="RS227" s="57"/>
      <c r="RT227" s="57"/>
      <c r="RU227" s="57"/>
      <c r="RV227" s="57" t="s">
        <v>352</v>
      </c>
      <c r="RW227" s="57"/>
      <c r="RX227" s="57"/>
      <c r="RY227" s="57"/>
      <c r="RZ227" s="57"/>
      <c r="SA227" s="57"/>
      <c r="SB227" s="57"/>
      <c r="SC227" s="38"/>
      <c r="SD227" s="38"/>
      <c r="SE227" s="38"/>
      <c r="SF227" s="38"/>
      <c r="SG227" s="38"/>
      <c r="SH227" s="38"/>
      <c r="SI227" s="38"/>
      <c r="SJ227" s="38"/>
      <c r="SK227" s="38"/>
      <c r="SL227" s="38"/>
      <c r="SM227" s="61"/>
      <c r="SN227" s="57"/>
      <c r="SO227" s="57"/>
      <c r="SP227" s="57"/>
      <c r="SQ227" s="57"/>
      <c r="SR227" s="57"/>
      <c r="SS227" s="57"/>
      <c r="ST227" s="57"/>
      <c r="SU227" s="57"/>
      <c r="SV227" s="57"/>
      <c r="SW227" s="57"/>
      <c r="SX227" s="57"/>
      <c r="SY227" s="57"/>
      <c r="SZ227" s="57"/>
      <c r="TA227" s="57"/>
      <c r="TB227" s="57"/>
      <c r="TC227" s="57"/>
      <c r="TD227" s="38"/>
      <c r="TE227" s="38"/>
      <c r="TF227" s="38"/>
      <c r="TG227" s="61"/>
      <c r="TH227" s="57"/>
      <c r="TI227" s="57"/>
      <c r="TJ227" s="57"/>
      <c r="TK227" s="57"/>
      <c r="TL227" s="57"/>
      <c r="TM227" s="57"/>
      <c r="TN227" s="57"/>
      <c r="TO227" s="57"/>
      <c r="TP227" s="57"/>
      <c r="TQ227" s="57"/>
      <c r="TR227" s="38"/>
      <c r="TS227" s="38"/>
      <c r="TT227" s="38"/>
      <c r="TU227" s="38"/>
      <c r="TV227" s="38"/>
      <c r="TW227" s="38"/>
      <c r="TX227" s="38"/>
      <c r="TY227" s="38"/>
      <c r="TZ227" s="38"/>
      <c r="UA227" s="37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8"/>
      <c r="UR227" s="38"/>
      <c r="US227" s="38"/>
      <c r="UT227" s="38"/>
      <c r="UU227" s="37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8"/>
      <c r="VL227" s="38"/>
      <c r="VM227" s="38"/>
      <c r="VN227" s="38"/>
      <c r="VO227" s="37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8"/>
      <c r="WF227" s="38"/>
      <c r="WG227" s="38"/>
      <c r="WH227" s="38"/>
      <c r="WI227" s="37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8"/>
      <c r="WZ227" s="38"/>
      <c r="XA227" s="38"/>
      <c r="XB227" s="38"/>
      <c r="XC227" s="37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8"/>
      <c r="XT227" s="38"/>
      <c r="XU227" s="38"/>
      <c r="XV227" s="38"/>
      <c r="XW227" s="37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8"/>
      <c r="YN227" s="38"/>
      <c r="YO227" s="38"/>
      <c r="YP227" s="38"/>
      <c r="YQ227" s="37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8"/>
      <c r="ZH227" s="38"/>
      <c r="ZI227" s="38"/>
      <c r="ZJ227" s="38"/>
      <c r="ZK227" s="37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8"/>
      <c r="AAB227" s="38"/>
      <c r="AAC227" s="38"/>
      <c r="AAD227" s="38"/>
      <c r="AAE227" s="37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8"/>
      <c r="AAV227" s="38"/>
      <c r="AAW227" s="38"/>
      <c r="AAX227" s="38"/>
      <c r="AAY227" s="37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8"/>
      <c r="ABP227" s="38"/>
      <c r="ABQ227" s="38"/>
      <c r="ABR227" s="38"/>
      <c r="ABS227" s="37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8"/>
      <c r="ACJ227" s="38"/>
      <c r="ACK227" s="38"/>
      <c r="ACL227" s="38"/>
      <c r="ACM227" s="37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8"/>
      <c r="ADD227" s="38"/>
      <c r="ADE227" s="38"/>
      <c r="ADF227" s="38"/>
      <c r="ADG227" s="37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8"/>
      <c r="ADX227" s="38"/>
      <c r="ADY227" s="38"/>
      <c r="ADZ227" s="38"/>
      <c r="AEA227" s="37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8"/>
      <c r="AER227" s="38"/>
      <c r="AES227" s="38"/>
      <c r="AET227" s="38"/>
      <c r="AEU227" s="37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8"/>
      <c r="AFL227" s="38"/>
      <c r="AFM227" s="38"/>
      <c r="AFN227" s="38"/>
      <c r="AFO227" s="37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E227" s="38"/>
      <c r="AGF227" s="38"/>
      <c r="AGG227" s="38"/>
      <c r="AGH227" s="38"/>
      <c r="AGJ227" s="85" t="str">
        <f t="shared" si="849"/>
        <v/>
      </c>
      <c r="AGK227" s="85" t="str">
        <f t="shared" si="850"/>
        <v/>
      </c>
      <c r="AGL227" s="85" t="str">
        <f t="shared" si="851"/>
        <v/>
      </c>
      <c r="AGP227" s="36">
        <f t="shared" si="852"/>
        <v>4</v>
      </c>
      <c r="AGQ227" s="36" t="str">
        <f t="shared" si="853"/>
        <v/>
      </c>
      <c r="AGR227" s="39">
        <f t="shared" si="854"/>
        <v>2</v>
      </c>
      <c r="AGS227" s="36" t="str">
        <f t="shared" si="855"/>
        <v/>
      </c>
      <c r="AGT227" s="36" t="str">
        <f t="shared" si="856"/>
        <v/>
      </c>
      <c r="AGU227" s="39">
        <f t="shared" si="857"/>
        <v>6</v>
      </c>
      <c r="AGV227" s="36" t="str">
        <f t="shared" si="858"/>
        <v/>
      </c>
      <c r="AGW227" s="36">
        <f t="shared" si="859"/>
        <v>1</v>
      </c>
      <c r="AGX227" s="39" t="str">
        <f t="shared" si="860"/>
        <v/>
      </c>
      <c r="AGY227" s="36" t="str">
        <f t="shared" si="861"/>
        <v/>
      </c>
      <c r="AGZ227" s="36" t="str">
        <f t="shared" si="862"/>
        <v/>
      </c>
      <c r="AHA227" s="39" t="str">
        <f t="shared" si="863"/>
        <v/>
      </c>
      <c r="AHB227" s="36" t="str">
        <f t="shared" si="864"/>
        <v/>
      </c>
      <c r="AHC227" s="36" t="str">
        <f t="shared" si="865"/>
        <v/>
      </c>
      <c r="AHD227" s="39" t="str">
        <f t="shared" si="866"/>
        <v/>
      </c>
      <c r="AHE227" s="36" t="str">
        <f t="shared" si="867"/>
        <v/>
      </c>
      <c r="AHF227" s="36">
        <f t="shared" si="868"/>
        <v>5</v>
      </c>
      <c r="AHG227" s="39" t="str">
        <f t="shared" si="869"/>
        <v/>
      </c>
      <c r="AHH227" s="36" t="str">
        <f t="shared" si="870"/>
        <v/>
      </c>
      <c r="AHI227" s="36" t="str">
        <f t="shared" si="871"/>
        <v/>
      </c>
      <c r="AHJ227" s="39" t="str">
        <f t="shared" si="872"/>
        <v/>
      </c>
      <c r="AHK227" s="36" t="str">
        <f t="shared" si="873"/>
        <v/>
      </c>
      <c r="AHL227" s="36" t="str">
        <f t="shared" si="874"/>
        <v/>
      </c>
      <c r="AHM227" s="39" t="str">
        <f t="shared" si="875"/>
        <v/>
      </c>
      <c r="AHN227" s="36" t="str">
        <f t="shared" si="876"/>
        <v/>
      </c>
      <c r="AHO227" s="36" t="str">
        <f t="shared" si="877"/>
        <v/>
      </c>
      <c r="AHP227" s="39" t="str">
        <f t="shared" si="878"/>
        <v/>
      </c>
      <c r="AHQ227" s="36" t="str">
        <f t="shared" si="879"/>
        <v/>
      </c>
      <c r="AHR227" s="36" t="str">
        <f t="shared" si="880"/>
        <v/>
      </c>
      <c r="AHS227" s="39" t="str">
        <f t="shared" si="881"/>
        <v/>
      </c>
    </row>
    <row r="228" spans="1:922" s="5" customFormat="1" outlineLevel="1" x14ac:dyDescent="0.25">
      <c r="A228" s="35">
        <f t="shared" si="882"/>
        <v>12</v>
      </c>
      <c r="B228" s="48" t="s">
        <v>124</v>
      </c>
      <c r="C228" s="37"/>
      <c r="D228" s="35"/>
      <c r="E228" s="35"/>
      <c r="F228" s="35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  <c r="AN228" s="57"/>
      <c r="AO228" s="57"/>
      <c r="AP228" s="38"/>
      <c r="AQ228" s="3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57"/>
      <c r="BK228" s="61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57"/>
      <c r="CE228" s="61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/>
      <c r="CT228" s="57"/>
      <c r="CU228" s="57"/>
      <c r="CV228" s="57"/>
      <c r="CW228" s="57"/>
      <c r="CX228" s="57"/>
      <c r="CY228" s="61"/>
      <c r="CZ228" s="57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7"/>
      <c r="DM228" s="57"/>
      <c r="DN228" s="57"/>
      <c r="DO228" s="57"/>
      <c r="DP228" s="57"/>
      <c r="DQ228" s="57"/>
      <c r="DR228" s="38"/>
      <c r="DS228" s="61"/>
      <c r="DT228" s="57"/>
      <c r="DU228" s="57"/>
      <c r="DV228" s="57"/>
      <c r="DW228" s="57"/>
      <c r="DX228" s="57"/>
      <c r="DY228" s="57"/>
      <c r="DZ228" s="57"/>
      <c r="EA228" s="57"/>
      <c r="EB228" s="57"/>
      <c r="EC228" s="57"/>
      <c r="ED228" s="57"/>
      <c r="EE228" s="57"/>
      <c r="EF228" s="57"/>
      <c r="EG228" s="57"/>
      <c r="EH228" s="57"/>
      <c r="EI228" s="57"/>
      <c r="EJ228" s="57"/>
      <c r="EK228" s="57"/>
      <c r="EL228" s="57"/>
      <c r="EM228" s="61"/>
      <c r="EN228" s="57"/>
      <c r="EO228" s="57"/>
      <c r="EP228" s="57"/>
      <c r="EQ228" s="57"/>
      <c r="ER228" s="57"/>
      <c r="ES228" s="57"/>
      <c r="ET228" s="57"/>
      <c r="EU228" s="57"/>
      <c r="EV228" s="57"/>
      <c r="EW228" s="57"/>
      <c r="EX228" s="57"/>
      <c r="EY228" s="57"/>
      <c r="EZ228" s="57"/>
      <c r="FA228" s="57" t="s">
        <v>351</v>
      </c>
      <c r="FB228" s="57"/>
      <c r="FC228" s="57"/>
      <c r="FD228" s="57"/>
      <c r="FE228" s="38"/>
      <c r="FF228" s="38"/>
      <c r="FG228" s="61"/>
      <c r="FH228" s="57"/>
      <c r="FI228" s="57"/>
      <c r="FJ228" s="57"/>
      <c r="FK228" s="57"/>
      <c r="FL228" s="57"/>
      <c r="FM228" s="57"/>
      <c r="FN228" s="57"/>
      <c r="FO228" s="57"/>
      <c r="FP228" s="57"/>
      <c r="FQ228" s="57"/>
      <c r="FR228" s="57"/>
      <c r="FS228" s="57"/>
      <c r="FT228" s="57"/>
      <c r="FU228" s="57"/>
      <c r="FV228" s="57"/>
      <c r="FW228" s="57"/>
      <c r="FX228" s="57"/>
      <c r="FY228" s="57"/>
      <c r="FZ228" s="38"/>
      <c r="GA228" s="61"/>
      <c r="GB228" s="57"/>
      <c r="GC228" s="57"/>
      <c r="GD228" s="57"/>
      <c r="GE228" s="57"/>
      <c r="GF228" s="57"/>
      <c r="GG228" s="57"/>
      <c r="GH228" s="57"/>
      <c r="GI228" s="57"/>
      <c r="GJ228" s="57"/>
      <c r="GK228" s="57"/>
      <c r="GL228" s="57"/>
      <c r="GM228" s="57"/>
      <c r="GN228" s="57"/>
      <c r="GO228" s="57"/>
      <c r="GP228" s="57"/>
      <c r="GQ228" s="57"/>
      <c r="GR228" s="57"/>
      <c r="GS228" s="57"/>
      <c r="GT228" s="38"/>
      <c r="GU228" s="61"/>
      <c r="GV228" s="57" t="s">
        <v>351</v>
      </c>
      <c r="GW228" s="57" t="s">
        <v>351</v>
      </c>
      <c r="GX228" s="57"/>
      <c r="GY228" s="57"/>
      <c r="GZ228" s="57" t="s">
        <v>351</v>
      </c>
      <c r="HA228" s="57" t="s">
        <v>351</v>
      </c>
      <c r="HB228" s="57"/>
      <c r="HC228" s="57"/>
      <c r="HD228" s="57"/>
      <c r="HE228" s="57"/>
      <c r="HF228" s="57"/>
      <c r="HG228" s="57"/>
      <c r="HH228" s="57"/>
      <c r="HI228" s="57"/>
      <c r="HJ228" s="57"/>
      <c r="HK228" s="57"/>
      <c r="HL228" s="57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61"/>
      <c r="IJ228" s="57" t="s">
        <v>351</v>
      </c>
      <c r="IK228" s="57" t="s">
        <v>351</v>
      </c>
      <c r="IL228" s="57"/>
      <c r="IM228" s="57"/>
      <c r="IN228" s="57"/>
      <c r="IO228" s="57"/>
      <c r="IP228" s="57"/>
      <c r="IQ228" s="57"/>
      <c r="IR228" s="57"/>
      <c r="IS228" s="57"/>
      <c r="IT228" s="57"/>
      <c r="IU228" s="57"/>
      <c r="IV228" s="57"/>
      <c r="IW228" s="57"/>
      <c r="IX228" s="57"/>
      <c r="IY228" s="57"/>
      <c r="IZ228" s="57"/>
      <c r="JA228" s="38"/>
      <c r="JB228" s="38"/>
      <c r="JC228" s="61"/>
      <c r="JD228" s="57"/>
      <c r="JE228" s="57"/>
      <c r="JF228" s="57"/>
      <c r="JG228" s="57"/>
      <c r="JH228" s="57"/>
      <c r="JI228" s="57"/>
      <c r="JJ228" s="57"/>
      <c r="JK228" s="57"/>
      <c r="JL228" s="57"/>
      <c r="JM228" s="57"/>
      <c r="JN228" s="57"/>
      <c r="JO228" s="57"/>
      <c r="JP228" s="57"/>
      <c r="JQ228" s="57"/>
      <c r="JR228" s="57"/>
      <c r="JS228" s="57"/>
      <c r="JT228" s="38"/>
      <c r="JU228" s="38"/>
      <c r="JV228" s="38"/>
      <c r="JW228" s="61"/>
      <c r="JX228" s="57"/>
      <c r="JY228" s="57"/>
      <c r="JZ228" s="57"/>
      <c r="KA228" s="57"/>
      <c r="KB228" s="57"/>
      <c r="KC228" s="57"/>
      <c r="KD228" s="57"/>
      <c r="KE228" s="57"/>
      <c r="KF228" s="57"/>
      <c r="KG228" s="57"/>
      <c r="KH228" s="57"/>
      <c r="KI228" s="57"/>
      <c r="KJ228" s="57"/>
      <c r="KK228" s="57"/>
      <c r="KL228" s="57"/>
      <c r="KM228" s="57"/>
      <c r="KN228" s="57"/>
      <c r="KO228" s="57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61"/>
      <c r="NT228" s="57"/>
      <c r="NU228" s="57"/>
      <c r="NV228" s="57"/>
      <c r="NW228" s="57"/>
      <c r="NX228" s="57"/>
      <c r="NY228" s="57"/>
      <c r="NZ228" s="57"/>
      <c r="OA228" s="57"/>
      <c r="OB228" s="57"/>
      <c r="OC228" s="57"/>
      <c r="OD228" s="57"/>
      <c r="OE228" s="57"/>
      <c r="OF228" s="57"/>
      <c r="OG228" s="57"/>
      <c r="OH228" s="57"/>
      <c r="OI228" s="57"/>
      <c r="OJ228" s="57"/>
      <c r="OK228" s="57"/>
      <c r="OL228" s="38"/>
      <c r="OM228" s="61"/>
      <c r="ON228" s="57"/>
      <c r="OO228" s="57"/>
      <c r="OP228" s="57"/>
      <c r="OQ228" s="57"/>
      <c r="OR228" s="57"/>
      <c r="OS228" s="57"/>
      <c r="OT228" s="57"/>
      <c r="OU228" s="57"/>
      <c r="OV228" s="57"/>
      <c r="OW228" s="57"/>
      <c r="OX228" s="57"/>
      <c r="OY228" s="57"/>
      <c r="OZ228" s="57"/>
      <c r="PA228" s="57"/>
      <c r="PB228" s="57"/>
      <c r="PC228" s="57"/>
      <c r="PD228" s="57"/>
      <c r="PE228" s="38"/>
      <c r="PF228" s="38"/>
      <c r="PG228" s="61"/>
      <c r="PH228" s="57"/>
      <c r="PI228" s="57"/>
      <c r="PJ228" s="57"/>
      <c r="PK228" s="57"/>
      <c r="PL228" s="57"/>
      <c r="PM228" s="57"/>
      <c r="PN228" s="57"/>
      <c r="PO228" s="57"/>
      <c r="PP228" s="57"/>
      <c r="PQ228" s="57" t="s">
        <v>351</v>
      </c>
      <c r="PR228" s="57" t="s">
        <v>351</v>
      </c>
      <c r="PS228" s="57"/>
      <c r="PT228" s="57"/>
      <c r="PU228" s="57"/>
      <c r="PV228" s="57"/>
      <c r="PW228" s="38"/>
      <c r="PX228" s="38"/>
      <c r="PY228" s="38"/>
      <c r="PZ228" s="38"/>
      <c r="QA228" s="61"/>
      <c r="QB228" s="57"/>
      <c r="QC228" s="57"/>
      <c r="QD228" s="57"/>
      <c r="QE228" s="57"/>
      <c r="QF228" s="57"/>
      <c r="QG228" s="57"/>
      <c r="QH228" s="57"/>
      <c r="QI228" s="57"/>
      <c r="QJ228" s="57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61"/>
      <c r="QV228" s="57"/>
      <c r="QW228" s="57"/>
      <c r="QX228" s="57"/>
      <c r="QY228" s="57"/>
      <c r="QZ228" s="57" t="s">
        <v>352</v>
      </c>
      <c r="RA228" s="57" t="s">
        <v>352</v>
      </c>
      <c r="RB228" s="57"/>
      <c r="RC228" s="57"/>
      <c r="RD228" s="57"/>
      <c r="RE228" s="57" t="s">
        <v>352</v>
      </c>
      <c r="RF228" s="57"/>
      <c r="RG228" s="57"/>
      <c r="RH228" s="38"/>
      <c r="RI228" s="38"/>
      <c r="RJ228" s="38"/>
      <c r="RK228" s="38"/>
      <c r="RL228" s="38"/>
      <c r="RM228" s="38"/>
      <c r="RN228" s="38"/>
      <c r="RO228" s="57" t="s">
        <v>352</v>
      </c>
      <c r="RP228" s="57"/>
      <c r="RQ228" s="57"/>
      <c r="RR228" s="57"/>
      <c r="RS228" s="57"/>
      <c r="RT228" s="57"/>
      <c r="RU228" s="57"/>
      <c r="RV228" s="57" t="s">
        <v>352</v>
      </c>
      <c r="RW228" s="57"/>
      <c r="RX228" s="57"/>
      <c r="RY228" s="57"/>
      <c r="RZ228" s="57"/>
      <c r="SA228" s="57"/>
      <c r="SB228" s="57"/>
      <c r="SC228" s="38"/>
      <c r="SD228" s="38"/>
      <c r="SE228" s="38"/>
      <c r="SF228" s="38"/>
      <c r="SG228" s="38"/>
      <c r="SH228" s="38"/>
      <c r="SI228" s="38"/>
      <c r="SJ228" s="38"/>
      <c r="SK228" s="38"/>
      <c r="SL228" s="38"/>
      <c r="SM228" s="61"/>
      <c r="SN228" s="57"/>
      <c r="SO228" s="57"/>
      <c r="SP228" s="57"/>
      <c r="SQ228" s="57"/>
      <c r="SR228" s="57"/>
      <c r="SS228" s="57"/>
      <c r="ST228" s="57"/>
      <c r="SU228" s="57"/>
      <c r="SV228" s="57"/>
      <c r="SW228" s="57"/>
      <c r="SX228" s="57"/>
      <c r="SY228" s="57"/>
      <c r="SZ228" s="57"/>
      <c r="TA228" s="57"/>
      <c r="TB228" s="57"/>
      <c r="TC228" s="57"/>
      <c r="TD228" s="38"/>
      <c r="TE228" s="38"/>
      <c r="TF228" s="38"/>
      <c r="TG228" s="61"/>
      <c r="TH228" s="57"/>
      <c r="TI228" s="57"/>
      <c r="TJ228" s="57"/>
      <c r="TK228" s="57"/>
      <c r="TL228" s="57"/>
      <c r="TM228" s="57"/>
      <c r="TN228" s="57"/>
      <c r="TO228" s="57"/>
      <c r="TP228" s="57"/>
      <c r="TQ228" s="57"/>
      <c r="TR228" s="38"/>
      <c r="TS228" s="38"/>
      <c r="TT228" s="38"/>
      <c r="TU228" s="38"/>
      <c r="TV228" s="38"/>
      <c r="TW228" s="38"/>
      <c r="TX228" s="38"/>
      <c r="TY228" s="38"/>
      <c r="TZ228" s="38"/>
      <c r="UA228" s="37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8"/>
      <c r="UR228" s="38"/>
      <c r="US228" s="38"/>
      <c r="UT228" s="38"/>
      <c r="UU228" s="37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8"/>
      <c r="VL228" s="38"/>
      <c r="VM228" s="38"/>
      <c r="VN228" s="38"/>
      <c r="VO228" s="37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8"/>
      <c r="WF228" s="38"/>
      <c r="WG228" s="38"/>
      <c r="WH228" s="38"/>
      <c r="WI228" s="37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8"/>
      <c r="WZ228" s="38"/>
      <c r="XA228" s="38"/>
      <c r="XB228" s="38"/>
      <c r="XC228" s="37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8"/>
      <c r="XT228" s="38"/>
      <c r="XU228" s="38"/>
      <c r="XV228" s="38"/>
      <c r="XW228" s="37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8"/>
      <c r="YN228" s="38"/>
      <c r="YO228" s="38"/>
      <c r="YP228" s="38"/>
      <c r="YQ228" s="37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8"/>
      <c r="ZH228" s="38"/>
      <c r="ZI228" s="38"/>
      <c r="ZJ228" s="38"/>
      <c r="ZK228" s="37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8"/>
      <c r="AAB228" s="38"/>
      <c r="AAC228" s="38"/>
      <c r="AAD228" s="38"/>
      <c r="AAE228" s="37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8"/>
      <c r="AAV228" s="38"/>
      <c r="AAW228" s="38"/>
      <c r="AAX228" s="38"/>
      <c r="AAY228" s="37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8"/>
      <c r="ABP228" s="38"/>
      <c r="ABQ228" s="38"/>
      <c r="ABR228" s="38"/>
      <c r="ABS228" s="37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8"/>
      <c r="ACJ228" s="38"/>
      <c r="ACK228" s="38"/>
      <c r="ACL228" s="38"/>
      <c r="ACM228" s="37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8"/>
      <c r="ADD228" s="38"/>
      <c r="ADE228" s="38"/>
      <c r="ADF228" s="38"/>
      <c r="ADG228" s="37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8"/>
      <c r="ADX228" s="38"/>
      <c r="ADY228" s="38"/>
      <c r="ADZ228" s="38"/>
      <c r="AEA228" s="37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8"/>
      <c r="AER228" s="38"/>
      <c r="AES228" s="38"/>
      <c r="AET228" s="38"/>
      <c r="AEU228" s="37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8"/>
      <c r="AFL228" s="38"/>
      <c r="AFM228" s="38"/>
      <c r="AFN228" s="38"/>
      <c r="AFO228" s="37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E228" s="38"/>
      <c r="AGF228" s="38"/>
      <c r="AGG228" s="38"/>
      <c r="AGH228" s="38"/>
      <c r="AGJ228" s="85" t="str">
        <f t="shared" si="849"/>
        <v/>
      </c>
      <c r="AGK228" s="85" t="str">
        <f t="shared" si="850"/>
        <v/>
      </c>
      <c r="AGL228" s="85" t="str">
        <f t="shared" si="851"/>
        <v/>
      </c>
      <c r="AGP228" s="36" t="str">
        <f t="shared" si="852"/>
        <v/>
      </c>
      <c r="AGQ228" s="36" t="str">
        <f t="shared" si="853"/>
        <v/>
      </c>
      <c r="AGR228" s="39" t="str">
        <f t="shared" si="854"/>
        <v/>
      </c>
      <c r="AGS228" s="36" t="str">
        <f t="shared" si="855"/>
        <v/>
      </c>
      <c r="AGT228" s="36" t="str">
        <f t="shared" si="856"/>
        <v/>
      </c>
      <c r="AGU228" s="39">
        <f t="shared" si="857"/>
        <v>1</v>
      </c>
      <c r="AGV228" s="36" t="str">
        <f t="shared" si="858"/>
        <v/>
      </c>
      <c r="AGW228" s="36" t="str">
        <f t="shared" si="859"/>
        <v/>
      </c>
      <c r="AGX228" s="39">
        <f t="shared" si="860"/>
        <v>6</v>
      </c>
      <c r="AGY228" s="36" t="str">
        <f t="shared" si="861"/>
        <v/>
      </c>
      <c r="AGZ228" s="36" t="str">
        <f t="shared" si="862"/>
        <v/>
      </c>
      <c r="AHA228" s="39" t="str">
        <f t="shared" si="863"/>
        <v/>
      </c>
      <c r="AHB228" s="36" t="str">
        <f t="shared" si="864"/>
        <v/>
      </c>
      <c r="AHC228" s="36" t="str">
        <f t="shared" si="865"/>
        <v/>
      </c>
      <c r="AHD228" s="39">
        <f t="shared" si="866"/>
        <v>2</v>
      </c>
      <c r="AHE228" s="36" t="str">
        <f t="shared" si="867"/>
        <v/>
      </c>
      <c r="AHF228" s="36">
        <f t="shared" si="868"/>
        <v>5</v>
      </c>
      <c r="AHG228" s="39" t="str">
        <f t="shared" si="869"/>
        <v/>
      </c>
      <c r="AHH228" s="36" t="str">
        <f t="shared" si="870"/>
        <v/>
      </c>
      <c r="AHI228" s="36" t="str">
        <f t="shared" si="871"/>
        <v/>
      </c>
      <c r="AHJ228" s="39" t="str">
        <f t="shared" si="872"/>
        <v/>
      </c>
      <c r="AHK228" s="36" t="str">
        <f t="shared" si="873"/>
        <v/>
      </c>
      <c r="AHL228" s="36" t="str">
        <f t="shared" si="874"/>
        <v/>
      </c>
      <c r="AHM228" s="39" t="str">
        <f t="shared" si="875"/>
        <v/>
      </c>
      <c r="AHN228" s="36" t="str">
        <f t="shared" si="876"/>
        <v/>
      </c>
      <c r="AHO228" s="36" t="str">
        <f t="shared" si="877"/>
        <v/>
      </c>
      <c r="AHP228" s="39" t="str">
        <f t="shared" si="878"/>
        <v/>
      </c>
      <c r="AHQ228" s="36" t="str">
        <f t="shared" si="879"/>
        <v/>
      </c>
      <c r="AHR228" s="36" t="str">
        <f t="shared" si="880"/>
        <v/>
      </c>
      <c r="AHS228" s="39" t="str">
        <f t="shared" si="881"/>
        <v/>
      </c>
    </row>
    <row r="229" spans="1:922" s="5" customFormat="1" outlineLevel="1" x14ac:dyDescent="0.25">
      <c r="A229" s="35">
        <f t="shared" si="882"/>
        <v>13</v>
      </c>
      <c r="B229" s="48" t="s">
        <v>125</v>
      </c>
      <c r="C229" s="37"/>
      <c r="D229" s="35"/>
      <c r="E229" s="35"/>
      <c r="F229" s="35"/>
      <c r="G229" s="57"/>
      <c r="H229" s="57" t="s">
        <v>352</v>
      </c>
      <c r="I229" s="57" t="s">
        <v>352</v>
      </c>
      <c r="J229" s="57"/>
      <c r="K229" s="57" t="s">
        <v>352</v>
      </c>
      <c r="L229" s="57" t="s">
        <v>352</v>
      </c>
      <c r="M229" s="57"/>
      <c r="N229" s="57"/>
      <c r="O229" s="57" t="s">
        <v>352</v>
      </c>
      <c r="P229" s="57" t="s">
        <v>352</v>
      </c>
      <c r="Q229" s="57" t="s">
        <v>352</v>
      </c>
      <c r="R229" s="57"/>
      <c r="S229" s="57" t="s">
        <v>352</v>
      </c>
      <c r="T229" s="57" t="s">
        <v>352</v>
      </c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 t="s">
        <v>352</v>
      </c>
      <c r="AG229" s="57"/>
      <c r="AH229" s="57"/>
      <c r="AI229" s="57"/>
      <c r="AJ229" s="57"/>
      <c r="AK229" s="57"/>
      <c r="AL229" s="57"/>
      <c r="AM229" s="57"/>
      <c r="AN229" s="57"/>
      <c r="AO229" s="57"/>
      <c r="AP229" s="38"/>
      <c r="AQ229" s="3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 t="s">
        <v>352</v>
      </c>
      <c r="BB229" s="57"/>
      <c r="BC229" s="57"/>
      <c r="BD229" s="57"/>
      <c r="BE229" s="57"/>
      <c r="BF229" s="57"/>
      <c r="BG229" s="57"/>
      <c r="BH229" s="57"/>
      <c r="BI229" s="57"/>
      <c r="BJ229" s="57"/>
      <c r="BK229" s="61"/>
      <c r="BL229" s="57"/>
      <c r="BM229" s="57"/>
      <c r="BN229" s="57"/>
      <c r="BO229" s="57"/>
      <c r="BP229" s="57"/>
      <c r="BQ229" s="57"/>
      <c r="BR229" s="57"/>
      <c r="BS229" s="57" t="s">
        <v>359</v>
      </c>
      <c r="BT229" s="57" t="s">
        <v>359</v>
      </c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61"/>
      <c r="CF229" s="57"/>
      <c r="CG229" s="57"/>
      <c r="CH229" s="57"/>
      <c r="CI229" s="57"/>
      <c r="CJ229" s="57"/>
      <c r="CK229" s="57"/>
      <c r="CL229" s="57"/>
      <c r="CM229" s="57"/>
      <c r="CN229" s="57"/>
      <c r="CO229" s="57"/>
      <c r="CP229" s="57"/>
      <c r="CQ229" s="57" t="s">
        <v>351</v>
      </c>
      <c r="CR229" s="57"/>
      <c r="CS229" s="57"/>
      <c r="CT229" s="57"/>
      <c r="CU229" s="57" t="s">
        <v>352</v>
      </c>
      <c r="CV229" s="57" t="s">
        <v>352</v>
      </c>
      <c r="CW229" s="57"/>
      <c r="CX229" s="57"/>
      <c r="CY229" s="61"/>
      <c r="CZ229" s="57" t="s">
        <v>352</v>
      </c>
      <c r="DA229" s="57"/>
      <c r="DB229" s="57"/>
      <c r="DC229" s="57" t="s">
        <v>352</v>
      </c>
      <c r="DD229" s="57" t="s">
        <v>352</v>
      </c>
      <c r="DE229" s="57" t="s">
        <v>352</v>
      </c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38"/>
      <c r="DS229" s="61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 t="s">
        <v>351</v>
      </c>
      <c r="EF229" s="57"/>
      <c r="EG229" s="57"/>
      <c r="EH229" s="57"/>
      <c r="EI229" s="57"/>
      <c r="EJ229" s="57"/>
      <c r="EK229" s="57"/>
      <c r="EL229" s="57"/>
      <c r="EM229" s="61"/>
      <c r="EN229" s="57"/>
      <c r="EO229" s="57"/>
      <c r="EP229" s="57"/>
      <c r="EQ229" s="57"/>
      <c r="ER229" s="57"/>
      <c r="ES229" s="57"/>
      <c r="ET229" s="57"/>
      <c r="EU229" s="57"/>
      <c r="EV229" s="57" t="s">
        <v>351</v>
      </c>
      <c r="EW229" s="57"/>
      <c r="EX229" s="57"/>
      <c r="EY229" s="57"/>
      <c r="EZ229" s="57"/>
      <c r="FA229" s="57" t="s">
        <v>351</v>
      </c>
      <c r="FB229" s="57"/>
      <c r="FC229" s="57"/>
      <c r="FD229" s="57"/>
      <c r="FE229" s="38"/>
      <c r="FF229" s="38"/>
      <c r="FG229" s="61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38"/>
      <c r="GA229" s="61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 t="s">
        <v>359</v>
      </c>
      <c r="GP229" s="57"/>
      <c r="GQ229" s="57" t="s">
        <v>359</v>
      </c>
      <c r="GR229" s="57" t="s">
        <v>359</v>
      </c>
      <c r="GS229" s="57"/>
      <c r="GT229" s="38"/>
      <c r="GU229" s="61"/>
      <c r="GV229" s="57" t="s">
        <v>359</v>
      </c>
      <c r="GW229" s="57" t="s">
        <v>359</v>
      </c>
      <c r="GX229" s="57"/>
      <c r="GY229" s="57"/>
      <c r="GZ229" s="57" t="s">
        <v>359</v>
      </c>
      <c r="HA229" s="57" t="s">
        <v>359</v>
      </c>
      <c r="HB229" s="57"/>
      <c r="HC229" s="57" t="s">
        <v>359</v>
      </c>
      <c r="HD229" s="57" t="s">
        <v>359</v>
      </c>
      <c r="HE229" s="57"/>
      <c r="HF229" s="57"/>
      <c r="HG229" s="57" t="s">
        <v>359</v>
      </c>
      <c r="HH229" s="57"/>
      <c r="HI229" s="57"/>
      <c r="HJ229" s="57"/>
      <c r="HK229" s="57" t="s">
        <v>359</v>
      </c>
      <c r="HL229" s="57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61"/>
      <c r="IJ229" s="57"/>
      <c r="IK229" s="57"/>
      <c r="IL229" s="57"/>
      <c r="IM229" s="57"/>
      <c r="IN229" s="57"/>
      <c r="IO229" s="57"/>
      <c r="IP229" s="57"/>
      <c r="IQ229" s="57"/>
      <c r="IR229" s="57"/>
      <c r="IS229" s="57"/>
      <c r="IT229" s="57"/>
      <c r="IU229" s="57"/>
      <c r="IV229" s="57"/>
      <c r="IW229" s="57"/>
      <c r="IX229" s="57"/>
      <c r="IY229" s="57"/>
      <c r="IZ229" s="57"/>
      <c r="JA229" s="38"/>
      <c r="JB229" s="38"/>
      <c r="JC229" s="61"/>
      <c r="JD229" s="57"/>
      <c r="JE229" s="57"/>
      <c r="JF229" s="57"/>
      <c r="JG229" s="57"/>
      <c r="JH229" s="57"/>
      <c r="JI229" s="57"/>
      <c r="JJ229" s="57"/>
      <c r="JK229" s="57"/>
      <c r="JL229" s="57"/>
      <c r="JM229" s="57"/>
      <c r="JN229" s="57"/>
      <c r="JO229" s="57"/>
      <c r="JP229" s="57"/>
      <c r="JQ229" s="57"/>
      <c r="JR229" s="57"/>
      <c r="JS229" s="57"/>
      <c r="JT229" s="38"/>
      <c r="JU229" s="38"/>
      <c r="JV229" s="38"/>
      <c r="JW229" s="61"/>
      <c r="JX229" s="57"/>
      <c r="JY229" s="57"/>
      <c r="JZ229" s="57"/>
      <c r="KA229" s="57"/>
      <c r="KB229" s="57"/>
      <c r="KC229" s="57"/>
      <c r="KD229" s="57"/>
      <c r="KE229" s="57"/>
      <c r="KF229" s="57"/>
      <c r="KG229" s="57"/>
      <c r="KH229" s="57"/>
      <c r="KI229" s="57"/>
      <c r="KJ229" s="57"/>
      <c r="KK229" s="57"/>
      <c r="KL229" s="57"/>
      <c r="KM229" s="57"/>
      <c r="KN229" s="57"/>
      <c r="KO229" s="57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61"/>
      <c r="NT229" s="57"/>
      <c r="NU229" s="57"/>
      <c r="NV229" s="57"/>
      <c r="NW229" s="57" t="s">
        <v>359</v>
      </c>
      <c r="NX229" s="57" t="s">
        <v>359</v>
      </c>
      <c r="NY229" s="57" t="s">
        <v>359</v>
      </c>
      <c r="NZ229" s="57"/>
      <c r="OA229" s="57"/>
      <c r="OB229" s="57"/>
      <c r="OC229" s="57" t="s">
        <v>359</v>
      </c>
      <c r="OD229" s="57" t="s">
        <v>359</v>
      </c>
      <c r="OE229" s="57"/>
      <c r="OF229" s="57"/>
      <c r="OG229" s="57"/>
      <c r="OH229" s="57"/>
      <c r="OI229" s="57"/>
      <c r="OJ229" s="57" t="s">
        <v>359</v>
      </c>
      <c r="OK229" s="57"/>
      <c r="OL229" s="38"/>
      <c r="OM229" s="61"/>
      <c r="ON229" s="57" t="s">
        <v>359</v>
      </c>
      <c r="OO229" s="57"/>
      <c r="OP229" s="57"/>
      <c r="OQ229" s="57" t="s">
        <v>359</v>
      </c>
      <c r="OR229" s="57"/>
      <c r="OS229" s="57"/>
      <c r="OT229" s="57"/>
      <c r="OU229" s="57"/>
      <c r="OV229" s="57"/>
      <c r="OW229" s="57" t="s">
        <v>359</v>
      </c>
      <c r="OX229" s="57" t="s">
        <v>359</v>
      </c>
      <c r="OY229" s="57" t="s">
        <v>359</v>
      </c>
      <c r="OZ229" s="57"/>
      <c r="PA229" s="57"/>
      <c r="PB229" s="57" t="s">
        <v>359</v>
      </c>
      <c r="PC229" s="57" t="s">
        <v>359</v>
      </c>
      <c r="PD229" s="57" t="s">
        <v>359</v>
      </c>
      <c r="PE229" s="38"/>
      <c r="PF229" s="38"/>
      <c r="PG229" s="61"/>
      <c r="PH229" s="57"/>
      <c r="PI229" s="57"/>
      <c r="PJ229" s="57"/>
      <c r="PK229" s="57"/>
      <c r="PL229" s="57"/>
      <c r="PM229" s="57"/>
      <c r="PN229" s="57"/>
      <c r="PO229" s="57"/>
      <c r="PP229" s="57"/>
      <c r="PQ229" s="57"/>
      <c r="PR229" s="57"/>
      <c r="PS229" s="57"/>
      <c r="PT229" s="57"/>
      <c r="PU229" s="57"/>
      <c r="PV229" s="57"/>
      <c r="PW229" s="38"/>
      <c r="PX229" s="38"/>
      <c r="PY229" s="38"/>
      <c r="PZ229" s="38"/>
      <c r="QA229" s="61"/>
      <c r="QB229" s="57"/>
      <c r="QC229" s="57"/>
      <c r="QD229" s="57"/>
      <c r="QE229" s="57"/>
      <c r="QF229" s="57"/>
      <c r="QG229" s="57"/>
      <c r="QH229" s="57"/>
      <c r="QI229" s="57"/>
      <c r="QJ229" s="57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61"/>
      <c r="QV229" s="57"/>
      <c r="QW229" s="57"/>
      <c r="QX229" s="57"/>
      <c r="QY229" s="57"/>
      <c r="QZ229" s="57" t="s">
        <v>352</v>
      </c>
      <c r="RA229" s="57" t="s">
        <v>352</v>
      </c>
      <c r="RB229" s="57"/>
      <c r="RC229" s="57"/>
      <c r="RD229" s="57"/>
      <c r="RE229" s="57" t="s">
        <v>352</v>
      </c>
      <c r="RF229" s="57"/>
      <c r="RG229" s="57"/>
      <c r="RH229" s="38"/>
      <c r="RI229" s="38"/>
      <c r="RJ229" s="38"/>
      <c r="RK229" s="38"/>
      <c r="RL229" s="38"/>
      <c r="RM229" s="38"/>
      <c r="RN229" s="38"/>
      <c r="RO229" s="57" t="s">
        <v>352</v>
      </c>
      <c r="RP229" s="57"/>
      <c r="RQ229" s="57"/>
      <c r="RR229" s="57"/>
      <c r="RS229" s="57"/>
      <c r="RT229" s="57"/>
      <c r="RU229" s="57"/>
      <c r="RV229" s="57" t="s">
        <v>352</v>
      </c>
      <c r="RW229" s="57"/>
      <c r="RX229" s="57"/>
      <c r="RY229" s="57"/>
      <c r="RZ229" s="57"/>
      <c r="SA229" s="57"/>
      <c r="SB229" s="57"/>
      <c r="SC229" s="38"/>
      <c r="SD229" s="38"/>
      <c r="SE229" s="38"/>
      <c r="SF229" s="38"/>
      <c r="SG229" s="38"/>
      <c r="SH229" s="38"/>
      <c r="SI229" s="38"/>
      <c r="SJ229" s="38"/>
      <c r="SK229" s="38"/>
      <c r="SL229" s="38"/>
      <c r="SM229" s="61"/>
      <c r="SN229" s="57"/>
      <c r="SO229" s="57"/>
      <c r="SP229" s="57"/>
      <c r="SQ229" s="57"/>
      <c r="SR229" s="57"/>
      <c r="SS229" s="57"/>
      <c r="ST229" s="57"/>
      <c r="SU229" s="57"/>
      <c r="SV229" s="57"/>
      <c r="SW229" s="57"/>
      <c r="SX229" s="57"/>
      <c r="SY229" s="57"/>
      <c r="SZ229" s="57"/>
      <c r="TA229" s="57"/>
      <c r="TB229" s="57"/>
      <c r="TC229" s="57"/>
      <c r="TD229" s="38"/>
      <c r="TE229" s="38"/>
      <c r="TF229" s="38"/>
      <c r="TG229" s="57" t="s">
        <v>359</v>
      </c>
      <c r="TH229" s="57"/>
      <c r="TI229" s="57"/>
      <c r="TJ229" s="57"/>
      <c r="TK229" s="57"/>
      <c r="TL229" s="57"/>
      <c r="TM229" s="57"/>
      <c r="TN229" s="57"/>
      <c r="TO229" s="57"/>
      <c r="TP229" s="57"/>
      <c r="TQ229" s="57"/>
      <c r="TR229" s="38"/>
      <c r="TS229" s="38"/>
      <c r="TT229" s="38"/>
      <c r="TU229" s="38"/>
      <c r="TV229" s="38"/>
      <c r="TW229" s="38"/>
      <c r="TX229" s="38"/>
      <c r="TY229" s="38"/>
      <c r="TZ229" s="38"/>
      <c r="UA229" s="37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8"/>
      <c r="UR229" s="38"/>
      <c r="US229" s="38"/>
      <c r="UT229" s="38"/>
      <c r="UU229" s="37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8"/>
      <c r="VL229" s="38"/>
      <c r="VM229" s="38"/>
      <c r="VN229" s="38"/>
      <c r="VO229" s="37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8"/>
      <c r="WF229" s="38"/>
      <c r="WG229" s="38"/>
      <c r="WH229" s="38"/>
      <c r="WI229" s="37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8"/>
      <c r="WZ229" s="38"/>
      <c r="XA229" s="38"/>
      <c r="XB229" s="38"/>
      <c r="XC229" s="37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8"/>
      <c r="XT229" s="38"/>
      <c r="XU229" s="38"/>
      <c r="XV229" s="38"/>
      <c r="XW229" s="37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8"/>
      <c r="YN229" s="38"/>
      <c r="YO229" s="38"/>
      <c r="YP229" s="38"/>
      <c r="YQ229" s="37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8"/>
      <c r="ZH229" s="38"/>
      <c r="ZI229" s="38"/>
      <c r="ZJ229" s="38"/>
      <c r="ZK229" s="37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8"/>
      <c r="AAB229" s="38"/>
      <c r="AAC229" s="38"/>
      <c r="AAD229" s="38"/>
      <c r="AAE229" s="37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8"/>
      <c r="AAV229" s="38"/>
      <c r="AAW229" s="38"/>
      <c r="AAX229" s="38"/>
      <c r="AAY229" s="37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8"/>
      <c r="ABP229" s="38"/>
      <c r="ABQ229" s="38"/>
      <c r="ABR229" s="38"/>
      <c r="ABS229" s="37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8"/>
      <c r="ACJ229" s="38"/>
      <c r="ACK229" s="38"/>
      <c r="ACL229" s="38"/>
      <c r="ACM229" s="37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8"/>
      <c r="ADD229" s="38"/>
      <c r="ADE229" s="38"/>
      <c r="ADF229" s="38"/>
      <c r="ADG229" s="37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8"/>
      <c r="ADX229" s="38"/>
      <c r="ADY229" s="38"/>
      <c r="ADZ229" s="38"/>
      <c r="AEA229" s="37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8"/>
      <c r="AER229" s="38"/>
      <c r="AES229" s="38"/>
      <c r="AET229" s="38"/>
      <c r="AEU229" s="37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8"/>
      <c r="AFL229" s="38"/>
      <c r="AFM229" s="38"/>
      <c r="AFN229" s="38"/>
      <c r="AFO229" s="37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E229" s="38"/>
      <c r="AGF229" s="38"/>
      <c r="AGG229" s="38"/>
      <c r="AGH229" s="38"/>
      <c r="AGJ229" s="85">
        <f t="shared" si="849"/>
        <v>1</v>
      </c>
      <c r="AGK229" s="85" t="str">
        <f t="shared" si="850"/>
        <v/>
      </c>
      <c r="AGL229" s="85" t="str">
        <f t="shared" si="851"/>
        <v/>
      </c>
      <c r="AGP229" s="36">
        <f t="shared" si="852"/>
        <v>2</v>
      </c>
      <c r="AGQ229" s="36">
        <f t="shared" si="853"/>
        <v>11</v>
      </c>
      <c r="AGR229" s="39" t="str">
        <f t="shared" si="854"/>
        <v/>
      </c>
      <c r="AGS229" s="36" t="str">
        <f t="shared" si="855"/>
        <v/>
      </c>
      <c r="AGT229" s="36">
        <f t="shared" si="856"/>
        <v>6</v>
      </c>
      <c r="AGU229" s="39">
        <f t="shared" si="857"/>
        <v>4</v>
      </c>
      <c r="AGV229" s="36">
        <f t="shared" si="858"/>
        <v>11</v>
      </c>
      <c r="AGW229" s="36" t="str">
        <f t="shared" si="859"/>
        <v/>
      </c>
      <c r="AGX229" s="39" t="str">
        <f t="shared" si="860"/>
        <v/>
      </c>
      <c r="AGY229" s="36" t="str">
        <f t="shared" si="861"/>
        <v/>
      </c>
      <c r="AGZ229" s="36" t="str">
        <f t="shared" si="862"/>
        <v/>
      </c>
      <c r="AHA229" s="39" t="str">
        <f t="shared" si="863"/>
        <v/>
      </c>
      <c r="AHB229" s="36">
        <f t="shared" si="864"/>
        <v>14</v>
      </c>
      <c r="AHC229" s="36" t="str">
        <f t="shared" si="865"/>
        <v/>
      </c>
      <c r="AHD229" s="39" t="str">
        <f t="shared" si="866"/>
        <v/>
      </c>
      <c r="AHE229" s="36" t="str">
        <f t="shared" si="867"/>
        <v/>
      </c>
      <c r="AHF229" s="36">
        <f t="shared" si="868"/>
        <v>5</v>
      </c>
      <c r="AHG229" s="39" t="str">
        <f t="shared" si="869"/>
        <v/>
      </c>
      <c r="AHH229" s="36">
        <f t="shared" si="870"/>
        <v>1</v>
      </c>
      <c r="AHI229" s="36" t="str">
        <f t="shared" si="871"/>
        <v/>
      </c>
      <c r="AHJ229" s="39" t="str">
        <f t="shared" si="872"/>
        <v/>
      </c>
      <c r="AHK229" s="36" t="str">
        <f t="shared" si="873"/>
        <v/>
      </c>
      <c r="AHL229" s="36" t="str">
        <f t="shared" si="874"/>
        <v/>
      </c>
      <c r="AHM229" s="39" t="str">
        <f t="shared" si="875"/>
        <v/>
      </c>
      <c r="AHN229" s="36" t="str">
        <f t="shared" si="876"/>
        <v/>
      </c>
      <c r="AHO229" s="36" t="str">
        <f t="shared" si="877"/>
        <v/>
      </c>
      <c r="AHP229" s="39" t="str">
        <f t="shared" si="878"/>
        <v/>
      </c>
      <c r="AHQ229" s="36" t="str">
        <f t="shared" si="879"/>
        <v/>
      </c>
      <c r="AHR229" s="36" t="str">
        <f t="shared" si="880"/>
        <v/>
      </c>
      <c r="AHS229" s="39" t="str">
        <f t="shared" si="881"/>
        <v/>
      </c>
    </row>
    <row r="230" spans="1:922" s="5" customFormat="1" outlineLevel="1" x14ac:dyDescent="0.25">
      <c r="A230" s="35">
        <f t="shared" si="882"/>
        <v>14</v>
      </c>
      <c r="B230" s="48" t="s">
        <v>126</v>
      </c>
      <c r="C230" s="37"/>
      <c r="D230" s="35"/>
      <c r="E230" s="35"/>
      <c r="F230" s="35"/>
      <c r="G230" s="57"/>
      <c r="H230" s="57" t="s">
        <v>351</v>
      </c>
      <c r="I230" s="57"/>
      <c r="J230" s="57"/>
      <c r="K230" s="57" t="s">
        <v>351</v>
      </c>
      <c r="L230" s="57" t="s">
        <v>351</v>
      </c>
      <c r="M230" s="57"/>
      <c r="N230" s="57"/>
      <c r="O230" s="57"/>
      <c r="P230" s="57"/>
      <c r="Q230" s="57"/>
      <c r="R230" s="57"/>
      <c r="S230" s="57" t="s">
        <v>351</v>
      </c>
      <c r="T230" s="57"/>
      <c r="U230" s="57"/>
      <c r="V230" s="57"/>
      <c r="W230" s="57" t="s">
        <v>351</v>
      </c>
      <c r="X230" s="57"/>
      <c r="Y230" s="57"/>
      <c r="Z230" s="57"/>
      <c r="AA230" s="57" t="s">
        <v>351</v>
      </c>
      <c r="AB230" s="57" t="s">
        <v>351</v>
      </c>
      <c r="AC230" s="57" t="s">
        <v>351</v>
      </c>
      <c r="AD230" s="57"/>
      <c r="AE230" s="57" t="s">
        <v>351</v>
      </c>
      <c r="AF230" s="57" t="s">
        <v>351</v>
      </c>
      <c r="AG230" s="57"/>
      <c r="AH230" s="57"/>
      <c r="AI230" s="57"/>
      <c r="AJ230" s="57"/>
      <c r="AK230" s="57" t="s">
        <v>351</v>
      </c>
      <c r="AL230" s="57"/>
      <c r="AM230" s="57" t="s">
        <v>351</v>
      </c>
      <c r="AN230" s="57" t="s">
        <v>351</v>
      </c>
      <c r="AO230" s="57"/>
      <c r="AP230" s="38"/>
      <c r="AQ230" s="37"/>
      <c r="AR230" s="57" t="s">
        <v>351</v>
      </c>
      <c r="AS230" s="57" t="s">
        <v>351</v>
      </c>
      <c r="AT230" s="57" t="s">
        <v>351</v>
      </c>
      <c r="AU230" s="57"/>
      <c r="AV230" s="57" t="s">
        <v>351</v>
      </c>
      <c r="AW230" s="57"/>
      <c r="AX230" s="57"/>
      <c r="AY230" s="57"/>
      <c r="AZ230" s="57" t="s">
        <v>351</v>
      </c>
      <c r="BA230" s="57" t="s">
        <v>351</v>
      </c>
      <c r="BB230" s="57"/>
      <c r="BC230" s="57"/>
      <c r="BD230" s="57" t="s">
        <v>351</v>
      </c>
      <c r="BE230" s="57"/>
      <c r="BF230" s="57" t="s">
        <v>351</v>
      </c>
      <c r="BG230" s="57"/>
      <c r="BH230" s="57" t="s">
        <v>351</v>
      </c>
      <c r="BI230" s="57" t="s">
        <v>351</v>
      </c>
      <c r="BJ230" s="57"/>
      <c r="BK230" s="61"/>
      <c r="BL230" s="57" t="s">
        <v>351</v>
      </c>
      <c r="BM230" s="57"/>
      <c r="BN230" s="57"/>
      <c r="BO230" s="57" t="s">
        <v>351</v>
      </c>
      <c r="BP230" s="57" t="s">
        <v>351</v>
      </c>
      <c r="BQ230" s="57" t="s">
        <v>351</v>
      </c>
      <c r="BR230" s="57"/>
      <c r="BS230" s="57" t="s">
        <v>359</v>
      </c>
      <c r="BT230" s="57" t="s">
        <v>359</v>
      </c>
      <c r="BU230" s="57"/>
      <c r="BV230" s="57"/>
      <c r="BW230" s="57"/>
      <c r="BX230" s="57"/>
      <c r="BY230" s="57"/>
      <c r="BZ230" s="57" t="s">
        <v>359</v>
      </c>
      <c r="CA230" s="57"/>
      <c r="CB230" s="57" t="s">
        <v>359</v>
      </c>
      <c r="CC230" s="57"/>
      <c r="CD230" s="57"/>
      <c r="CE230" s="61"/>
      <c r="CF230" s="57" t="s">
        <v>352</v>
      </c>
      <c r="CG230" s="57" t="s">
        <v>352</v>
      </c>
      <c r="CH230" s="57"/>
      <c r="CI230" s="57"/>
      <c r="CJ230" s="57" t="s">
        <v>352</v>
      </c>
      <c r="CK230" s="57"/>
      <c r="CL230" s="57"/>
      <c r="CM230" s="57" t="s">
        <v>352</v>
      </c>
      <c r="CN230" s="57" t="s">
        <v>352</v>
      </c>
      <c r="CO230" s="57"/>
      <c r="CP230" s="57"/>
      <c r="CQ230" s="57" t="s">
        <v>352</v>
      </c>
      <c r="CR230" s="57" t="s">
        <v>352</v>
      </c>
      <c r="CS230" s="57" t="s">
        <v>352</v>
      </c>
      <c r="CT230" s="57"/>
      <c r="CU230" s="57" t="s">
        <v>352</v>
      </c>
      <c r="CV230" s="57" t="s">
        <v>352</v>
      </c>
      <c r="CW230" s="57"/>
      <c r="CX230" s="57"/>
      <c r="CY230" s="61"/>
      <c r="CZ230" s="57" t="s">
        <v>359</v>
      </c>
      <c r="DA230" s="57"/>
      <c r="DB230" s="57"/>
      <c r="DC230" s="57" t="s">
        <v>359</v>
      </c>
      <c r="DD230" s="57" t="s">
        <v>359</v>
      </c>
      <c r="DE230" s="57" t="s">
        <v>359</v>
      </c>
      <c r="DF230" s="57"/>
      <c r="DG230" s="57" t="s">
        <v>359</v>
      </c>
      <c r="DH230" s="57" t="s">
        <v>359</v>
      </c>
      <c r="DI230" s="57"/>
      <c r="DJ230" s="57"/>
      <c r="DK230" s="57"/>
      <c r="DL230" s="57"/>
      <c r="DM230" s="57" t="s">
        <v>359</v>
      </c>
      <c r="DN230" s="57"/>
      <c r="DO230" s="57" t="s">
        <v>359</v>
      </c>
      <c r="DP230" s="57" t="s">
        <v>359</v>
      </c>
      <c r="DQ230" s="57"/>
      <c r="DR230" s="38"/>
      <c r="DS230" s="61"/>
      <c r="DT230" s="57" t="s">
        <v>351</v>
      </c>
      <c r="DU230" s="57" t="s">
        <v>351</v>
      </c>
      <c r="DV230" s="57"/>
      <c r="DW230" s="57" t="s">
        <v>351</v>
      </c>
      <c r="DX230" s="57" t="s">
        <v>351</v>
      </c>
      <c r="DY230" s="57"/>
      <c r="DZ230" s="57"/>
      <c r="EA230" s="57" t="s">
        <v>351</v>
      </c>
      <c r="EB230" s="57" t="s">
        <v>351</v>
      </c>
      <c r="EC230" s="57"/>
      <c r="ED230" s="57"/>
      <c r="EE230" s="57" t="s">
        <v>351</v>
      </c>
      <c r="EF230" s="57" t="s">
        <v>351</v>
      </c>
      <c r="EG230" s="57"/>
      <c r="EH230" s="57"/>
      <c r="EI230" s="57" t="s">
        <v>351</v>
      </c>
      <c r="EJ230" s="57" t="s">
        <v>351</v>
      </c>
      <c r="EK230" s="57"/>
      <c r="EL230" s="57"/>
      <c r="EM230" s="61"/>
      <c r="EN230" s="57" t="s">
        <v>351</v>
      </c>
      <c r="EO230" s="57"/>
      <c r="EP230" s="57"/>
      <c r="EQ230" s="57" t="s">
        <v>351</v>
      </c>
      <c r="ER230" s="57"/>
      <c r="ES230" s="57" t="s">
        <v>351</v>
      </c>
      <c r="ET230" s="57"/>
      <c r="EU230" s="57" t="s">
        <v>351</v>
      </c>
      <c r="EV230" s="57"/>
      <c r="EW230" s="57"/>
      <c r="EX230" s="57"/>
      <c r="EY230" s="57"/>
      <c r="EZ230" s="57"/>
      <c r="FA230" s="57" t="s">
        <v>351</v>
      </c>
      <c r="FB230" s="57"/>
      <c r="FC230" s="57" t="s">
        <v>351</v>
      </c>
      <c r="FD230" s="57" t="s">
        <v>351</v>
      </c>
      <c r="FE230" s="38"/>
      <c r="FF230" s="38"/>
      <c r="FG230" s="61"/>
      <c r="FH230" s="57" t="s">
        <v>351</v>
      </c>
      <c r="FI230" s="57" t="s">
        <v>351</v>
      </c>
      <c r="FJ230" s="57"/>
      <c r="FK230" s="57"/>
      <c r="FL230" s="57" t="s">
        <v>351</v>
      </c>
      <c r="FM230" s="57" t="s">
        <v>351</v>
      </c>
      <c r="FN230" s="57"/>
      <c r="FO230" s="57" t="s">
        <v>351</v>
      </c>
      <c r="FP230" s="57" t="s">
        <v>351</v>
      </c>
      <c r="FQ230" s="57"/>
      <c r="FR230" s="57"/>
      <c r="FS230" s="57" t="s">
        <v>351</v>
      </c>
      <c r="FT230" s="57"/>
      <c r="FU230" s="57" t="s">
        <v>351</v>
      </c>
      <c r="FV230" s="57"/>
      <c r="FW230" s="57" t="s">
        <v>351</v>
      </c>
      <c r="FX230" s="57" t="s">
        <v>351</v>
      </c>
      <c r="FY230" s="57"/>
      <c r="FZ230" s="38"/>
      <c r="GA230" s="61"/>
      <c r="GB230" s="57" t="s">
        <v>351</v>
      </c>
      <c r="GC230" s="57"/>
      <c r="GD230" s="57"/>
      <c r="GE230" s="57" t="s">
        <v>351</v>
      </c>
      <c r="GF230" s="57" t="s">
        <v>351</v>
      </c>
      <c r="GG230" s="57" t="s">
        <v>351</v>
      </c>
      <c r="GH230" s="57"/>
      <c r="GI230" s="57"/>
      <c r="GJ230" s="57"/>
      <c r="GK230" s="57"/>
      <c r="GL230" s="57"/>
      <c r="GM230" s="57"/>
      <c r="GN230" s="57"/>
      <c r="GO230" s="57" t="s">
        <v>351</v>
      </c>
      <c r="GP230" s="57"/>
      <c r="GQ230" s="57" t="s">
        <v>351</v>
      </c>
      <c r="GR230" s="57" t="s">
        <v>351</v>
      </c>
      <c r="GS230" s="57"/>
      <c r="GT230" s="38"/>
      <c r="GU230" s="61"/>
      <c r="GV230" s="57" t="s">
        <v>351</v>
      </c>
      <c r="GW230" s="57" t="s">
        <v>351</v>
      </c>
      <c r="GX230" s="57"/>
      <c r="GY230" s="57"/>
      <c r="GZ230" s="57" t="s">
        <v>351</v>
      </c>
      <c r="HA230" s="57" t="s">
        <v>351</v>
      </c>
      <c r="HB230" s="57"/>
      <c r="HC230" s="57" t="s">
        <v>351</v>
      </c>
      <c r="HD230" s="57" t="s">
        <v>351</v>
      </c>
      <c r="HE230" s="57"/>
      <c r="HF230" s="57"/>
      <c r="HG230" s="57" t="s">
        <v>351</v>
      </c>
      <c r="HH230" s="57"/>
      <c r="HI230" s="57"/>
      <c r="HJ230" s="57"/>
      <c r="HK230" s="57" t="s">
        <v>351</v>
      </c>
      <c r="HL230" s="57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61"/>
      <c r="IJ230" s="57" t="s">
        <v>351</v>
      </c>
      <c r="IK230" s="57" t="s">
        <v>351</v>
      </c>
      <c r="IL230" s="57"/>
      <c r="IM230" s="57"/>
      <c r="IN230" s="57"/>
      <c r="IO230" s="57"/>
      <c r="IP230" s="57"/>
      <c r="IQ230" s="57"/>
      <c r="IR230" s="57"/>
      <c r="IS230" s="57"/>
      <c r="IT230" s="57"/>
      <c r="IU230" s="57" t="s">
        <v>351</v>
      </c>
      <c r="IV230" s="57"/>
      <c r="IW230" s="57"/>
      <c r="IX230" s="57"/>
      <c r="IY230" s="57" t="s">
        <v>351</v>
      </c>
      <c r="IZ230" s="57" t="s">
        <v>351</v>
      </c>
      <c r="JA230" s="38"/>
      <c r="JB230" s="38"/>
      <c r="JC230" s="61"/>
      <c r="JD230" s="57"/>
      <c r="JE230" s="57"/>
      <c r="JF230" s="57"/>
      <c r="JG230" s="57" t="s">
        <v>351</v>
      </c>
      <c r="JH230" s="57" t="s">
        <v>351</v>
      </c>
      <c r="JI230" s="57"/>
      <c r="JJ230" s="57"/>
      <c r="JK230" s="57" t="s">
        <v>351</v>
      </c>
      <c r="JL230" s="57"/>
      <c r="JM230" s="57"/>
      <c r="JN230" s="57"/>
      <c r="JO230" s="57"/>
      <c r="JP230" s="57"/>
      <c r="JQ230" s="57"/>
      <c r="JR230" s="57"/>
      <c r="JS230" s="57"/>
      <c r="JT230" s="38"/>
      <c r="JU230" s="38"/>
      <c r="JV230" s="38"/>
      <c r="JW230" s="61"/>
      <c r="JX230" s="57"/>
      <c r="JY230" s="57"/>
      <c r="JZ230" s="57"/>
      <c r="KA230" s="57"/>
      <c r="KB230" s="57"/>
      <c r="KC230" s="57" t="s">
        <v>351</v>
      </c>
      <c r="KD230" s="57"/>
      <c r="KE230" s="57" t="s">
        <v>351</v>
      </c>
      <c r="KF230" s="57"/>
      <c r="KG230" s="57"/>
      <c r="KH230" s="57"/>
      <c r="KI230" s="57"/>
      <c r="KJ230" s="57"/>
      <c r="KK230" s="57"/>
      <c r="KL230" s="57"/>
      <c r="KM230" s="57" t="s">
        <v>351</v>
      </c>
      <c r="KN230" s="57"/>
      <c r="KO230" s="57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61"/>
      <c r="NT230" s="57"/>
      <c r="NU230" s="57"/>
      <c r="NV230" s="57"/>
      <c r="NW230" s="57" t="s">
        <v>351</v>
      </c>
      <c r="NX230" s="57" t="s">
        <v>351</v>
      </c>
      <c r="NY230" s="57" t="s">
        <v>351</v>
      </c>
      <c r="NZ230" s="57"/>
      <c r="OA230" s="57"/>
      <c r="OB230" s="57"/>
      <c r="OC230" s="57" t="s">
        <v>351</v>
      </c>
      <c r="OD230" s="57" t="s">
        <v>351</v>
      </c>
      <c r="OE230" s="57"/>
      <c r="OF230" s="57"/>
      <c r="OG230" s="57"/>
      <c r="OH230" s="57"/>
      <c r="OI230" s="57"/>
      <c r="OJ230" s="57" t="s">
        <v>351</v>
      </c>
      <c r="OK230" s="57"/>
      <c r="OL230" s="38"/>
      <c r="OM230" s="61"/>
      <c r="ON230" s="57"/>
      <c r="OO230" s="57"/>
      <c r="OP230" s="57"/>
      <c r="OQ230" s="57"/>
      <c r="OR230" s="57"/>
      <c r="OS230" s="57"/>
      <c r="OT230" s="57"/>
      <c r="OU230" s="57"/>
      <c r="OV230" s="57"/>
      <c r="OW230" s="57"/>
      <c r="OX230" s="57"/>
      <c r="OY230" s="57" t="s">
        <v>351</v>
      </c>
      <c r="OZ230" s="57"/>
      <c r="PA230" s="57"/>
      <c r="PB230" s="57" t="s">
        <v>351</v>
      </c>
      <c r="PC230" s="57" t="s">
        <v>351</v>
      </c>
      <c r="PD230" s="57" t="s">
        <v>351</v>
      </c>
      <c r="PE230" s="38"/>
      <c r="PF230" s="38"/>
      <c r="PG230" s="61"/>
      <c r="PH230" s="57"/>
      <c r="PI230" s="57"/>
      <c r="PJ230" s="57"/>
      <c r="PK230" s="57" t="s">
        <v>351</v>
      </c>
      <c r="PL230" s="57" t="s">
        <v>351</v>
      </c>
      <c r="PM230" s="57" t="s">
        <v>351</v>
      </c>
      <c r="PN230" s="57"/>
      <c r="PO230" s="57"/>
      <c r="PP230" s="57"/>
      <c r="PQ230" s="57"/>
      <c r="PR230" s="57"/>
      <c r="PS230" s="57"/>
      <c r="PT230" s="57"/>
      <c r="PU230" s="57"/>
      <c r="PV230" s="57" t="s">
        <v>351</v>
      </c>
      <c r="PW230" s="38"/>
      <c r="PX230" s="38"/>
      <c r="PY230" s="38"/>
      <c r="PZ230" s="38"/>
      <c r="QA230" s="61"/>
      <c r="QB230" s="57" t="s">
        <v>351</v>
      </c>
      <c r="QC230" s="57"/>
      <c r="QD230" s="57"/>
      <c r="QE230" s="57" t="s">
        <v>351</v>
      </c>
      <c r="QF230" s="57"/>
      <c r="QG230" s="57"/>
      <c r="QH230" s="57"/>
      <c r="QI230" s="57" t="s">
        <v>351</v>
      </c>
      <c r="QJ230" s="57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61"/>
      <c r="QV230" s="57"/>
      <c r="QW230" s="57"/>
      <c r="QX230" s="57"/>
      <c r="QY230" s="57"/>
      <c r="QZ230" s="57" t="s">
        <v>351</v>
      </c>
      <c r="RA230" s="57" t="s">
        <v>351</v>
      </c>
      <c r="RB230" s="57"/>
      <c r="RC230" s="57"/>
      <c r="RD230" s="57"/>
      <c r="RE230" s="57" t="s">
        <v>351</v>
      </c>
      <c r="RF230" s="57"/>
      <c r="RG230" s="57"/>
      <c r="RH230" s="38"/>
      <c r="RI230" s="38"/>
      <c r="RJ230" s="38"/>
      <c r="RK230" s="38"/>
      <c r="RL230" s="38"/>
      <c r="RM230" s="38"/>
      <c r="RN230" s="38"/>
      <c r="RO230" s="57" t="s">
        <v>351</v>
      </c>
      <c r="RP230" s="57"/>
      <c r="RQ230" s="57"/>
      <c r="RR230" s="57"/>
      <c r="RS230" s="57"/>
      <c r="RT230" s="57"/>
      <c r="RU230" s="57"/>
      <c r="RV230" s="57" t="s">
        <v>351</v>
      </c>
      <c r="RW230" s="57" t="s">
        <v>351</v>
      </c>
      <c r="RX230" s="57"/>
      <c r="RY230" s="57"/>
      <c r="RZ230" s="57"/>
      <c r="SA230" s="57" t="s">
        <v>351</v>
      </c>
      <c r="SB230" s="57" t="s">
        <v>351</v>
      </c>
      <c r="SC230" s="38"/>
      <c r="SD230" s="38"/>
      <c r="SE230" s="38"/>
      <c r="SF230" s="38"/>
      <c r="SG230" s="38"/>
      <c r="SH230" s="38"/>
      <c r="SI230" s="38"/>
      <c r="SJ230" s="38"/>
      <c r="SK230" s="38"/>
      <c r="SL230" s="38"/>
      <c r="SM230" s="61"/>
      <c r="SN230" s="57"/>
      <c r="SO230" s="57"/>
      <c r="SP230" s="57"/>
      <c r="SQ230" s="57"/>
      <c r="SR230" s="57"/>
      <c r="SS230" s="57"/>
      <c r="ST230" s="57"/>
      <c r="SU230" s="57"/>
      <c r="SV230" s="57"/>
      <c r="SW230" s="57" t="s">
        <v>351</v>
      </c>
      <c r="SX230" s="57" t="s">
        <v>351</v>
      </c>
      <c r="SY230" s="57"/>
      <c r="SZ230" s="57"/>
      <c r="TA230" s="57"/>
      <c r="TB230" s="57"/>
      <c r="TC230" s="57"/>
      <c r="TD230" s="38"/>
      <c r="TE230" s="38"/>
      <c r="TF230" s="38"/>
      <c r="TG230" s="61"/>
      <c r="TH230" s="57"/>
      <c r="TI230" s="57"/>
      <c r="TJ230" s="57"/>
      <c r="TK230" s="57"/>
      <c r="TL230" s="57"/>
      <c r="TM230" s="57"/>
      <c r="TN230" s="57"/>
      <c r="TO230" s="57"/>
      <c r="TP230" s="57"/>
      <c r="TQ230" s="57" t="s">
        <v>351</v>
      </c>
      <c r="TR230" s="38"/>
      <c r="TS230" s="38"/>
      <c r="TT230" s="38"/>
      <c r="TU230" s="38"/>
      <c r="TV230" s="38"/>
      <c r="TW230" s="38"/>
      <c r="TX230" s="38"/>
      <c r="TY230" s="38"/>
      <c r="TZ230" s="38"/>
      <c r="UA230" s="37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8"/>
      <c r="UR230" s="38"/>
      <c r="US230" s="38"/>
      <c r="UT230" s="38"/>
      <c r="UU230" s="37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8"/>
      <c r="VL230" s="38"/>
      <c r="VM230" s="38"/>
      <c r="VN230" s="38"/>
      <c r="VO230" s="37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8"/>
      <c r="WF230" s="38"/>
      <c r="WG230" s="38"/>
      <c r="WH230" s="38"/>
      <c r="WI230" s="37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8"/>
      <c r="WZ230" s="38"/>
      <c r="XA230" s="38"/>
      <c r="XB230" s="38"/>
      <c r="XC230" s="37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8"/>
      <c r="XT230" s="38"/>
      <c r="XU230" s="38"/>
      <c r="XV230" s="38"/>
      <c r="XW230" s="37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8"/>
      <c r="YN230" s="38"/>
      <c r="YO230" s="38"/>
      <c r="YP230" s="38"/>
      <c r="YQ230" s="37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8"/>
      <c r="ZH230" s="38"/>
      <c r="ZI230" s="38"/>
      <c r="ZJ230" s="38"/>
      <c r="ZK230" s="37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8"/>
      <c r="AAB230" s="38"/>
      <c r="AAC230" s="38"/>
      <c r="AAD230" s="38"/>
      <c r="AAE230" s="37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8"/>
      <c r="AAV230" s="38"/>
      <c r="AAW230" s="38"/>
      <c r="AAX230" s="38"/>
      <c r="AAY230" s="37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8"/>
      <c r="ABP230" s="38"/>
      <c r="ABQ230" s="38"/>
      <c r="ABR230" s="38"/>
      <c r="ABS230" s="37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8"/>
      <c r="ACJ230" s="38"/>
      <c r="ACK230" s="38"/>
      <c r="ACL230" s="38"/>
      <c r="ACM230" s="37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8"/>
      <c r="ADD230" s="38"/>
      <c r="ADE230" s="38"/>
      <c r="ADF230" s="38"/>
      <c r="ADG230" s="37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8"/>
      <c r="ADX230" s="38"/>
      <c r="ADY230" s="38"/>
      <c r="ADZ230" s="38"/>
      <c r="AEA230" s="37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8"/>
      <c r="AER230" s="38"/>
      <c r="AES230" s="38"/>
      <c r="AET230" s="38"/>
      <c r="AEU230" s="37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8"/>
      <c r="AFL230" s="38"/>
      <c r="AFM230" s="38"/>
      <c r="AFN230" s="38"/>
      <c r="AFO230" s="37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E230" s="38"/>
      <c r="AGF230" s="38"/>
      <c r="AGG230" s="38"/>
      <c r="AGH230" s="38"/>
      <c r="AGJ230" s="85" t="str">
        <f t="shared" si="849"/>
        <v/>
      </c>
      <c r="AGK230" s="85" t="str">
        <f t="shared" si="850"/>
        <v/>
      </c>
      <c r="AGL230" s="85">
        <f t="shared" si="851"/>
        <v>1</v>
      </c>
      <c r="AGP230" s="36">
        <f t="shared" si="852"/>
        <v>4</v>
      </c>
      <c r="AGQ230" s="36">
        <f t="shared" si="853"/>
        <v>5</v>
      </c>
      <c r="AGR230" s="39">
        <f t="shared" si="854"/>
        <v>27</v>
      </c>
      <c r="AGS230" s="36">
        <f t="shared" si="855"/>
        <v>9</v>
      </c>
      <c r="AGT230" s="36">
        <f t="shared" si="856"/>
        <v>5</v>
      </c>
      <c r="AGU230" s="39">
        <f t="shared" si="857"/>
        <v>27</v>
      </c>
      <c r="AGV230" s="36" t="str">
        <f t="shared" si="858"/>
        <v/>
      </c>
      <c r="AGW230" s="36" t="str">
        <f t="shared" si="859"/>
        <v/>
      </c>
      <c r="AGX230" s="39">
        <f t="shared" si="860"/>
        <v>20</v>
      </c>
      <c r="AGY230" s="36" t="str">
        <f t="shared" si="861"/>
        <v/>
      </c>
      <c r="AGZ230" s="36" t="str">
        <f t="shared" si="862"/>
        <v/>
      </c>
      <c r="AHA230" s="39">
        <f t="shared" si="863"/>
        <v>6</v>
      </c>
      <c r="AHB230" s="36" t="str">
        <f t="shared" si="864"/>
        <v/>
      </c>
      <c r="AHC230" s="36" t="str">
        <f t="shared" si="865"/>
        <v/>
      </c>
      <c r="AHD230" s="39">
        <f t="shared" si="866"/>
        <v>14</v>
      </c>
      <c r="AHE230" s="36" t="str">
        <f t="shared" si="867"/>
        <v/>
      </c>
      <c r="AHF230" s="36" t="str">
        <f t="shared" si="868"/>
        <v/>
      </c>
      <c r="AHG230" s="39">
        <f t="shared" si="869"/>
        <v>13</v>
      </c>
      <c r="AHH230" s="36" t="str">
        <f t="shared" si="870"/>
        <v/>
      </c>
      <c r="AHI230" s="36" t="str">
        <f t="shared" si="871"/>
        <v/>
      </c>
      <c r="AHJ230" s="39">
        <f t="shared" si="872"/>
        <v>1</v>
      </c>
      <c r="AHK230" s="36" t="str">
        <f t="shared" si="873"/>
        <v/>
      </c>
      <c r="AHL230" s="36" t="str">
        <f t="shared" si="874"/>
        <v/>
      </c>
      <c r="AHM230" s="39" t="str">
        <f t="shared" si="875"/>
        <v/>
      </c>
      <c r="AHN230" s="36" t="str">
        <f t="shared" si="876"/>
        <v/>
      </c>
      <c r="AHO230" s="36" t="str">
        <f t="shared" si="877"/>
        <v/>
      </c>
      <c r="AHP230" s="39" t="str">
        <f t="shared" si="878"/>
        <v/>
      </c>
      <c r="AHQ230" s="36" t="str">
        <f t="shared" si="879"/>
        <v/>
      </c>
      <c r="AHR230" s="36" t="str">
        <f t="shared" si="880"/>
        <v/>
      </c>
      <c r="AHS230" s="39" t="str">
        <f t="shared" si="881"/>
        <v/>
      </c>
    </row>
    <row r="231" spans="1:922" s="5" customFormat="1" outlineLevel="1" x14ac:dyDescent="0.25">
      <c r="A231" s="35">
        <f t="shared" si="882"/>
        <v>15</v>
      </c>
      <c r="B231" s="48" t="s">
        <v>127</v>
      </c>
      <c r="C231" s="37"/>
      <c r="D231" s="35"/>
      <c r="E231" s="35"/>
      <c r="F231" s="35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 t="s">
        <v>359</v>
      </c>
      <c r="AF231" s="57" t="s">
        <v>359</v>
      </c>
      <c r="AG231" s="57" t="s">
        <v>359</v>
      </c>
      <c r="AH231" s="57"/>
      <c r="AI231" s="57"/>
      <c r="AJ231" s="57"/>
      <c r="AK231" s="57" t="s">
        <v>359</v>
      </c>
      <c r="AL231" s="57"/>
      <c r="AM231" s="57" t="s">
        <v>359</v>
      </c>
      <c r="AN231" s="57" t="s">
        <v>359</v>
      </c>
      <c r="AO231" s="57"/>
      <c r="AP231" s="38"/>
      <c r="AQ231" s="37"/>
      <c r="AR231" s="57" t="s">
        <v>359</v>
      </c>
      <c r="AS231" s="57" t="s">
        <v>359</v>
      </c>
      <c r="AT231" s="57" t="s">
        <v>359</v>
      </c>
      <c r="AU231" s="57"/>
      <c r="AV231" s="57" t="s">
        <v>359</v>
      </c>
      <c r="AW231" s="57"/>
      <c r="AX231" s="57"/>
      <c r="AY231" s="57"/>
      <c r="AZ231" s="57" t="s">
        <v>359</v>
      </c>
      <c r="BA231" s="57" t="s">
        <v>359</v>
      </c>
      <c r="BB231" s="57"/>
      <c r="BC231" s="57"/>
      <c r="BD231" s="57" t="s">
        <v>359</v>
      </c>
      <c r="BE231" s="57"/>
      <c r="BF231" s="57" t="s">
        <v>359</v>
      </c>
      <c r="BG231" s="57"/>
      <c r="BH231" s="57" t="s">
        <v>359</v>
      </c>
      <c r="BI231" s="57" t="s">
        <v>359</v>
      </c>
      <c r="BJ231" s="57"/>
      <c r="BK231" s="61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61"/>
      <c r="CF231" s="57"/>
      <c r="CG231" s="57"/>
      <c r="CH231" s="57"/>
      <c r="CI231" s="57"/>
      <c r="CJ231" s="57"/>
      <c r="CK231" s="57"/>
      <c r="CL231" s="57"/>
      <c r="CM231" s="57"/>
      <c r="CN231" s="57"/>
      <c r="CO231" s="57"/>
      <c r="CP231" s="57"/>
      <c r="CQ231" s="57"/>
      <c r="CR231" s="57"/>
      <c r="CS231" s="57"/>
      <c r="CT231" s="57"/>
      <c r="CU231" s="57"/>
      <c r="CV231" s="57"/>
      <c r="CW231" s="57"/>
      <c r="CX231" s="57"/>
      <c r="CY231" s="61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38"/>
      <c r="DS231" s="61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61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38"/>
      <c r="FF231" s="38"/>
      <c r="FG231" s="61"/>
      <c r="FH231" s="57"/>
      <c r="FI231" s="57"/>
      <c r="FJ231" s="57"/>
      <c r="FK231" s="57"/>
      <c r="FL231" s="57"/>
      <c r="FM231" s="57"/>
      <c r="FN231" s="57"/>
      <c r="FO231" s="57"/>
      <c r="FP231" s="57"/>
      <c r="FQ231" s="57"/>
      <c r="FR231" s="57"/>
      <c r="FS231" s="57"/>
      <c r="FT231" s="57"/>
      <c r="FU231" s="57"/>
      <c r="FV231" s="57"/>
      <c r="FW231" s="57"/>
      <c r="FX231" s="57"/>
      <c r="FY231" s="57"/>
      <c r="FZ231" s="38"/>
      <c r="GA231" s="61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38"/>
      <c r="GU231" s="61"/>
      <c r="GV231" s="57" t="s">
        <v>359</v>
      </c>
      <c r="GW231" s="57" t="s">
        <v>359</v>
      </c>
      <c r="GX231" s="57"/>
      <c r="GY231" s="57"/>
      <c r="GZ231" s="57" t="s">
        <v>359</v>
      </c>
      <c r="HA231" s="57" t="s">
        <v>359</v>
      </c>
      <c r="HB231" s="57"/>
      <c r="HC231" s="57" t="s">
        <v>359</v>
      </c>
      <c r="HD231" s="57" t="s">
        <v>359</v>
      </c>
      <c r="HE231" s="57"/>
      <c r="HF231" s="57"/>
      <c r="HG231" s="57" t="s">
        <v>359</v>
      </c>
      <c r="HH231" s="57"/>
      <c r="HI231" s="57"/>
      <c r="HJ231" s="57"/>
      <c r="HK231" s="57" t="s">
        <v>359</v>
      </c>
      <c r="HL231" s="57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61"/>
      <c r="IJ231" s="57"/>
      <c r="IK231" s="57"/>
      <c r="IL231" s="57"/>
      <c r="IM231" s="57"/>
      <c r="IN231" s="57"/>
      <c r="IO231" s="57"/>
      <c r="IP231" s="57"/>
      <c r="IQ231" s="57"/>
      <c r="IR231" s="57"/>
      <c r="IS231" s="57"/>
      <c r="IT231" s="57"/>
      <c r="IU231" s="57"/>
      <c r="IV231" s="57"/>
      <c r="IW231" s="57"/>
      <c r="IX231" s="57"/>
      <c r="IY231" s="57"/>
      <c r="IZ231" s="57"/>
      <c r="JA231" s="38"/>
      <c r="JB231" s="38"/>
      <c r="JC231" s="61"/>
      <c r="JD231" s="57"/>
      <c r="JE231" s="57"/>
      <c r="JF231" s="57"/>
      <c r="JG231" s="57"/>
      <c r="JH231" s="57"/>
      <c r="JI231" s="57"/>
      <c r="JJ231" s="57"/>
      <c r="JK231" s="57"/>
      <c r="JL231" s="57"/>
      <c r="JM231" s="57"/>
      <c r="JN231" s="57"/>
      <c r="JO231" s="57"/>
      <c r="JP231" s="57"/>
      <c r="JQ231" s="57"/>
      <c r="JR231" s="57"/>
      <c r="JS231" s="57"/>
      <c r="JT231" s="38"/>
      <c r="JU231" s="38"/>
      <c r="JV231" s="38"/>
      <c r="JW231" s="61"/>
      <c r="JX231" s="57"/>
      <c r="JY231" s="57"/>
      <c r="JZ231" s="57"/>
      <c r="KA231" s="57"/>
      <c r="KB231" s="57"/>
      <c r="KC231" s="57"/>
      <c r="KD231" s="57"/>
      <c r="KE231" s="57"/>
      <c r="KF231" s="57"/>
      <c r="KG231" s="57"/>
      <c r="KH231" s="57"/>
      <c r="KI231" s="57"/>
      <c r="KJ231" s="57"/>
      <c r="KK231" s="57"/>
      <c r="KL231" s="57"/>
      <c r="KM231" s="57"/>
      <c r="KN231" s="57"/>
      <c r="KO231" s="57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61"/>
      <c r="NT231" s="57"/>
      <c r="NU231" s="57"/>
      <c r="NV231" s="57"/>
      <c r="NW231" s="57"/>
      <c r="NX231" s="57"/>
      <c r="NY231" s="57"/>
      <c r="NZ231" s="57"/>
      <c r="OA231" s="57"/>
      <c r="OB231" s="57"/>
      <c r="OC231" s="57"/>
      <c r="OD231" s="57"/>
      <c r="OE231" s="57"/>
      <c r="OF231" s="57"/>
      <c r="OG231" s="57"/>
      <c r="OH231" s="57"/>
      <c r="OI231" s="57"/>
      <c r="OJ231" s="57"/>
      <c r="OK231" s="57"/>
      <c r="OL231" s="38"/>
      <c r="OM231" s="61"/>
      <c r="ON231" s="57"/>
      <c r="OO231" s="57"/>
      <c r="OP231" s="57"/>
      <c r="OQ231" s="57"/>
      <c r="OR231" s="57"/>
      <c r="OS231" s="57"/>
      <c r="OT231" s="57"/>
      <c r="OU231" s="57"/>
      <c r="OV231" s="57"/>
      <c r="OW231" s="57"/>
      <c r="OX231" s="57"/>
      <c r="OY231" s="57"/>
      <c r="OZ231" s="57"/>
      <c r="PA231" s="57"/>
      <c r="PB231" s="57"/>
      <c r="PC231" s="57"/>
      <c r="PD231" s="57"/>
      <c r="PE231" s="38"/>
      <c r="PF231" s="38"/>
      <c r="PG231" s="61"/>
      <c r="PH231" s="57"/>
      <c r="PI231" s="57"/>
      <c r="PJ231" s="57"/>
      <c r="PK231" s="57"/>
      <c r="PL231" s="57"/>
      <c r="PM231" s="57"/>
      <c r="PN231" s="57"/>
      <c r="PO231" s="57"/>
      <c r="PP231" s="57"/>
      <c r="PQ231" s="57"/>
      <c r="PR231" s="57"/>
      <c r="PS231" s="57"/>
      <c r="PT231" s="57"/>
      <c r="PU231" s="57"/>
      <c r="PV231" s="57"/>
      <c r="PW231" s="38"/>
      <c r="PX231" s="38"/>
      <c r="PY231" s="38"/>
      <c r="PZ231" s="38"/>
      <c r="QA231" s="61"/>
      <c r="QB231" s="57"/>
      <c r="QC231" s="57"/>
      <c r="QD231" s="57"/>
      <c r="QE231" s="57"/>
      <c r="QF231" s="57"/>
      <c r="QG231" s="57"/>
      <c r="QH231" s="57"/>
      <c r="QI231" s="57"/>
      <c r="QJ231" s="57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61"/>
      <c r="QV231" s="57"/>
      <c r="QW231" s="57"/>
      <c r="QX231" s="57"/>
      <c r="QY231" s="57"/>
      <c r="QZ231" s="57"/>
      <c r="RA231" s="57"/>
      <c r="RB231" s="57"/>
      <c r="RC231" s="57"/>
      <c r="RD231" s="57"/>
      <c r="RE231" s="57"/>
      <c r="RF231" s="57"/>
      <c r="RG231" s="57"/>
      <c r="RH231" s="38"/>
      <c r="RI231" s="38"/>
      <c r="RJ231" s="38"/>
      <c r="RK231" s="38"/>
      <c r="RL231" s="38"/>
      <c r="RM231" s="38"/>
      <c r="RN231" s="38"/>
      <c r="RO231" s="57"/>
      <c r="RP231" s="57"/>
      <c r="RQ231" s="57"/>
      <c r="RR231" s="57"/>
      <c r="RS231" s="57"/>
      <c r="RT231" s="57"/>
      <c r="RU231" s="57"/>
      <c r="RV231" s="57"/>
      <c r="RW231" s="57"/>
      <c r="RX231" s="57"/>
      <c r="RY231" s="57"/>
      <c r="RZ231" s="57"/>
      <c r="SA231" s="57"/>
      <c r="SB231" s="57"/>
      <c r="SC231" s="38"/>
      <c r="SD231" s="38"/>
      <c r="SE231" s="38"/>
      <c r="SF231" s="38"/>
      <c r="SG231" s="38"/>
      <c r="SH231" s="38"/>
      <c r="SI231" s="38"/>
      <c r="SJ231" s="38"/>
      <c r="SK231" s="38"/>
      <c r="SL231" s="38"/>
      <c r="SM231" s="61"/>
      <c r="SN231" s="57"/>
      <c r="SO231" s="57"/>
      <c r="SP231" s="57"/>
      <c r="SQ231" s="57"/>
      <c r="SR231" s="57"/>
      <c r="SS231" s="57"/>
      <c r="ST231" s="57"/>
      <c r="SU231" s="57"/>
      <c r="SV231" s="57"/>
      <c r="SW231" s="57"/>
      <c r="SX231" s="57"/>
      <c r="SY231" s="57"/>
      <c r="SZ231" s="57"/>
      <c r="TA231" s="57"/>
      <c r="TB231" s="57"/>
      <c r="TC231" s="57"/>
      <c r="TD231" s="38"/>
      <c r="TE231" s="38"/>
      <c r="TF231" s="38"/>
      <c r="TG231" s="61"/>
      <c r="TH231" s="57"/>
      <c r="TI231" s="57"/>
      <c r="TJ231" s="57"/>
      <c r="TK231" s="57"/>
      <c r="TL231" s="57"/>
      <c r="TM231" s="57"/>
      <c r="TN231" s="57"/>
      <c r="TO231" s="57"/>
      <c r="TP231" s="57"/>
      <c r="TQ231" s="57"/>
      <c r="TR231" s="38"/>
      <c r="TS231" s="38"/>
      <c r="TT231" s="38"/>
      <c r="TU231" s="38"/>
      <c r="TV231" s="38"/>
      <c r="TW231" s="38"/>
      <c r="TX231" s="38"/>
      <c r="TY231" s="38"/>
      <c r="TZ231" s="38"/>
      <c r="UA231" s="37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8"/>
      <c r="UR231" s="38"/>
      <c r="US231" s="38"/>
      <c r="UT231" s="38"/>
      <c r="UU231" s="37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8"/>
      <c r="VL231" s="38"/>
      <c r="VM231" s="38"/>
      <c r="VN231" s="38"/>
      <c r="VO231" s="37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8"/>
      <c r="WF231" s="38"/>
      <c r="WG231" s="38"/>
      <c r="WH231" s="38"/>
      <c r="WI231" s="37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8"/>
      <c r="WZ231" s="38"/>
      <c r="XA231" s="38"/>
      <c r="XB231" s="38"/>
      <c r="XC231" s="37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8"/>
      <c r="XT231" s="38"/>
      <c r="XU231" s="38"/>
      <c r="XV231" s="38"/>
      <c r="XW231" s="37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8"/>
      <c r="YN231" s="38"/>
      <c r="YO231" s="38"/>
      <c r="YP231" s="38"/>
      <c r="YQ231" s="37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8"/>
      <c r="ZH231" s="38"/>
      <c r="ZI231" s="38"/>
      <c r="ZJ231" s="38"/>
      <c r="ZK231" s="37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8"/>
      <c r="AAB231" s="38"/>
      <c r="AAC231" s="38"/>
      <c r="AAD231" s="38"/>
      <c r="AAE231" s="37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8"/>
      <c r="AAV231" s="38"/>
      <c r="AAW231" s="38"/>
      <c r="AAX231" s="38"/>
      <c r="AAY231" s="37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8"/>
      <c r="ABP231" s="38"/>
      <c r="ABQ231" s="38"/>
      <c r="ABR231" s="38"/>
      <c r="ABS231" s="37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8"/>
      <c r="ACJ231" s="38"/>
      <c r="ACK231" s="38"/>
      <c r="ACL231" s="38"/>
      <c r="ACM231" s="37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8"/>
      <c r="ADD231" s="38"/>
      <c r="ADE231" s="38"/>
      <c r="ADF231" s="38"/>
      <c r="ADG231" s="37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8"/>
      <c r="ADX231" s="38"/>
      <c r="ADY231" s="38"/>
      <c r="ADZ231" s="38"/>
      <c r="AEA231" s="37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8"/>
      <c r="AER231" s="38"/>
      <c r="AES231" s="38"/>
      <c r="AET231" s="38"/>
      <c r="AEU231" s="37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8"/>
      <c r="AFL231" s="38"/>
      <c r="AFM231" s="38"/>
      <c r="AFN231" s="38"/>
      <c r="AFO231" s="37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E231" s="38"/>
      <c r="AGF231" s="38"/>
      <c r="AGG231" s="38"/>
      <c r="AGH231" s="38"/>
      <c r="AGJ231" s="85" t="str">
        <f t="shared" si="849"/>
        <v/>
      </c>
      <c r="AGK231" s="85" t="str">
        <f t="shared" si="850"/>
        <v/>
      </c>
      <c r="AGL231" s="85" t="str">
        <f t="shared" si="851"/>
        <v/>
      </c>
      <c r="AGP231" s="36">
        <f t="shared" si="852"/>
        <v>16</v>
      </c>
      <c r="AGQ231" s="36" t="str">
        <f t="shared" si="853"/>
        <v/>
      </c>
      <c r="AGR231" s="39" t="str">
        <f t="shared" si="854"/>
        <v/>
      </c>
      <c r="AGS231" s="36" t="str">
        <f t="shared" si="855"/>
        <v/>
      </c>
      <c r="AGT231" s="36" t="str">
        <f t="shared" si="856"/>
        <v/>
      </c>
      <c r="AGU231" s="39" t="str">
        <f t="shared" si="857"/>
        <v/>
      </c>
      <c r="AGV231" s="36">
        <f t="shared" si="858"/>
        <v>8</v>
      </c>
      <c r="AGW231" s="36" t="str">
        <f t="shared" si="859"/>
        <v/>
      </c>
      <c r="AGX231" s="39" t="str">
        <f t="shared" si="860"/>
        <v/>
      </c>
      <c r="AGY231" s="36" t="str">
        <f t="shared" si="861"/>
        <v/>
      </c>
      <c r="AGZ231" s="36" t="str">
        <f t="shared" si="862"/>
        <v/>
      </c>
      <c r="AHA231" s="39" t="str">
        <f t="shared" si="863"/>
        <v/>
      </c>
      <c r="AHB231" s="36" t="str">
        <f t="shared" si="864"/>
        <v/>
      </c>
      <c r="AHC231" s="36" t="str">
        <f t="shared" si="865"/>
        <v/>
      </c>
      <c r="AHD231" s="39" t="str">
        <f t="shared" si="866"/>
        <v/>
      </c>
      <c r="AHE231" s="36" t="str">
        <f t="shared" si="867"/>
        <v/>
      </c>
      <c r="AHF231" s="36" t="str">
        <f t="shared" si="868"/>
        <v/>
      </c>
      <c r="AHG231" s="39" t="str">
        <f t="shared" si="869"/>
        <v/>
      </c>
      <c r="AHH231" s="36" t="str">
        <f t="shared" si="870"/>
        <v/>
      </c>
      <c r="AHI231" s="36" t="str">
        <f t="shared" si="871"/>
        <v/>
      </c>
      <c r="AHJ231" s="39" t="str">
        <f t="shared" si="872"/>
        <v/>
      </c>
      <c r="AHK231" s="36" t="str">
        <f t="shared" si="873"/>
        <v/>
      </c>
      <c r="AHL231" s="36" t="str">
        <f t="shared" si="874"/>
        <v/>
      </c>
      <c r="AHM231" s="39" t="str">
        <f t="shared" si="875"/>
        <v/>
      </c>
      <c r="AHN231" s="36" t="str">
        <f t="shared" si="876"/>
        <v/>
      </c>
      <c r="AHO231" s="36" t="str">
        <f t="shared" si="877"/>
        <v/>
      </c>
      <c r="AHP231" s="39" t="str">
        <f t="shared" si="878"/>
        <v/>
      </c>
      <c r="AHQ231" s="36" t="str">
        <f t="shared" si="879"/>
        <v/>
      </c>
      <c r="AHR231" s="36" t="str">
        <f t="shared" si="880"/>
        <v/>
      </c>
      <c r="AHS231" s="39" t="str">
        <f t="shared" si="881"/>
        <v/>
      </c>
    </row>
    <row r="232" spans="1:922" s="5" customFormat="1" outlineLevel="1" x14ac:dyDescent="0.25">
      <c r="A232" s="35">
        <f t="shared" si="882"/>
        <v>16</v>
      </c>
      <c r="B232" s="48" t="s">
        <v>128</v>
      </c>
      <c r="C232" s="37"/>
      <c r="D232" s="35"/>
      <c r="E232" s="35"/>
      <c r="F232" s="35"/>
      <c r="G232" s="57"/>
      <c r="H232" s="57" t="s">
        <v>351</v>
      </c>
      <c r="I232" s="57"/>
      <c r="J232" s="57"/>
      <c r="K232" s="57"/>
      <c r="L232" s="57"/>
      <c r="M232" s="57"/>
      <c r="N232" s="57"/>
      <c r="O232" s="57" t="s">
        <v>351</v>
      </c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 t="s">
        <v>351</v>
      </c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38"/>
      <c r="AQ232" s="37"/>
      <c r="AR232" s="57"/>
      <c r="AS232" s="57"/>
      <c r="AT232" s="57"/>
      <c r="AU232" s="57"/>
      <c r="AV232" s="57"/>
      <c r="AW232" s="57"/>
      <c r="AX232" s="57"/>
      <c r="AY232" s="57"/>
      <c r="AZ232" s="57" t="s">
        <v>351</v>
      </c>
      <c r="BA232" s="57" t="s">
        <v>351</v>
      </c>
      <c r="BB232" s="57"/>
      <c r="BC232" s="57"/>
      <c r="BD232" s="57" t="s">
        <v>351</v>
      </c>
      <c r="BE232" s="57"/>
      <c r="BF232" s="57" t="s">
        <v>351</v>
      </c>
      <c r="BG232" s="57"/>
      <c r="BH232" s="57" t="s">
        <v>351</v>
      </c>
      <c r="BI232" s="57"/>
      <c r="BJ232" s="57"/>
      <c r="BK232" s="61"/>
      <c r="BL232" s="57"/>
      <c r="BM232" s="57"/>
      <c r="BN232" s="57"/>
      <c r="BO232" s="57"/>
      <c r="BP232" s="57" t="s">
        <v>351</v>
      </c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61"/>
      <c r="CF232" s="57"/>
      <c r="CG232" s="57"/>
      <c r="CH232" s="57"/>
      <c r="CI232" s="57"/>
      <c r="CJ232" s="57"/>
      <c r="CK232" s="57"/>
      <c r="CL232" s="57"/>
      <c r="CM232" s="57" t="s">
        <v>351</v>
      </c>
      <c r="CN232" s="57" t="s">
        <v>351</v>
      </c>
      <c r="CO232" s="57"/>
      <c r="CP232" s="57"/>
      <c r="CQ232" s="57" t="s">
        <v>351</v>
      </c>
      <c r="CR232" s="57"/>
      <c r="CS232" s="57"/>
      <c r="CT232" s="57"/>
      <c r="CU232" s="57"/>
      <c r="CV232" s="57"/>
      <c r="CW232" s="57"/>
      <c r="CX232" s="57"/>
      <c r="CY232" s="61"/>
      <c r="CZ232" s="57" t="s">
        <v>351</v>
      </c>
      <c r="DA232" s="57"/>
      <c r="DB232" s="57"/>
      <c r="DC232" s="57" t="s">
        <v>351</v>
      </c>
      <c r="DD232" s="57"/>
      <c r="DE232" s="57" t="s">
        <v>351</v>
      </c>
      <c r="DF232" s="57"/>
      <c r="DG232" s="57" t="s">
        <v>351</v>
      </c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38"/>
      <c r="DS232" s="61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 t="s">
        <v>351</v>
      </c>
      <c r="EJ232" s="57"/>
      <c r="EK232" s="57"/>
      <c r="EL232" s="57"/>
      <c r="EM232" s="61"/>
      <c r="EN232" s="57"/>
      <c r="EO232" s="57"/>
      <c r="EP232" s="57"/>
      <c r="EQ232" s="57"/>
      <c r="ER232" s="57"/>
      <c r="ES232" s="57"/>
      <c r="ET232" s="57"/>
      <c r="EU232" s="57" t="s">
        <v>351</v>
      </c>
      <c r="EV232" s="57"/>
      <c r="EW232" s="57"/>
      <c r="EX232" s="57"/>
      <c r="EY232" s="57"/>
      <c r="EZ232" s="57"/>
      <c r="FA232" s="57"/>
      <c r="FB232" s="57"/>
      <c r="FC232" s="57" t="s">
        <v>351</v>
      </c>
      <c r="FD232" s="57"/>
      <c r="FE232" s="38"/>
      <c r="FF232" s="38"/>
      <c r="FG232" s="61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 t="s">
        <v>351</v>
      </c>
      <c r="FU232" s="57" t="s">
        <v>351</v>
      </c>
      <c r="FV232" s="57"/>
      <c r="FW232" s="57" t="s">
        <v>351</v>
      </c>
      <c r="FX232" s="57"/>
      <c r="FY232" s="57"/>
      <c r="FZ232" s="38"/>
      <c r="GA232" s="61"/>
      <c r="GB232" s="57"/>
      <c r="GC232" s="57"/>
      <c r="GD232" s="57"/>
      <c r="GE232" s="57" t="s">
        <v>351</v>
      </c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38"/>
      <c r="GU232" s="61"/>
      <c r="GV232" s="57"/>
      <c r="GW232" s="57"/>
      <c r="GX232" s="57"/>
      <c r="GY232" s="57"/>
      <c r="GZ232" s="57"/>
      <c r="HA232" s="57"/>
      <c r="HB232" s="57"/>
      <c r="HC232" s="57"/>
      <c r="HD232" s="57"/>
      <c r="HE232" s="57"/>
      <c r="HF232" s="57"/>
      <c r="HG232" s="57"/>
      <c r="HH232" s="57"/>
      <c r="HI232" s="57"/>
      <c r="HJ232" s="57"/>
      <c r="HK232" s="57"/>
      <c r="HL232" s="57"/>
      <c r="HM232" s="38"/>
      <c r="HN232" s="38"/>
      <c r="HO232" s="37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61"/>
      <c r="IJ232" s="57"/>
      <c r="IK232" s="57"/>
      <c r="IL232" s="57"/>
      <c r="IM232" s="57"/>
      <c r="IN232" s="57"/>
      <c r="IO232" s="57"/>
      <c r="IP232" s="57"/>
      <c r="IQ232" s="57"/>
      <c r="IR232" s="57"/>
      <c r="IS232" s="57"/>
      <c r="IT232" s="57"/>
      <c r="IU232" s="57"/>
      <c r="IV232" s="57"/>
      <c r="IW232" s="57"/>
      <c r="IX232" s="57"/>
      <c r="IY232" s="57"/>
      <c r="IZ232" s="57"/>
      <c r="JA232" s="38"/>
      <c r="JB232" s="38"/>
      <c r="JC232" s="61"/>
      <c r="JD232" s="57"/>
      <c r="JE232" s="57"/>
      <c r="JF232" s="57"/>
      <c r="JG232" s="57"/>
      <c r="JH232" s="57"/>
      <c r="JI232" s="57"/>
      <c r="JJ232" s="57"/>
      <c r="JK232" s="57"/>
      <c r="JL232" s="57"/>
      <c r="JM232" s="57"/>
      <c r="JN232" s="57"/>
      <c r="JO232" s="57"/>
      <c r="JP232" s="57"/>
      <c r="JQ232" s="57"/>
      <c r="JR232" s="57"/>
      <c r="JS232" s="57"/>
      <c r="JT232" s="38"/>
      <c r="JU232" s="38"/>
      <c r="JV232" s="38"/>
      <c r="JW232" s="61"/>
      <c r="JX232" s="57"/>
      <c r="JY232" s="57"/>
      <c r="JZ232" s="57"/>
      <c r="KA232" s="57"/>
      <c r="KB232" s="57"/>
      <c r="KC232" s="57"/>
      <c r="KD232" s="57"/>
      <c r="KE232" s="57"/>
      <c r="KF232" s="57"/>
      <c r="KG232" s="57"/>
      <c r="KH232" s="57"/>
      <c r="KI232" s="57"/>
      <c r="KJ232" s="57"/>
      <c r="KK232" s="57"/>
      <c r="KL232" s="57"/>
      <c r="KM232" s="57"/>
      <c r="KN232" s="57"/>
      <c r="KO232" s="57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61"/>
      <c r="NT232" s="57"/>
      <c r="NU232" s="57"/>
      <c r="NV232" s="57"/>
      <c r="NW232" s="57"/>
      <c r="NX232" s="57"/>
      <c r="NY232" s="57"/>
      <c r="NZ232" s="57"/>
      <c r="OA232" s="57"/>
      <c r="OB232" s="57"/>
      <c r="OC232" s="57"/>
      <c r="OD232" s="57"/>
      <c r="OE232" s="57"/>
      <c r="OF232" s="57"/>
      <c r="OG232" s="57"/>
      <c r="OH232" s="57"/>
      <c r="OI232" s="57"/>
      <c r="OJ232" s="57" t="s">
        <v>351</v>
      </c>
      <c r="OK232" s="57"/>
      <c r="OL232" s="38"/>
      <c r="OM232" s="61"/>
      <c r="ON232" s="57"/>
      <c r="OO232" s="57"/>
      <c r="OP232" s="57"/>
      <c r="OQ232" s="57"/>
      <c r="OR232" s="57"/>
      <c r="OS232" s="57"/>
      <c r="OT232" s="57"/>
      <c r="OU232" s="57"/>
      <c r="OV232" s="57"/>
      <c r="OW232" s="57"/>
      <c r="OX232" s="57"/>
      <c r="OY232" s="57" t="s">
        <v>351</v>
      </c>
      <c r="OZ232" s="57"/>
      <c r="PA232" s="57"/>
      <c r="PB232" s="57" t="s">
        <v>351</v>
      </c>
      <c r="PC232" s="57" t="s">
        <v>351</v>
      </c>
      <c r="PD232" s="57" t="s">
        <v>351</v>
      </c>
      <c r="PE232" s="38"/>
      <c r="PF232" s="38"/>
      <c r="PG232" s="61"/>
      <c r="PH232" s="57"/>
      <c r="PI232" s="57"/>
      <c r="PJ232" s="57"/>
      <c r="PK232" s="57"/>
      <c r="PL232" s="57"/>
      <c r="PM232" s="57"/>
      <c r="PN232" s="57"/>
      <c r="PO232" s="57"/>
      <c r="PP232" s="57"/>
      <c r="PQ232" s="57"/>
      <c r="PR232" s="57"/>
      <c r="PS232" s="57"/>
      <c r="PT232" s="57"/>
      <c r="PU232" s="57"/>
      <c r="PV232" s="57"/>
      <c r="PW232" s="38"/>
      <c r="PX232" s="38"/>
      <c r="PY232" s="38"/>
      <c r="PZ232" s="38"/>
      <c r="QA232" s="37"/>
      <c r="QB232" s="38"/>
      <c r="QC232" s="38"/>
      <c r="QD232" s="38"/>
      <c r="QE232" s="38"/>
      <c r="QF232" s="38"/>
      <c r="QG232" s="38"/>
      <c r="QH232" s="38"/>
      <c r="QI232" s="38"/>
      <c r="QJ232" s="38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61"/>
      <c r="QV232" s="57"/>
      <c r="QW232" s="57"/>
      <c r="QX232" s="57"/>
      <c r="QY232" s="57"/>
      <c r="QZ232" s="57" t="s">
        <v>352</v>
      </c>
      <c r="RA232" s="57" t="s">
        <v>352</v>
      </c>
      <c r="RB232" s="57"/>
      <c r="RC232" s="57"/>
      <c r="RD232" s="57"/>
      <c r="RE232" s="57" t="s">
        <v>352</v>
      </c>
      <c r="RF232" s="57"/>
      <c r="RG232" s="57"/>
      <c r="RH232" s="38"/>
      <c r="RI232" s="38"/>
      <c r="RJ232" s="38"/>
      <c r="RK232" s="38"/>
      <c r="RL232" s="38"/>
      <c r="RM232" s="38"/>
      <c r="RN232" s="38"/>
      <c r="RO232" s="57" t="s">
        <v>352</v>
      </c>
      <c r="RP232" s="57"/>
      <c r="RQ232" s="57"/>
      <c r="RR232" s="57"/>
      <c r="RS232" s="57"/>
      <c r="RT232" s="57"/>
      <c r="RU232" s="57"/>
      <c r="RV232" s="57" t="s">
        <v>352</v>
      </c>
      <c r="RW232" s="57" t="s">
        <v>351</v>
      </c>
      <c r="RX232" s="57"/>
      <c r="RY232" s="57"/>
      <c r="RZ232" s="57"/>
      <c r="SA232" s="57" t="s">
        <v>351</v>
      </c>
      <c r="SB232" s="57" t="s">
        <v>351</v>
      </c>
      <c r="SC232" s="38"/>
      <c r="SD232" s="38"/>
      <c r="SE232" s="38"/>
      <c r="SF232" s="38"/>
      <c r="SG232" s="38"/>
      <c r="SH232" s="38"/>
      <c r="SI232" s="38"/>
      <c r="SJ232" s="38"/>
      <c r="SK232" s="38"/>
      <c r="SL232" s="38"/>
      <c r="SM232" s="61"/>
      <c r="SN232" s="57"/>
      <c r="SO232" s="57"/>
      <c r="SP232" s="57"/>
      <c r="SQ232" s="57"/>
      <c r="SR232" s="57"/>
      <c r="SS232" s="57"/>
      <c r="ST232" s="57"/>
      <c r="SU232" s="57"/>
      <c r="SV232" s="57"/>
      <c r="SW232" s="57"/>
      <c r="SX232" s="57"/>
      <c r="SY232" s="57"/>
      <c r="SZ232" s="57"/>
      <c r="TA232" s="57"/>
      <c r="TB232" s="57"/>
      <c r="TC232" s="57"/>
      <c r="TD232" s="38"/>
      <c r="TE232" s="38"/>
      <c r="TF232" s="38"/>
      <c r="TG232" s="61"/>
      <c r="TH232" s="57"/>
      <c r="TI232" s="57"/>
      <c r="TJ232" s="57"/>
      <c r="TK232" s="57"/>
      <c r="TL232" s="57"/>
      <c r="TM232" s="57"/>
      <c r="TN232" s="57"/>
      <c r="TO232" s="57"/>
      <c r="TP232" s="57"/>
      <c r="TQ232" s="57"/>
      <c r="TR232" s="38"/>
      <c r="TS232" s="38"/>
      <c r="TT232" s="38"/>
      <c r="TU232" s="38"/>
      <c r="TV232" s="38"/>
      <c r="TW232" s="38"/>
      <c r="TX232" s="38"/>
      <c r="TY232" s="38"/>
      <c r="TZ232" s="38"/>
      <c r="UA232" s="37"/>
      <c r="UB232" s="38"/>
      <c r="UC232" s="38"/>
      <c r="UD232" s="38"/>
      <c r="UE232" s="38"/>
      <c r="UF232" s="38"/>
      <c r="UG232" s="38"/>
      <c r="UH232" s="38"/>
      <c r="UI232" s="38"/>
      <c r="UJ232" s="38"/>
      <c r="UK232" s="38"/>
      <c r="UL232" s="38"/>
      <c r="UM232" s="38"/>
      <c r="UN232" s="38"/>
      <c r="UO232" s="38"/>
      <c r="UP232" s="38"/>
      <c r="UQ232" s="38"/>
      <c r="UR232" s="38"/>
      <c r="US232" s="38"/>
      <c r="UT232" s="38"/>
      <c r="UU232" s="37"/>
      <c r="UV232" s="38"/>
      <c r="UW232" s="38"/>
      <c r="UX232" s="38"/>
      <c r="UY232" s="38"/>
      <c r="UZ232" s="38"/>
      <c r="VA232" s="38"/>
      <c r="VB232" s="38"/>
      <c r="VC232" s="38"/>
      <c r="VD232" s="38"/>
      <c r="VE232" s="38"/>
      <c r="VF232" s="38"/>
      <c r="VG232" s="38"/>
      <c r="VH232" s="38"/>
      <c r="VI232" s="38"/>
      <c r="VJ232" s="38"/>
      <c r="VK232" s="38"/>
      <c r="VL232" s="38"/>
      <c r="VM232" s="38"/>
      <c r="VN232" s="38"/>
      <c r="VO232" s="37"/>
      <c r="VP232" s="38"/>
      <c r="VQ232" s="38"/>
      <c r="VR232" s="38"/>
      <c r="VS232" s="38"/>
      <c r="VT232" s="38"/>
      <c r="VU232" s="38"/>
      <c r="VV232" s="38"/>
      <c r="VW232" s="38"/>
      <c r="VX232" s="38"/>
      <c r="VY232" s="38"/>
      <c r="VZ232" s="38"/>
      <c r="WA232" s="38"/>
      <c r="WB232" s="38"/>
      <c r="WC232" s="38"/>
      <c r="WD232" s="38"/>
      <c r="WE232" s="38"/>
      <c r="WF232" s="38"/>
      <c r="WG232" s="38"/>
      <c r="WH232" s="38"/>
      <c r="WI232" s="37"/>
      <c r="WJ232" s="38"/>
      <c r="WK232" s="38"/>
      <c r="WL232" s="38"/>
      <c r="WM232" s="38"/>
      <c r="WN232" s="38"/>
      <c r="WO232" s="38"/>
      <c r="WP232" s="38"/>
      <c r="WQ232" s="38"/>
      <c r="WR232" s="38"/>
      <c r="WS232" s="38"/>
      <c r="WT232" s="38"/>
      <c r="WU232" s="38"/>
      <c r="WV232" s="38"/>
      <c r="WW232" s="38"/>
      <c r="WX232" s="38"/>
      <c r="WY232" s="38"/>
      <c r="WZ232" s="38"/>
      <c r="XA232" s="38"/>
      <c r="XB232" s="38"/>
      <c r="XC232" s="37"/>
      <c r="XD232" s="38"/>
      <c r="XE232" s="38"/>
      <c r="XF232" s="38"/>
      <c r="XG232" s="38"/>
      <c r="XH232" s="38"/>
      <c r="XI232" s="38"/>
      <c r="XJ232" s="38"/>
      <c r="XK232" s="38"/>
      <c r="XL232" s="38"/>
      <c r="XM232" s="38"/>
      <c r="XN232" s="38"/>
      <c r="XO232" s="38"/>
      <c r="XP232" s="38"/>
      <c r="XQ232" s="38"/>
      <c r="XR232" s="38"/>
      <c r="XS232" s="38"/>
      <c r="XT232" s="38"/>
      <c r="XU232" s="38"/>
      <c r="XV232" s="38"/>
      <c r="XW232" s="37"/>
      <c r="XX232" s="38"/>
      <c r="XY232" s="38"/>
      <c r="XZ232" s="38"/>
      <c r="YA232" s="38"/>
      <c r="YB232" s="38"/>
      <c r="YC232" s="38"/>
      <c r="YD232" s="38"/>
      <c r="YE232" s="38"/>
      <c r="YF232" s="38"/>
      <c r="YG232" s="38"/>
      <c r="YH232" s="38"/>
      <c r="YI232" s="38"/>
      <c r="YJ232" s="38"/>
      <c r="YK232" s="38"/>
      <c r="YL232" s="38"/>
      <c r="YM232" s="38"/>
      <c r="YN232" s="38"/>
      <c r="YO232" s="38"/>
      <c r="YP232" s="38"/>
      <c r="YQ232" s="37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8"/>
      <c r="ZH232" s="38"/>
      <c r="ZI232" s="38"/>
      <c r="ZJ232" s="38"/>
      <c r="ZK232" s="37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8"/>
      <c r="AAB232" s="38"/>
      <c r="AAC232" s="38"/>
      <c r="AAD232" s="38"/>
      <c r="AAE232" s="37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8"/>
      <c r="AAV232" s="38"/>
      <c r="AAW232" s="38"/>
      <c r="AAX232" s="38"/>
      <c r="AAY232" s="37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8"/>
      <c r="ABP232" s="38"/>
      <c r="ABQ232" s="38"/>
      <c r="ABR232" s="38"/>
      <c r="ABS232" s="37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8"/>
      <c r="ACJ232" s="38"/>
      <c r="ACK232" s="38"/>
      <c r="ACL232" s="38"/>
      <c r="ACM232" s="37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8"/>
      <c r="ADD232" s="38"/>
      <c r="ADE232" s="38"/>
      <c r="ADF232" s="38"/>
      <c r="ADG232" s="37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8"/>
      <c r="ADX232" s="38"/>
      <c r="ADY232" s="38"/>
      <c r="ADZ232" s="38"/>
      <c r="AEA232" s="37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8"/>
      <c r="AER232" s="38"/>
      <c r="AES232" s="38"/>
      <c r="AET232" s="38"/>
      <c r="AEU232" s="37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8"/>
      <c r="AFL232" s="38"/>
      <c r="AFM232" s="38"/>
      <c r="AFN232" s="38"/>
      <c r="AFO232" s="37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E232" s="38"/>
      <c r="AGF232" s="38"/>
      <c r="AGG232" s="38"/>
      <c r="AGH232" s="38"/>
      <c r="AGJ232" s="85" t="str">
        <f t="shared" si="849"/>
        <v/>
      </c>
      <c r="AGK232" s="85" t="str">
        <f t="shared" si="850"/>
        <v/>
      </c>
      <c r="AGL232" s="85" t="str">
        <f t="shared" si="851"/>
        <v/>
      </c>
      <c r="AGP232" s="36" t="str">
        <f t="shared" si="852"/>
        <v/>
      </c>
      <c r="AGQ232" s="36" t="str">
        <f t="shared" si="853"/>
        <v/>
      </c>
      <c r="AGR232" s="39">
        <f t="shared" si="854"/>
        <v>11</v>
      </c>
      <c r="AGS232" s="36" t="str">
        <f t="shared" si="855"/>
        <v/>
      </c>
      <c r="AGT232" s="36" t="str">
        <f t="shared" si="856"/>
        <v/>
      </c>
      <c r="AGU232" s="39">
        <f t="shared" si="857"/>
        <v>11</v>
      </c>
      <c r="AGV232" s="36" t="str">
        <f t="shared" si="858"/>
        <v/>
      </c>
      <c r="AGW232" s="36" t="str">
        <f t="shared" si="859"/>
        <v/>
      </c>
      <c r="AGX232" s="39">
        <f t="shared" si="860"/>
        <v>1</v>
      </c>
      <c r="AGY232" s="36" t="str">
        <f t="shared" si="861"/>
        <v/>
      </c>
      <c r="AGZ232" s="36" t="str">
        <f t="shared" si="862"/>
        <v/>
      </c>
      <c r="AHA232" s="39" t="str">
        <f t="shared" si="863"/>
        <v/>
      </c>
      <c r="AHB232" s="36" t="str">
        <f t="shared" si="864"/>
        <v/>
      </c>
      <c r="AHC232" s="36" t="str">
        <f t="shared" si="865"/>
        <v/>
      </c>
      <c r="AHD232" s="39">
        <f t="shared" si="866"/>
        <v>5</v>
      </c>
      <c r="AHE232" s="36" t="str">
        <f t="shared" si="867"/>
        <v/>
      </c>
      <c r="AHF232" s="36">
        <f t="shared" si="868"/>
        <v>5</v>
      </c>
      <c r="AHG232" s="39">
        <f t="shared" si="869"/>
        <v>3</v>
      </c>
      <c r="AHH232" s="36" t="str">
        <f t="shared" si="870"/>
        <v/>
      </c>
      <c r="AHI232" s="36" t="str">
        <f t="shared" si="871"/>
        <v/>
      </c>
      <c r="AHJ232" s="39" t="str">
        <f t="shared" si="872"/>
        <v/>
      </c>
      <c r="AHK232" s="36" t="str">
        <f t="shared" si="873"/>
        <v/>
      </c>
      <c r="AHL232" s="36" t="str">
        <f t="shared" si="874"/>
        <v/>
      </c>
      <c r="AHM232" s="39" t="str">
        <f t="shared" si="875"/>
        <v/>
      </c>
      <c r="AHN232" s="36" t="str">
        <f t="shared" si="876"/>
        <v/>
      </c>
      <c r="AHO232" s="36" t="str">
        <f t="shared" si="877"/>
        <v/>
      </c>
      <c r="AHP232" s="39" t="str">
        <f t="shared" si="878"/>
        <v/>
      </c>
      <c r="AHQ232" s="36" t="str">
        <f t="shared" si="879"/>
        <v/>
      </c>
      <c r="AHR232" s="36" t="str">
        <f t="shared" si="880"/>
        <v/>
      </c>
      <c r="AHS232" s="39" t="str">
        <f t="shared" si="881"/>
        <v/>
      </c>
    </row>
    <row r="233" spans="1:922" s="5" customFormat="1" outlineLevel="1" x14ac:dyDescent="0.25">
      <c r="A233" s="35">
        <f t="shared" si="882"/>
        <v>17</v>
      </c>
      <c r="B233" s="36"/>
      <c r="C233" s="37"/>
      <c r="D233" s="35"/>
      <c r="E233" s="35"/>
      <c r="F233" s="35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7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7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7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7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61"/>
      <c r="CZ233" s="57"/>
      <c r="DA233" s="57"/>
      <c r="DB233" s="57"/>
      <c r="DC233" s="57"/>
      <c r="DD233" s="57"/>
      <c r="DE233" s="57"/>
      <c r="DF233" s="57"/>
      <c r="DG233" s="57"/>
      <c r="DH233" s="57"/>
      <c r="DI233" s="57"/>
      <c r="DJ233" s="57"/>
      <c r="DK233" s="57"/>
      <c r="DL233" s="57"/>
      <c r="DM233" s="57"/>
      <c r="DN233" s="57"/>
      <c r="DO233" s="57"/>
      <c r="DP233" s="57"/>
      <c r="DQ233" s="57"/>
      <c r="DR233" s="38"/>
      <c r="DS233" s="37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  <c r="EG233" s="38"/>
      <c r="EH233" s="38"/>
      <c r="EI233" s="38"/>
      <c r="EJ233" s="38"/>
      <c r="EK233" s="38"/>
      <c r="EL233" s="38"/>
      <c r="EM233" s="37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61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57"/>
      <c r="FY233" s="57"/>
      <c r="FZ233" s="38"/>
      <c r="GA233" s="37"/>
      <c r="GB233" s="38"/>
      <c r="GC233" s="38"/>
      <c r="GD233" s="38"/>
      <c r="GE233" s="38"/>
      <c r="GF233" s="38"/>
      <c r="GG233" s="38"/>
      <c r="GH233" s="38"/>
      <c r="GI233" s="38"/>
      <c r="GJ233" s="38"/>
      <c r="GK233" s="38"/>
      <c r="GL233" s="38"/>
      <c r="GM233" s="38"/>
      <c r="GN233" s="38"/>
      <c r="GO233" s="38"/>
      <c r="GP233" s="38"/>
      <c r="GQ233" s="38"/>
      <c r="GR233" s="38"/>
      <c r="GS233" s="38"/>
      <c r="GT233" s="38"/>
      <c r="GU233" s="37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38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61"/>
      <c r="IJ233" s="57"/>
      <c r="IK233" s="57"/>
      <c r="IL233" s="57"/>
      <c r="IM233" s="57"/>
      <c r="IN233" s="57"/>
      <c r="IO233" s="57"/>
      <c r="IP233" s="57"/>
      <c r="IQ233" s="57"/>
      <c r="IR233" s="57"/>
      <c r="IS233" s="57"/>
      <c r="IT233" s="57"/>
      <c r="IU233" s="57"/>
      <c r="IV233" s="57"/>
      <c r="IW233" s="57"/>
      <c r="IX233" s="57"/>
      <c r="IY233" s="57"/>
      <c r="IZ233" s="57"/>
      <c r="JA233" s="38"/>
      <c r="JB233" s="38"/>
      <c r="JC233" s="37"/>
      <c r="JD233" s="38"/>
      <c r="JE233" s="38"/>
      <c r="JF233" s="38"/>
      <c r="JG233" s="38"/>
      <c r="JH233" s="38"/>
      <c r="JI233" s="38"/>
      <c r="JJ233" s="38"/>
      <c r="JK233" s="38"/>
      <c r="JL233" s="38"/>
      <c r="JM233" s="38"/>
      <c r="JN233" s="38"/>
      <c r="JO233" s="38"/>
      <c r="JP233" s="38"/>
      <c r="JQ233" s="38"/>
      <c r="JR233" s="38"/>
      <c r="JS233" s="38"/>
      <c r="JT233" s="38"/>
      <c r="JU233" s="38"/>
      <c r="JV233" s="38"/>
      <c r="JW233" s="37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61"/>
      <c r="NT233" s="57"/>
      <c r="NU233" s="57"/>
      <c r="NV233" s="57"/>
      <c r="NW233" s="57"/>
      <c r="NX233" s="57"/>
      <c r="NY233" s="57"/>
      <c r="NZ233" s="57"/>
      <c r="OA233" s="57"/>
      <c r="OB233" s="57"/>
      <c r="OC233" s="57"/>
      <c r="OD233" s="57"/>
      <c r="OE233" s="57"/>
      <c r="OF233" s="57"/>
      <c r="OG233" s="57"/>
      <c r="OH233" s="57"/>
      <c r="OI233" s="57"/>
      <c r="OJ233" s="57"/>
      <c r="OK233" s="57"/>
      <c r="OL233" s="38"/>
      <c r="OM233" s="37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7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57"/>
      <c r="RP233" s="57"/>
      <c r="RQ233" s="57"/>
      <c r="RR233" s="57"/>
      <c r="RS233" s="57"/>
      <c r="RT233" s="57"/>
      <c r="RU233" s="57"/>
      <c r="RV233" s="57"/>
      <c r="RW233" s="57"/>
      <c r="RX233" s="57"/>
      <c r="RY233" s="57"/>
      <c r="RZ233" s="57"/>
      <c r="SA233" s="57"/>
      <c r="SB233" s="57"/>
      <c r="SC233" s="38"/>
      <c r="SD233" s="38"/>
      <c r="SE233" s="38"/>
      <c r="SF233" s="38"/>
      <c r="SG233" s="38"/>
      <c r="SH233" s="38"/>
      <c r="SI233" s="38"/>
      <c r="SJ233" s="38"/>
      <c r="SK233" s="38"/>
      <c r="SL233" s="38"/>
      <c r="SM233" s="37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8"/>
      <c r="TD233" s="38"/>
      <c r="TE233" s="38"/>
      <c r="TF233" s="38"/>
      <c r="TG233" s="37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8"/>
      <c r="TX233" s="38"/>
      <c r="TY233" s="38"/>
      <c r="TZ233" s="38"/>
      <c r="UA233" s="37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8"/>
      <c r="UR233" s="38"/>
      <c r="US233" s="38"/>
      <c r="UT233" s="38"/>
      <c r="UU233" s="37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8"/>
      <c r="VL233" s="38"/>
      <c r="VM233" s="38"/>
      <c r="VN233" s="38"/>
      <c r="VO233" s="37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8"/>
      <c r="WF233" s="38"/>
      <c r="WG233" s="38"/>
      <c r="WH233" s="38"/>
      <c r="WI233" s="37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8"/>
      <c r="WZ233" s="38"/>
      <c r="XA233" s="38"/>
      <c r="XB233" s="38"/>
      <c r="XC233" s="37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8"/>
      <c r="XT233" s="38"/>
      <c r="XU233" s="38"/>
      <c r="XV233" s="38"/>
      <c r="XW233" s="37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8"/>
      <c r="YN233" s="38"/>
      <c r="YO233" s="38"/>
      <c r="YP233" s="38"/>
      <c r="YQ233" s="37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8"/>
      <c r="ZH233" s="38"/>
      <c r="ZI233" s="38"/>
      <c r="ZJ233" s="38"/>
      <c r="ZK233" s="37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8"/>
      <c r="AAB233" s="38"/>
      <c r="AAC233" s="38"/>
      <c r="AAD233" s="38"/>
      <c r="AAE233" s="37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8"/>
      <c r="AAV233" s="38"/>
      <c r="AAW233" s="38"/>
      <c r="AAX233" s="38"/>
      <c r="AAY233" s="37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8"/>
      <c r="ABP233" s="38"/>
      <c r="ABQ233" s="38"/>
      <c r="ABR233" s="38"/>
      <c r="ABS233" s="37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8"/>
      <c r="ACJ233" s="38"/>
      <c r="ACK233" s="38"/>
      <c r="ACL233" s="38"/>
      <c r="ACM233" s="37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8"/>
      <c r="ADD233" s="38"/>
      <c r="ADE233" s="38"/>
      <c r="ADF233" s="38"/>
      <c r="ADG233" s="37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8"/>
      <c r="ADX233" s="38"/>
      <c r="ADY233" s="38"/>
      <c r="ADZ233" s="38"/>
      <c r="AEA233" s="37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8"/>
      <c r="AER233" s="38"/>
      <c r="AES233" s="38"/>
      <c r="AET233" s="38"/>
      <c r="AEU233" s="37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8"/>
      <c r="AFL233" s="38"/>
      <c r="AFM233" s="38"/>
      <c r="AFN233" s="38"/>
      <c r="AFO233" s="37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E233" s="38"/>
      <c r="AGF233" s="38"/>
      <c r="AGG233" s="38"/>
      <c r="AGH233" s="38"/>
      <c r="AGJ233" s="85" t="str">
        <f t="shared" si="849"/>
        <v/>
      </c>
      <c r="AGK233" s="85" t="str">
        <f t="shared" si="850"/>
        <v/>
      </c>
      <c r="AGL233" s="85" t="str">
        <f t="shared" si="851"/>
        <v/>
      </c>
      <c r="AGP233" s="36" t="str">
        <f t="shared" si="852"/>
        <v/>
      </c>
      <c r="AGQ233" s="36" t="str">
        <f t="shared" si="853"/>
        <v/>
      </c>
      <c r="AGR233" s="39" t="str">
        <f t="shared" si="854"/>
        <v/>
      </c>
      <c r="AGS233" s="36" t="str">
        <f t="shared" si="855"/>
        <v/>
      </c>
      <c r="AGT233" s="36" t="str">
        <f t="shared" si="856"/>
        <v/>
      </c>
      <c r="AGU233" s="39" t="str">
        <f t="shared" si="857"/>
        <v/>
      </c>
      <c r="AGV233" s="36" t="str">
        <f t="shared" si="858"/>
        <v/>
      </c>
      <c r="AGW233" s="36" t="str">
        <f t="shared" si="859"/>
        <v/>
      </c>
      <c r="AGX233" s="39" t="str">
        <f t="shared" si="860"/>
        <v/>
      </c>
      <c r="AGY233" s="36" t="str">
        <f t="shared" si="861"/>
        <v/>
      </c>
      <c r="AGZ233" s="36" t="str">
        <f t="shared" si="862"/>
        <v/>
      </c>
      <c r="AHA233" s="39" t="str">
        <f t="shared" si="863"/>
        <v/>
      </c>
      <c r="AHB233" s="36" t="str">
        <f t="shared" si="864"/>
        <v/>
      </c>
      <c r="AHC233" s="36" t="str">
        <f t="shared" si="865"/>
        <v/>
      </c>
      <c r="AHD233" s="39" t="str">
        <f t="shared" si="866"/>
        <v/>
      </c>
      <c r="AHE233" s="36" t="str">
        <f t="shared" si="867"/>
        <v/>
      </c>
      <c r="AHF233" s="36" t="str">
        <f t="shared" si="868"/>
        <v/>
      </c>
      <c r="AHG233" s="39" t="str">
        <f t="shared" si="869"/>
        <v/>
      </c>
      <c r="AHH233" s="36" t="str">
        <f t="shared" si="870"/>
        <v/>
      </c>
      <c r="AHI233" s="36" t="str">
        <f t="shared" si="871"/>
        <v/>
      </c>
      <c r="AHJ233" s="39" t="str">
        <f t="shared" si="872"/>
        <v/>
      </c>
      <c r="AHK233" s="36" t="str">
        <f t="shared" si="873"/>
        <v/>
      </c>
      <c r="AHL233" s="36" t="str">
        <f t="shared" si="874"/>
        <v/>
      </c>
      <c r="AHM233" s="39" t="str">
        <f t="shared" si="875"/>
        <v/>
      </c>
      <c r="AHN233" s="36" t="str">
        <f t="shared" si="876"/>
        <v/>
      </c>
      <c r="AHO233" s="36" t="str">
        <f t="shared" si="877"/>
        <v/>
      </c>
      <c r="AHP233" s="39" t="str">
        <f t="shared" si="878"/>
        <v/>
      </c>
      <c r="AHQ233" s="36" t="str">
        <f t="shared" si="879"/>
        <v/>
      </c>
      <c r="AHR233" s="36" t="str">
        <f t="shared" si="880"/>
        <v/>
      </c>
      <c r="AHS233" s="39" t="str">
        <f t="shared" si="881"/>
        <v/>
      </c>
    </row>
    <row r="234" spans="1:922" s="5" customFormat="1" outlineLevel="1" x14ac:dyDescent="0.25">
      <c r="A234" s="35">
        <f t="shared" si="882"/>
        <v>18</v>
      </c>
      <c r="B234" s="36"/>
      <c r="C234" s="37"/>
      <c r="D234" s="35"/>
      <c r="E234" s="35"/>
      <c r="F234" s="35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7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7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7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7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7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7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  <c r="EG234" s="38"/>
      <c r="EH234" s="38"/>
      <c r="EI234" s="38"/>
      <c r="EJ234" s="38"/>
      <c r="EK234" s="38"/>
      <c r="EL234" s="38"/>
      <c r="EM234" s="37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7"/>
      <c r="FH234" s="38"/>
      <c r="FI234" s="38"/>
      <c r="FJ234" s="38"/>
      <c r="FK234" s="38"/>
      <c r="FL234" s="38"/>
      <c r="FM234" s="38"/>
      <c r="FN234" s="38"/>
      <c r="FO234" s="38"/>
      <c r="FP234" s="38"/>
      <c r="FQ234" s="38"/>
      <c r="FR234" s="38"/>
      <c r="FS234" s="38"/>
      <c r="FT234" s="38"/>
      <c r="FU234" s="38"/>
      <c r="FV234" s="38"/>
      <c r="FW234" s="38"/>
      <c r="FX234" s="38"/>
      <c r="FY234" s="38"/>
      <c r="FZ234" s="38"/>
      <c r="GA234" s="37"/>
      <c r="GB234" s="38"/>
      <c r="GC234" s="38"/>
      <c r="GD234" s="38"/>
      <c r="GE234" s="38"/>
      <c r="GF234" s="38"/>
      <c r="GG234" s="38"/>
      <c r="GH234" s="38"/>
      <c r="GI234" s="38"/>
      <c r="GJ234" s="38"/>
      <c r="GK234" s="38"/>
      <c r="GL234" s="38"/>
      <c r="GM234" s="38"/>
      <c r="GN234" s="38"/>
      <c r="GO234" s="38"/>
      <c r="GP234" s="38"/>
      <c r="GQ234" s="38"/>
      <c r="GR234" s="38"/>
      <c r="GS234" s="38"/>
      <c r="GT234" s="38"/>
      <c r="GU234" s="37"/>
      <c r="GV234" s="38"/>
      <c r="GW234" s="38"/>
      <c r="GX234" s="38"/>
      <c r="GY234" s="38"/>
      <c r="GZ234" s="38"/>
      <c r="HA234" s="38"/>
      <c r="HB234" s="38"/>
      <c r="HC234" s="38"/>
      <c r="HD234" s="38"/>
      <c r="HE234" s="38"/>
      <c r="HF234" s="38"/>
      <c r="HG234" s="38"/>
      <c r="HH234" s="38"/>
      <c r="HI234" s="38"/>
      <c r="HJ234" s="38"/>
      <c r="HK234" s="38"/>
      <c r="HL234" s="38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7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  <c r="IU234" s="38"/>
      <c r="IV234" s="38"/>
      <c r="IW234" s="38"/>
      <c r="IX234" s="38"/>
      <c r="IY234" s="38"/>
      <c r="IZ234" s="38"/>
      <c r="JA234" s="38"/>
      <c r="JB234" s="38"/>
      <c r="JC234" s="37"/>
      <c r="JD234" s="38"/>
      <c r="JE234" s="38"/>
      <c r="JF234" s="38"/>
      <c r="JG234" s="38"/>
      <c r="JH234" s="38"/>
      <c r="JI234" s="38"/>
      <c r="JJ234" s="38"/>
      <c r="JK234" s="38"/>
      <c r="JL234" s="38"/>
      <c r="JM234" s="38"/>
      <c r="JN234" s="38"/>
      <c r="JO234" s="38"/>
      <c r="JP234" s="38"/>
      <c r="JQ234" s="38"/>
      <c r="JR234" s="38"/>
      <c r="JS234" s="38"/>
      <c r="JT234" s="38"/>
      <c r="JU234" s="38"/>
      <c r="JV234" s="38"/>
      <c r="JW234" s="37"/>
      <c r="JX234" s="38"/>
      <c r="JY234" s="38"/>
      <c r="JZ234" s="38"/>
      <c r="KA234" s="38"/>
      <c r="KB234" s="38"/>
      <c r="KC234" s="38"/>
      <c r="KD234" s="38"/>
      <c r="KE234" s="38"/>
      <c r="KF234" s="38"/>
      <c r="KG234" s="38"/>
      <c r="KH234" s="38"/>
      <c r="KI234" s="38"/>
      <c r="KJ234" s="38"/>
      <c r="KK234" s="38"/>
      <c r="KL234" s="38"/>
      <c r="KM234" s="38"/>
      <c r="KN234" s="38"/>
      <c r="KO234" s="38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7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7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7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8"/>
      <c r="SJ234" s="38"/>
      <c r="SK234" s="38"/>
      <c r="SL234" s="38"/>
      <c r="SM234" s="37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8"/>
      <c r="TD234" s="38"/>
      <c r="TE234" s="38"/>
      <c r="TF234" s="38"/>
      <c r="TG234" s="37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8"/>
      <c r="TX234" s="38"/>
      <c r="TY234" s="38"/>
      <c r="TZ234" s="38"/>
      <c r="UA234" s="37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8"/>
      <c r="UR234" s="38"/>
      <c r="US234" s="38"/>
      <c r="UT234" s="38"/>
      <c r="UU234" s="37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8"/>
      <c r="VL234" s="38"/>
      <c r="VM234" s="38"/>
      <c r="VN234" s="38"/>
      <c r="VO234" s="37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8"/>
      <c r="WF234" s="38"/>
      <c r="WG234" s="38"/>
      <c r="WH234" s="38"/>
      <c r="WI234" s="37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8"/>
      <c r="WZ234" s="38"/>
      <c r="XA234" s="38"/>
      <c r="XB234" s="38"/>
      <c r="XC234" s="37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8"/>
      <c r="XT234" s="38"/>
      <c r="XU234" s="38"/>
      <c r="XV234" s="38"/>
      <c r="XW234" s="37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8"/>
      <c r="YN234" s="38"/>
      <c r="YO234" s="38"/>
      <c r="YP234" s="38"/>
      <c r="YQ234" s="37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8"/>
      <c r="ZH234" s="38"/>
      <c r="ZI234" s="38"/>
      <c r="ZJ234" s="38"/>
      <c r="ZK234" s="37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8"/>
      <c r="AAB234" s="38"/>
      <c r="AAC234" s="38"/>
      <c r="AAD234" s="38"/>
      <c r="AAE234" s="37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8"/>
      <c r="AAV234" s="38"/>
      <c r="AAW234" s="38"/>
      <c r="AAX234" s="38"/>
      <c r="AAY234" s="37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8"/>
      <c r="ABP234" s="38"/>
      <c r="ABQ234" s="38"/>
      <c r="ABR234" s="38"/>
      <c r="ABS234" s="37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8"/>
      <c r="ACJ234" s="38"/>
      <c r="ACK234" s="38"/>
      <c r="ACL234" s="38"/>
      <c r="ACM234" s="37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8"/>
      <c r="ADD234" s="38"/>
      <c r="ADE234" s="38"/>
      <c r="ADF234" s="38"/>
      <c r="ADG234" s="37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8"/>
      <c r="ADX234" s="38"/>
      <c r="ADY234" s="38"/>
      <c r="ADZ234" s="38"/>
      <c r="AEA234" s="37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8"/>
      <c r="AER234" s="38"/>
      <c r="AES234" s="38"/>
      <c r="AET234" s="38"/>
      <c r="AEU234" s="37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8"/>
      <c r="AFL234" s="38"/>
      <c r="AFM234" s="38"/>
      <c r="AFN234" s="38"/>
      <c r="AFO234" s="37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E234" s="38"/>
      <c r="AGF234" s="38"/>
      <c r="AGG234" s="38"/>
      <c r="AGH234" s="38"/>
      <c r="AGJ234" s="85" t="str">
        <f t="shared" si="849"/>
        <v/>
      </c>
      <c r="AGK234" s="85" t="str">
        <f t="shared" si="850"/>
        <v/>
      </c>
      <c r="AGL234" s="85" t="str">
        <f t="shared" si="851"/>
        <v/>
      </c>
      <c r="AGP234" s="36" t="str">
        <f t="shared" si="852"/>
        <v/>
      </c>
      <c r="AGQ234" s="36" t="str">
        <f t="shared" si="853"/>
        <v/>
      </c>
      <c r="AGR234" s="39" t="str">
        <f t="shared" si="854"/>
        <v/>
      </c>
      <c r="AGS234" s="36" t="str">
        <f t="shared" si="855"/>
        <v/>
      </c>
      <c r="AGT234" s="36" t="str">
        <f t="shared" si="856"/>
        <v/>
      </c>
      <c r="AGU234" s="39" t="str">
        <f t="shared" si="857"/>
        <v/>
      </c>
      <c r="AGV234" s="36" t="str">
        <f t="shared" si="858"/>
        <v/>
      </c>
      <c r="AGW234" s="36" t="str">
        <f t="shared" si="859"/>
        <v/>
      </c>
      <c r="AGX234" s="39" t="str">
        <f t="shared" si="860"/>
        <v/>
      </c>
      <c r="AGY234" s="36" t="str">
        <f t="shared" si="861"/>
        <v/>
      </c>
      <c r="AGZ234" s="36" t="str">
        <f t="shared" si="862"/>
        <v/>
      </c>
      <c r="AHA234" s="39" t="str">
        <f t="shared" si="863"/>
        <v/>
      </c>
      <c r="AHB234" s="36" t="str">
        <f t="shared" si="864"/>
        <v/>
      </c>
      <c r="AHC234" s="36" t="str">
        <f t="shared" si="865"/>
        <v/>
      </c>
      <c r="AHD234" s="39" t="str">
        <f t="shared" si="866"/>
        <v/>
      </c>
      <c r="AHE234" s="36" t="str">
        <f t="shared" si="867"/>
        <v/>
      </c>
      <c r="AHF234" s="36" t="str">
        <f t="shared" si="868"/>
        <v/>
      </c>
      <c r="AHG234" s="39" t="str">
        <f t="shared" si="869"/>
        <v/>
      </c>
      <c r="AHH234" s="36" t="str">
        <f t="shared" si="870"/>
        <v/>
      </c>
      <c r="AHI234" s="36" t="str">
        <f t="shared" si="871"/>
        <v/>
      </c>
      <c r="AHJ234" s="39" t="str">
        <f t="shared" si="872"/>
        <v/>
      </c>
      <c r="AHK234" s="36" t="str">
        <f t="shared" si="873"/>
        <v/>
      </c>
      <c r="AHL234" s="36" t="str">
        <f t="shared" si="874"/>
        <v/>
      </c>
      <c r="AHM234" s="39" t="str">
        <f t="shared" si="875"/>
        <v/>
      </c>
      <c r="AHN234" s="36" t="str">
        <f t="shared" si="876"/>
        <v/>
      </c>
      <c r="AHO234" s="36" t="str">
        <f t="shared" si="877"/>
        <v/>
      </c>
      <c r="AHP234" s="39" t="str">
        <f t="shared" si="878"/>
        <v/>
      </c>
      <c r="AHQ234" s="36" t="str">
        <f t="shared" si="879"/>
        <v/>
      </c>
      <c r="AHR234" s="36" t="str">
        <f t="shared" si="880"/>
        <v/>
      </c>
      <c r="AHS234" s="39" t="str">
        <f t="shared" si="881"/>
        <v/>
      </c>
    </row>
    <row r="235" spans="1:922" s="32" customFormat="1" x14ac:dyDescent="0.25">
      <c r="A235" s="31" t="s">
        <v>39</v>
      </c>
      <c r="C235" s="33"/>
      <c r="D235" s="33"/>
      <c r="E235" s="33"/>
      <c r="F235" s="34"/>
      <c r="G235" s="33"/>
      <c r="H235" s="33"/>
      <c r="I235" s="33"/>
      <c r="J235" s="34"/>
      <c r="K235" s="33"/>
      <c r="L235" s="33"/>
      <c r="M235" s="33"/>
      <c r="N235" s="34"/>
      <c r="O235" s="33"/>
      <c r="P235" s="33"/>
      <c r="Q235" s="33"/>
      <c r="R235" s="34"/>
      <c r="S235" s="33"/>
      <c r="T235" s="33"/>
      <c r="U235" s="33"/>
      <c r="V235" s="34"/>
      <c r="W235" s="33"/>
      <c r="X235" s="33"/>
      <c r="Y235" s="33"/>
      <c r="Z235" s="34"/>
      <c r="AA235" s="33"/>
      <c r="AB235" s="33"/>
      <c r="AC235" s="33"/>
      <c r="AD235" s="34"/>
      <c r="AE235" s="33"/>
      <c r="AF235" s="33"/>
      <c r="AG235" s="33"/>
      <c r="AH235" s="34"/>
      <c r="AI235" s="33"/>
      <c r="AJ235" s="33"/>
      <c r="AK235" s="33"/>
      <c r="AL235" s="34"/>
      <c r="AM235" s="33"/>
      <c r="AN235" s="33"/>
      <c r="AO235" s="33"/>
      <c r="AP235" s="34"/>
      <c r="AQ235" s="33"/>
      <c r="AR235" s="33"/>
      <c r="AS235" s="33"/>
      <c r="AT235" s="34"/>
      <c r="AU235" s="33"/>
      <c r="AV235" s="33"/>
      <c r="AW235" s="33"/>
      <c r="AX235" s="34"/>
      <c r="AY235" s="33"/>
      <c r="AZ235" s="33"/>
      <c r="BA235" s="33"/>
      <c r="BB235" s="34"/>
      <c r="BC235" s="33"/>
      <c r="BD235" s="33"/>
      <c r="BE235" s="33"/>
      <c r="BF235" s="34"/>
      <c r="BG235" s="33"/>
      <c r="BH235" s="33"/>
      <c r="BI235" s="33"/>
      <c r="BJ235" s="34"/>
      <c r="BK235" s="33"/>
      <c r="BL235" s="33"/>
      <c r="BM235" s="33"/>
      <c r="BN235" s="34"/>
      <c r="BO235" s="33"/>
      <c r="BP235" s="33"/>
      <c r="BQ235" s="33"/>
      <c r="BR235" s="34"/>
      <c r="BS235" s="33"/>
      <c r="BT235" s="33"/>
      <c r="BU235" s="33"/>
      <c r="BV235" s="34"/>
      <c r="BW235" s="33"/>
      <c r="BX235" s="33"/>
      <c r="BY235" s="33"/>
      <c r="BZ235" s="34"/>
      <c r="CA235" s="33"/>
      <c r="CB235" s="33"/>
      <c r="CC235" s="33"/>
      <c r="CD235" s="34"/>
      <c r="CE235" s="33"/>
      <c r="CF235" s="33"/>
      <c r="CG235" s="33"/>
      <c r="CH235" s="34"/>
      <c r="CI235" s="33"/>
      <c r="CJ235" s="33"/>
      <c r="CK235" s="33"/>
      <c r="CL235" s="34"/>
      <c r="CM235" s="33"/>
      <c r="CN235" s="33"/>
      <c r="CO235" s="33"/>
      <c r="CP235" s="34"/>
      <c r="CQ235" s="33"/>
      <c r="CR235" s="33"/>
      <c r="CS235" s="33"/>
      <c r="CT235" s="34"/>
      <c r="CU235" s="33"/>
      <c r="CV235" s="33"/>
      <c r="CW235" s="33"/>
      <c r="CX235" s="34"/>
      <c r="CY235" s="33"/>
      <c r="CZ235" s="33"/>
      <c r="DA235" s="33"/>
      <c r="DB235" s="34"/>
      <c r="DC235" s="33"/>
      <c r="DD235" s="33"/>
      <c r="DE235" s="33"/>
      <c r="DF235" s="34"/>
      <c r="DG235" s="33"/>
      <c r="DH235" s="33"/>
      <c r="DI235" s="33"/>
      <c r="DJ235" s="34"/>
      <c r="DK235" s="33"/>
      <c r="DL235" s="33"/>
      <c r="DM235" s="33"/>
      <c r="DN235" s="34"/>
      <c r="DO235" s="33"/>
      <c r="DP235" s="33"/>
      <c r="DQ235" s="33"/>
      <c r="DR235" s="34"/>
      <c r="DS235" s="33"/>
      <c r="DT235" s="33"/>
      <c r="DU235" s="33"/>
      <c r="DV235" s="34"/>
      <c r="DW235" s="33"/>
      <c r="DX235" s="33"/>
      <c r="DY235" s="33"/>
      <c r="DZ235" s="34"/>
      <c r="EA235" s="33"/>
      <c r="EB235" s="33"/>
      <c r="EC235" s="33"/>
      <c r="ED235" s="34"/>
      <c r="EE235" s="33"/>
      <c r="EF235" s="33"/>
      <c r="EG235" s="33"/>
      <c r="EH235" s="34"/>
      <c r="EI235" s="33"/>
      <c r="EJ235" s="33"/>
      <c r="EK235" s="33"/>
      <c r="EL235" s="34"/>
      <c r="EM235" s="33"/>
      <c r="EN235" s="33"/>
      <c r="EO235" s="33"/>
      <c r="EP235" s="34"/>
      <c r="EQ235" s="33"/>
      <c r="ER235" s="33"/>
      <c r="ES235" s="33"/>
      <c r="ET235" s="34"/>
      <c r="EU235" s="33"/>
      <c r="EV235" s="33"/>
      <c r="EW235" s="33"/>
      <c r="EX235" s="34"/>
      <c r="EY235" s="33"/>
      <c r="EZ235" s="33"/>
      <c r="FA235" s="33"/>
      <c r="FB235" s="34"/>
      <c r="FC235" s="33"/>
      <c r="FD235" s="33"/>
      <c r="FE235" s="33"/>
      <c r="FF235" s="34"/>
      <c r="FG235" s="33"/>
      <c r="FH235" s="33"/>
      <c r="FI235" s="33"/>
      <c r="FJ235" s="34"/>
      <c r="FK235" s="33"/>
      <c r="FL235" s="33"/>
      <c r="FM235" s="33"/>
      <c r="FN235" s="34"/>
      <c r="FO235" s="33"/>
      <c r="FP235" s="33"/>
      <c r="FQ235" s="33"/>
      <c r="FR235" s="34"/>
      <c r="FS235" s="33"/>
      <c r="FT235" s="33"/>
      <c r="FU235" s="33"/>
      <c r="FV235" s="34"/>
      <c r="FW235" s="33"/>
      <c r="FX235" s="33"/>
      <c r="FY235" s="33"/>
      <c r="FZ235" s="34"/>
      <c r="GA235" s="33"/>
      <c r="GB235" s="33"/>
      <c r="GC235" s="33"/>
      <c r="GD235" s="34"/>
      <c r="GE235" s="33"/>
      <c r="GF235" s="33"/>
      <c r="GG235" s="33"/>
      <c r="GH235" s="34"/>
      <c r="GI235" s="33"/>
      <c r="GJ235" s="33"/>
      <c r="GK235" s="33"/>
      <c r="GL235" s="34"/>
      <c r="GM235" s="33"/>
      <c r="GN235" s="33"/>
      <c r="GO235" s="33"/>
      <c r="GP235" s="34"/>
      <c r="GQ235" s="33"/>
      <c r="GR235" s="33"/>
      <c r="GS235" s="33"/>
      <c r="GT235" s="34"/>
      <c r="GU235" s="33"/>
      <c r="GV235" s="33"/>
      <c r="GW235" s="33"/>
      <c r="GX235" s="34"/>
      <c r="GY235" s="33"/>
      <c r="GZ235" s="33"/>
      <c r="HA235" s="33"/>
      <c r="HB235" s="34"/>
      <c r="HC235" s="33"/>
      <c r="HD235" s="33"/>
      <c r="HE235" s="33"/>
      <c r="HF235" s="34"/>
      <c r="HG235" s="33"/>
      <c r="HH235" s="33"/>
      <c r="HI235" s="33"/>
      <c r="HJ235" s="34"/>
      <c r="HK235" s="33"/>
      <c r="HL235" s="33"/>
      <c r="HM235" s="33"/>
      <c r="HN235" s="34"/>
      <c r="HO235" s="33"/>
      <c r="HP235" s="33"/>
      <c r="HQ235" s="33"/>
      <c r="HR235" s="34"/>
      <c r="HS235" s="33"/>
      <c r="HT235" s="33"/>
      <c r="HU235" s="33"/>
      <c r="HV235" s="34"/>
      <c r="HW235" s="33"/>
      <c r="HX235" s="33"/>
      <c r="HY235" s="33"/>
      <c r="HZ235" s="34"/>
      <c r="IA235" s="33"/>
      <c r="IB235" s="33"/>
      <c r="IC235" s="33"/>
      <c r="ID235" s="34"/>
      <c r="IE235" s="33"/>
      <c r="IF235" s="33"/>
      <c r="IG235" s="33"/>
      <c r="IH235" s="34"/>
      <c r="II235" s="33"/>
      <c r="IJ235" s="33"/>
      <c r="IK235" s="33"/>
      <c r="IL235" s="34"/>
      <c r="IM235" s="33"/>
      <c r="IN235" s="33"/>
      <c r="IO235" s="33"/>
      <c r="IP235" s="34"/>
      <c r="IQ235" s="33"/>
      <c r="IR235" s="33"/>
      <c r="IS235" s="33"/>
      <c r="IT235" s="34"/>
      <c r="IU235" s="33"/>
      <c r="IV235" s="33"/>
      <c r="IW235" s="33"/>
      <c r="IX235" s="34"/>
      <c r="IY235" s="33"/>
      <c r="IZ235" s="33"/>
      <c r="JA235" s="33"/>
      <c r="JB235" s="34"/>
      <c r="JC235" s="33"/>
      <c r="JD235" s="33"/>
      <c r="JE235" s="33"/>
      <c r="JF235" s="34"/>
      <c r="JG235" s="33"/>
      <c r="JH235" s="33"/>
      <c r="JI235" s="33"/>
      <c r="JJ235" s="34"/>
      <c r="JK235" s="33"/>
      <c r="JL235" s="33"/>
      <c r="JM235" s="33"/>
      <c r="JN235" s="34"/>
      <c r="JO235" s="33"/>
      <c r="JP235" s="33"/>
      <c r="JQ235" s="33"/>
      <c r="JR235" s="34"/>
      <c r="JS235" s="33"/>
      <c r="JT235" s="33"/>
      <c r="JU235" s="33"/>
      <c r="JV235" s="34"/>
      <c r="JW235" s="33"/>
      <c r="JX235" s="33"/>
      <c r="JY235" s="33"/>
      <c r="JZ235" s="34"/>
      <c r="KA235" s="33"/>
      <c r="KB235" s="33"/>
      <c r="KC235" s="33"/>
      <c r="KD235" s="34"/>
      <c r="KE235" s="33"/>
      <c r="KF235" s="33"/>
      <c r="KG235" s="33"/>
      <c r="KH235" s="34"/>
      <c r="KI235" s="33"/>
      <c r="KJ235" s="33"/>
      <c r="KK235" s="33"/>
      <c r="KL235" s="34"/>
      <c r="KM235" s="33"/>
      <c r="KN235" s="33"/>
      <c r="KO235" s="33"/>
      <c r="KP235" s="34"/>
      <c r="KQ235" s="33"/>
      <c r="KR235" s="33"/>
      <c r="KS235" s="33"/>
      <c r="KT235" s="34"/>
      <c r="KU235" s="33"/>
      <c r="KV235" s="33"/>
      <c r="KW235" s="33"/>
      <c r="KX235" s="34"/>
      <c r="KY235" s="33"/>
      <c r="KZ235" s="33"/>
      <c r="LA235" s="33"/>
      <c r="LB235" s="34"/>
      <c r="LC235" s="33"/>
      <c r="LD235" s="33"/>
      <c r="LE235" s="33"/>
      <c r="LF235" s="34"/>
      <c r="LG235" s="33"/>
      <c r="LH235" s="33"/>
      <c r="LI235" s="33"/>
      <c r="LJ235" s="34"/>
      <c r="LK235" s="33"/>
      <c r="LL235" s="33"/>
      <c r="LM235" s="33"/>
      <c r="LN235" s="34"/>
      <c r="LO235" s="33"/>
      <c r="LP235" s="33"/>
      <c r="LQ235" s="33"/>
      <c r="LR235" s="34"/>
      <c r="LS235" s="33"/>
      <c r="LT235" s="33"/>
      <c r="LU235" s="33"/>
      <c r="LV235" s="34"/>
      <c r="LW235" s="33"/>
      <c r="LX235" s="33"/>
      <c r="LY235" s="33"/>
      <c r="LZ235" s="34"/>
      <c r="MA235" s="33"/>
      <c r="MB235" s="33"/>
      <c r="MC235" s="33"/>
      <c r="MD235" s="34"/>
      <c r="ME235" s="33"/>
      <c r="MF235" s="33"/>
      <c r="MG235" s="33"/>
      <c r="MH235" s="34"/>
      <c r="MI235" s="33"/>
      <c r="MJ235" s="33"/>
      <c r="MK235" s="33"/>
      <c r="ML235" s="34"/>
      <c r="MM235" s="33"/>
      <c r="MN235" s="33"/>
      <c r="MO235" s="33"/>
      <c r="MP235" s="34"/>
      <c r="MQ235" s="33"/>
      <c r="MR235" s="33"/>
      <c r="MS235" s="33"/>
      <c r="MT235" s="34"/>
      <c r="MU235" s="33"/>
      <c r="MV235" s="33"/>
      <c r="MW235" s="33"/>
      <c r="MX235" s="34"/>
      <c r="MY235" s="33"/>
      <c r="MZ235" s="33"/>
      <c r="NA235" s="33"/>
      <c r="NB235" s="34"/>
      <c r="NC235" s="33"/>
      <c r="ND235" s="33"/>
      <c r="NE235" s="33"/>
      <c r="NF235" s="34"/>
      <c r="NG235" s="33"/>
      <c r="NH235" s="33"/>
      <c r="NI235" s="33"/>
      <c r="NJ235" s="34"/>
      <c r="NK235" s="33"/>
      <c r="NL235" s="33"/>
      <c r="NM235" s="33"/>
      <c r="NN235" s="34"/>
      <c r="NO235" s="33"/>
      <c r="NP235" s="33"/>
      <c r="NQ235" s="33"/>
      <c r="NR235" s="34"/>
      <c r="NS235" s="33"/>
      <c r="NT235" s="33"/>
      <c r="NU235" s="33"/>
      <c r="NV235" s="34"/>
      <c r="NW235" s="33"/>
      <c r="NX235" s="33"/>
      <c r="NY235" s="33"/>
      <c r="NZ235" s="34"/>
      <c r="OA235" s="33"/>
      <c r="OB235" s="33"/>
      <c r="OC235" s="33"/>
      <c r="OD235" s="34"/>
      <c r="OE235" s="33"/>
      <c r="OF235" s="33"/>
      <c r="OG235" s="33"/>
      <c r="OH235" s="34"/>
      <c r="OI235" s="33"/>
      <c r="OJ235" s="33"/>
      <c r="OK235" s="33"/>
      <c r="OL235" s="34"/>
      <c r="OM235" s="33"/>
      <c r="ON235" s="33"/>
      <c r="OO235" s="33"/>
      <c r="OP235" s="34"/>
      <c r="OQ235" s="33"/>
      <c r="OR235" s="33"/>
      <c r="OS235" s="33"/>
      <c r="OT235" s="34"/>
      <c r="OU235" s="33"/>
      <c r="OV235" s="33"/>
      <c r="OW235" s="33"/>
      <c r="OX235" s="34"/>
      <c r="OY235" s="33"/>
      <c r="OZ235" s="33"/>
      <c r="PA235" s="33"/>
      <c r="PB235" s="34"/>
      <c r="PC235" s="33"/>
      <c r="PD235" s="33"/>
      <c r="PE235" s="33"/>
      <c r="PF235" s="34"/>
      <c r="PG235" s="33"/>
      <c r="PH235" s="33"/>
      <c r="PI235" s="33"/>
      <c r="PJ235" s="34"/>
      <c r="PK235" s="33"/>
      <c r="PL235" s="33"/>
      <c r="PM235" s="33"/>
      <c r="PN235" s="34"/>
      <c r="PO235" s="33"/>
      <c r="PP235" s="33"/>
      <c r="PQ235" s="33"/>
      <c r="PR235" s="34"/>
      <c r="PS235" s="33"/>
      <c r="PT235" s="33"/>
      <c r="PU235" s="33"/>
      <c r="PV235" s="34"/>
      <c r="PW235" s="33"/>
      <c r="PX235" s="33"/>
      <c r="PY235" s="33"/>
      <c r="PZ235" s="34"/>
      <c r="QA235" s="33"/>
      <c r="QB235" s="33"/>
      <c r="QC235" s="33"/>
      <c r="QD235" s="34"/>
      <c r="QE235" s="33"/>
      <c r="QF235" s="33"/>
      <c r="QG235" s="33"/>
      <c r="QH235" s="34"/>
      <c r="QI235" s="33"/>
      <c r="QJ235" s="33"/>
      <c r="QK235" s="33"/>
      <c r="QL235" s="34"/>
      <c r="QM235" s="33"/>
      <c r="QN235" s="33"/>
      <c r="QO235" s="33"/>
      <c r="QP235" s="34"/>
      <c r="QQ235" s="33"/>
      <c r="QR235" s="33"/>
      <c r="QS235" s="33"/>
      <c r="QT235" s="34"/>
      <c r="QU235" s="33"/>
      <c r="QV235" s="33"/>
      <c r="QW235" s="33"/>
      <c r="QX235" s="34"/>
      <c r="QY235" s="33"/>
      <c r="QZ235" s="33"/>
      <c r="RA235" s="33"/>
      <c r="RB235" s="34"/>
      <c r="RC235" s="33"/>
      <c r="RD235" s="33"/>
      <c r="RE235" s="33"/>
      <c r="RF235" s="34"/>
      <c r="RG235" s="33"/>
      <c r="RH235" s="33"/>
      <c r="RI235" s="33"/>
      <c r="RJ235" s="34"/>
      <c r="RK235" s="33"/>
      <c r="RL235" s="33"/>
      <c r="RM235" s="33"/>
      <c r="RN235" s="34"/>
      <c r="RO235" s="33"/>
      <c r="RP235" s="33"/>
      <c r="RQ235" s="33"/>
      <c r="RR235" s="34"/>
      <c r="RS235" s="33"/>
      <c r="RT235" s="33"/>
      <c r="RU235" s="33"/>
      <c r="RV235" s="34"/>
      <c r="RW235" s="33"/>
      <c r="RX235" s="33"/>
      <c r="RY235" s="33"/>
      <c r="RZ235" s="34"/>
      <c r="SA235" s="33"/>
      <c r="SB235" s="33"/>
      <c r="SC235" s="33"/>
      <c r="SD235" s="34"/>
      <c r="SE235" s="33"/>
      <c r="SF235" s="33"/>
      <c r="SG235" s="33"/>
      <c r="SH235" s="33"/>
      <c r="SI235" s="33"/>
      <c r="SJ235" s="33"/>
      <c r="SK235" s="33"/>
      <c r="SL235" s="34"/>
      <c r="SM235" s="33"/>
      <c r="SN235" s="33"/>
      <c r="SO235" s="33"/>
      <c r="SP235" s="34"/>
      <c r="SQ235" s="33"/>
      <c r="SR235" s="33"/>
      <c r="SS235" s="33"/>
      <c r="ST235" s="34"/>
      <c r="SU235" s="33"/>
      <c r="SV235" s="33"/>
      <c r="SW235" s="33"/>
      <c r="SX235" s="34"/>
      <c r="SY235" s="33"/>
      <c r="SZ235" s="33"/>
      <c r="TA235" s="33"/>
      <c r="TB235" s="34"/>
      <c r="TC235" s="33"/>
      <c r="TD235" s="33"/>
      <c r="TE235" s="33"/>
      <c r="TF235" s="34"/>
      <c r="TG235" s="33"/>
      <c r="TH235" s="33"/>
      <c r="TI235" s="33"/>
      <c r="TJ235" s="34"/>
      <c r="TK235" s="33"/>
      <c r="TL235" s="33"/>
      <c r="TM235" s="33"/>
      <c r="TN235" s="34"/>
      <c r="TO235" s="33"/>
      <c r="TP235" s="33"/>
      <c r="TQ235" s="33"/>
      <c r="TR235" s="34"/>
      <c r="TS235" s="33"/>
      <c r="TT235" s="33"/>
      <c r="TU235" s="33"/>
      <c r="TV235" s="34"/>
      <c r="TW235" s="33"/>
      <c r="TX235" s="33"/>
      <c r="TY235" s="33"/>
      <c r="TZ235" s="34"/>
      <c r="UA235" s="33"/>
      <c r="UB235" s="33"/>
      <c r="UC235" s="33"/>
      <c r="UD235" s="34"/>
      <c r="UE235" s="33"/>
      <c r="UF235" s="33"/>
      <c r="UG235" s="33"/>
      <c r="UH235" s="34"/>
      <c r="UI235" s="33"/>
      <c r="UJ235" s="33"/>
      <c r="UK235" s="33"/>
      <c r="UL235" s="34"/>
      <c r="UM235" s="33"/>
      <c r="UN235" s="33"/>
      <c r="UO235" s="33"/>
      <c r="UP235" s="34"/>
      <c r="UQ235" s="33"/>
      <c r="UR235" s="33"/>
      <c r="US235" s="33"/>
      <c r="UT235" s="34"/>
      <c r="UU235" s="33"/>
      <c r="UV235" s="33"/>
      <c r="UW235" s="33"/>
      <c r="UX235" s="34"/>
      <c r="UY235" s="33"/>
      <c r="UZ235" s="33"/>
      <c r="VA235" s="33"/>
      <c r="VB235" s="34"/>
      <c r="VC235" s="33"/>
      <c r="VD235" s="33"/>
      <c r="VE235" s="33"/>
      <c r="VF235" s="34"/>
      <c r="VG235" s="33"/>
      <c r="VH235" s="33"/>
      <c r="VI235" s="33"/>
      <c r="VJ235" s="34"/>
      <c r="VK235" s="33"/>
      <c r="VL235" s="33"/>
      <c r="VM235" s="33"/>
      <c r="VN235" s="34"/>
      <c r="VO235" s="33"/>
      <c r="VP235" s="33"/>
      <c r="VQ235" s="33"/>
      <c r="VR235" s="34"/>
      <c r="VS235" s="33"/>
      <c r="VT235" s="33"/>
      <c r="VU235" s="33"/>
      <c r="VV235" s="34"/>
      <c r="VW235" s="33"/>
      <c r="VX235" s="33"/>
      <c r="VY235" s="33"/>
      <c r="VZ235" s="34"/>
      <c r="WA235" s="33"/>
      <c r="WB235" s="33"/>
      <c r="WC235" s="33"/>
      <c r="WD235" s="34"/>
      <c r="WE235" s="33"/>
      <c r="WF235" s="33"/>
      <c r="WG235" s="33"/>
      <c r="WH235" s="34"/>
      <c r="WI235" s="33"/>
      <c r="WJ235" s="33"/>
      <c r="WK235" s="33"/>
      <c r="WL235" s="34"/>
      <c r="WM235" s="33"/>
      <c r="WN235" s="33"/>
      <c r="WO235" s="33"/>
      <c r="WP235" s="34"/>
      <c r="WQ235" s="33"/>
      <c r="WR235" s="33"/>
      <c r="WS235" s="33"/>
      <c r="WT235" s="34"/>
      <c r="WU235" s="33"/>
      <c r="WV235" s="33"/>
      <c r="WW235" s="33"/>
      <c r="WX235" s="34"/>
      <c r="WY235" s="33"/>
      <c r="WZ235" s="33"/>
      <c r="XA235" s="33"/>
      <c r="XB235" s="34"/>
      <c r="XC235" s="33"/>
      <c r="XD235" s="33"/>
      <c r="XE235" s="33"/>
      <c r="XF235" s="34"/>
      <c r="XG235" s="33"/>
      <c r="XH235" s="33"/>
      <c r="XI235" s="33"/>
      <c r="XJ235" s="34"/>
      <c r="XK235" s="33"/>
      <c r="XL235" s="33"/>
      <c r="XM235" s="33"/>
      <c r="XN235" s="34"/>
      <c r="XO235" s="33"/>
      <c r="XP235" s="33"/>
      <c r="XQ235" s="33"/>
      <c r="XR235" s="34"/>
      <c r="XS235" s="33"/>
      <c r="XT235" s="33"/>
      <c r="XU235" s="33"/>
      <c r="XV235" s="34"/>
      <c r="XW235" s="33"/>
      <c r="XX235" s="33"/>
      <c r="XY235" s="33"/>
      <c r="XZ235" s="34"/>
      <c r="YA235" s="33"/>
      <c r="YB235" s="33"/>
      <c r="YC235" s="33"/>
      <c r="YD235" s="34"/>
      <c r="YE235" s="33"/>
      <c r="YF235" s="33"/>
      <c r="YG235" s="33"/>
      <c r="YH235" s="34"/>
      <c r="YI235" s="33"/>
      <c r="YJ235" s="33"/>
      <c r="YK235" s="33"/>
      <c r="YL235" s="34"/>
      <c r="YM235" s="33"/>
      <c r="YN235" s="33"/>
      <c r="YO235" s="33"/>
      <c r="YP235" s="34"/>
      <c r="YQ235" s="33"/>
      <c r="YR235" s="33"/>
      <c r="YS235" s="33"/>
      <c r="YT235" s="34"/>
      <c r="YU235" s="33"/>
      <c r="YV235" s="33"/>
      <c r="YW235" s="33"/>
      <c r="YX235" s="34"/>
      <c r="YY235" s="33"/>
      <c r="YZ235" s="33"/>
      <c r="ZA235" s="33"/>
      <c r="ZB235" s="34"/>
      <c r="ZC235" s="33"/>
      <c r="ZD235" s="33"/>
      <c r="ZE235" s="33"/>
      <c r="ZF235" s="34"/>
      <c r="ZG235" s="33"/>
      <c r="ZH235" s="33"/>
      <c r="ZI235" s="33"/>
      <c r="ZJ235" s="34"/>
      <c r="ZK235" s="33"/>
      <c r="ZL235" s="33"/>
      <c r="ZM235" s="33"/>
      <c r="ZN235" s="34"/>
      <c r="ZO235" s="33"/>
      <c r="ZP235" s="33"/>
      <c r="ZQ235" s="33"/>
      <c r="ZR235" s="34"/>
      <c r="ZS235" s="33"/>
      <c r="ZT235" s="33"/>
      <c r="ZU235" s="33"/>
      <c r="ZV235" s="34"/>
      <c r="ZW235" s="33"/>
      <c r="ZX235" s="33"/>
      <c r="ZY235" s="33"/>
      <c r="ZZ235" s="34"/>
      <c r="AAA235" s="33"/>
      <c r="AAB235" s="33"/>
      <c r="AAC235" s="33"/>
      <c r="AAD235" s="34"/>
      <c r="AAE235" s="33"/>
      <c r="AAF235" s="33"/>
      <c r="AAG235" s="33"/>
      <c r="AAH235" s="34"/>
      <c r="AAI235" s="33"/>
      <c r="AAJ235" s="33"/>
      <c r="AAK235" s="33"/>
      <c r="AAL235" s="34"/>
      <c r="AAM235" s="33"/>
      <c r="AAN235" s="33"/>
      <c r="AAO235" s="33"/>
      <c r="AAP235" s="34"/>
      <c r="AAQ235" s="33"/>
      <c r="AAR235" s="33"/>
      <c r="AAS235" s="33"/>
      <c r="AAT235" s="34"/>
      <c r="AAU235" s="33"/>
      <c r="AAV235" s="33"/>
      <c r="AAW235" s="33"/>
      <c r="AAX235" s="34"/>
      <c r="AAY235" s="33"/>
      <c r="AAZ235" s="33"/>
      <c r="ABA235" s="33"/>
      <c r="ABB235" s="34"/>
      <c r="ABC235" s="33"/>
      <c r="ABD235" s="33"/>
      <c r="ABE235" s="33"/>
      <c r="ABF235" s="34"/>
      <c r="ABG235" s="33"/>
      <c r="ABH235" s="33"/>
      <c r="ABI235" s="33"/>
      <c r="ABJ235" s="34"/>
      <c r="ABK235" s="33"/>
      <c r="ABL235" s="33"/>
      <c r="ABM235" s="33"/>
      <c r="ABN235" s="34"/>
      <c r="ABO235" s="33"/>
      <c r="ABP235" s="33"/>
      <c r="ABQ235" s="33"/>
      <c r="ABR235" s="34"/>
      <c r="ABS235" s="33"/>
      <c r="ABT235" s="33"/>
      <c r="ABU235" s="33"/>
      <c r="ABV235" s="34"/>
      <c r="ABW235" s="33"/>
      <c r="ABX235" s="33"/>
      <c r="ABY235" s="33"/>
      <c r="ABZ235" s="34"/>
      <c r="ACA235" s="33"/>
      <c r="ACB235" s="33"/>
      <c r="ACC235" s="33"/>
      <c r="ACD235" s="34"/>
      <c r="ACE235" s="33"/>
      <c r="ACF235" s="33"/>
      <c r="ACG235" s="33"/>
      <c r="ACH235" s="34"/>
      <c r="ACI235" s="33"/>
      <c r="ACJ235" s="33"/>
      <c r="ACK235" s="33"/>
      <c r="ACL235" s="34"/>
      <c r="ACM235" s="33"/>
      <c r="ACN235" s="33"/>
      <c r="ACO235" s="33"/>
      <c r="ACP235" s="34"/>
      <c r="ACQ235" s="33"/>
      <c r="ACR235" s="33"/>
      <c r="ACS235" s="33"/>
      <c r="ACT235" s="34"/>
      <c r="ACU235" s="33"/>
      <c r="ACV235" s="33"/>
      <c r="ACW235" s="33"/>
      <c r="ACX235" s="34"/>
      <c r="ACY235" s="33"/>
      <c r="ACZ235" s="33"/>
      <c r="ADA235" s="33"/>
      <c r="ADB235" s="34"/>
      <c r="ADC235" s="33"/>
      <c r="ADD235" s="33"/>
      <c r="ADE235" s="33"/>
      <c r="ADF235" s="34"/>
      <c r="ADG235" s="33"/>
      <c r="ADH235" s="33"/>
      <c r="ADI235" s="33"/>
      <c r="ADJ235" s="34"/>
      <c r="ADK235" s="33"/>
      <c r="ADL235" s="33"/>
      <c r="ADM235" s="33"/>
      <c r="ADN235" s="34"/>
      <c r="ADO235" s="33"/>
      <c r="ADP235" s="33"/>
      <c r="ADQ235" s="33"/>
      <c r="ADR235" s="34"/>
      <c r="ADS235" s="33"/>
      <c r="ADT235" s="33"/>
      <c r="ADU235" s="33"/>
      <c r="ADV235" s="34"/>
      <c r="ADW235" s="33"/>
      <c r="ADX235" s="33"/>
      <c r="ADY235" s="33"/>
      <c r="ADZ235" s="34"/>
      <c r="AEA235" s="33"/>
      <c r="AEB235" s="33"/>
      <c r="AEC235" s="33"/>
      <c r="AED235" s="34"/>
      <c r="AEE235" s="33"/>
      <c r="AEF235" s="33"/>
      <c r="AEG235" s="33"/>
      <c r="AEH235" s="34"/>
      <c r="AEI235" s="33"/>
      <c r="AEJ235" s="33"/>
      <c r="AEK235" s="33"/>
      <c r="AEL235" s="34"/>
      <c r="AEM235" s="33"/>
      <c r="AEN235" s="33"/>
      <c r="AEO235" s="33"/>
      <c r="AEP235" s="34"/>
      <c r="AEQ235" s="33"/>
      <c r="AER235" s="33"/>
      <c r="AES235" s="33"/>
      <c r="AET235" s="34"/>
      <c r="AEU235" s="33"/>
      <c r="AEV235" s="33"/>
      <c r="AEW235" s="33"/>
      <c r="AEX235" s="34"/>
      <c r="AEY235" s="33"/>
      <c r="AEZ235" s="33"/>
      <c r="AFA235" s="33"/>
      <c r="AFB235" s="34"/>
      <c r="AFC235" s="33"/>
      <c r="AFD235" s="33"/>
      <c r="AFE235" s="33"/>
      <c r="AFF235" s="34"/>
      <c r="AFG235" s="33"/>
      <c r="AFH235" s="33"/>
      <c r="AFI235" s="33"/>
      <c r="AFJ235" s="34"/>
      <c r="AFK235" s="33"/>
      <c r="AFL235" s="33"/>
      <c r="AFM235" s="33"/>
      <c r="AFN235" s="34"/>
      <c r="AFO235" s="33"/>
      <c r="AFP235" s="33"/>
      <c r="AFQ235" s="33"/>
      <c r="AFR235" s="34"/>
      <c r="AFS235" s="33"/>
      <c r="AFT235" s="33"/>
      <c r="AFU235" s="33"/>
      <c r="AFV235" s="34"/>
      <c r="AFW235" s="33"/>
      <c r="AFX235" s="33"/>
      <c r="AFY235" s="33"/>
      <c r="AFZ235" s="34"/>
      <c r="AGA235" s="33"/>
      <c r="AGB235" s="33"/>
      <c r="AGC235" s="33"/>
      <c r="AGD235" s="34"/>
      <c r="AGE235" s="33"/>
      <c r="AGF235" s="33"/>
      <c r="AGG235" s="33"/>
      <c r="AGH235" s="34"/>
      <c r="AGI235" s="33"/>
      <c r="AGJ235" s="33"/>
      <c r="AGK235" s="33"/>
      <c r="AGL235" s="33"/>
      <c r="AGM235" s="33"/>
      <c r="AGN235" s="34"/>
      <c r="AGO235" s="33"/>
      <c r="AGP235" s="33"/>
      <c r="AGQ235" s="33"/>
      <c r="AGR235" s="33"/>
      <c r="AGS235" s="34"/>
      <c r="AGT235" s="34"/>
      <c r="AGU235" s="33"/>
      <c r="AGV235" s="33"/>
      <c r="AGW235" s="33"/>
      <c r="AGX235" s="33"/>
      <c r="AGY235" s="34"/>
      <c r="AGZ235" s="34"/>
      <c r="AHA235" s="33"/>
      <c r="AHB235" s="33"/>
      <c r="AHC235" s="33"/>
      <c r="AHD235" s="33"/>
      <c r="AHE235" s="34"/>
      <c r="AHF235" s="34"/>
      <c r="AHG235" s="33"/>
      <c r="AHH235" s="33"/>
      <c r="AHI235" s="33"/>
      <c r="AHJ235" s="33"/>
      <c r="AHK235" s="34"/>
      <c r="AHL235" s="34"/>
      <c r="AHM235" s="33"/>
      <c r="AHN235" s="33"/>
      <c r="AHO235" s="33"/>
      <c r="AHP235" s="33"/>
      <c r="AHQ235" s="34"/>
      <c r="AHR235" s="34"/>
      <c r="AHS235" s="33"/>
      <c r="AHT235" s="33"/>
      <c r="AHU235" s="33"/>
      <c r="AHV235" s="34"/>
      <c r="AHW235" s="33"/>
      <c r="AHX235" s="33"/>
      <c r="AHY235" s="33"/>
      <c r="AHZ235" s="34"/>
      <c r="AIA235" s="33"/>
      <c r="AIB235" s="33"/>
      <c r="AIC235" s="33"/>
      <c r="AID235" s="34"/>
      <c r="AIE235" s="33"/>
      <c r="AIF235" s="33"/>
      <c r="AIG235" s="33"/>
      <c r="AIH235" s="34"/>
      <c r="AII235" s="33"/>
      <c r="AIJ235" s="33"/>
      <c r="AIK235" s="33"/>
      <c r="AIL235" s="34"/>
    </row>
    <row r="236" spans="1:922" s="5" customFormat="1" outlineLevel="1" x14ac:dyDescent="0.25">
      <c r="A236" s="35">
        <v>1</v>
      </c>
      <c r="B236" s="49" t="s">
        <v>129</v>
      </c>
      <c r="C236" s="37"/>
      <c r="D236" s="35"/>
      <c r="E236" s="35"/>
      <c r="F236" s="35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7"/>
      <c r="X236" s="38"/>
      <c r="Y236" s="38"/>
      <c r="Z236" s="38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38"/>
      <c r="AL236" s="38"/>
      <c r="AM236" s="38"/>
      <c r="AN236" s="38"/>
      <c r="AO236" s="38"/>
      <c r="AP236" s="38"/>
      <c r="AQ236" s="3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38"/>
      <c r="BG236" s="38"/>
      <c r="BH236" s="38"/>
      <c r="BI236" s="38"/>
      <c r="BJ236" s="38"/>
      <c r="BK236" s="61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38"/>
      <c r="BZ236" s="38"/>
      <c r="CA236" s="38"/>
      <c r="CB236" s="38"/>
      <c r="CC236" s="38"/>
      <c r="CD236" s="38"/>
      <c r="CE236" s="61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/>
      <c r="CT236" s="38"/>
      <c r="CU236" s="38"/>
      <c r="CV236" s="38"/>
      <c r="CW236" s="38"/>
      <c r="CX236" s="38"/>
      <c r="CY236" s="61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  <c r="DM236" s="57"/>
      <c r="DN236" s="38"/>
      <c r="DO236" s="38"/>
      <c r="DP236" s="38"/>
      <c r="DQ236" s="38"/>
      <c r="DR236" s="38"/>
      <c r="DS236" s="37"/>
      <c r="DT236" s="38"/>
      <c r="DU236" s="38"/>
      <c r="DV236" s="38"/>
      <c r="DW236" s="38"/>
      <c r="DX236" s="38" t="s">
        <v>359</v>
      </c>
      <c r="DY236" s="38" t="s">
        <v>359</v>
      </c>
      <c r="DZ236" s="38" t="s">
        <v>359</v>
      </c>
      <c r="EA236" s="38"/>
      <c r="EB236" s="38"/>
      <c r="EC236" s="38"/>
      <c r="ED236" s="38"/>
      <c r="EE236" s="38" t="s">
        <v>359</v>
      </c>
      <c r="EF236" s="38" t="s">
        <v>359</v>
      </c>
      <c r="EG236" s="38"/>
      <c r="EH236" s="38"/>
      <c r="EI236" s="38"/>
      <c r="EJ236" s="38"/>
      <c r="EK236" s="38"/>
      <c r="EL236" s="38"/>
      <c r="EM236" s="37"/>
      <c r="EN236" s="38"/>
      <c r="EO236" s="38"/>
      <c r="EP236" s="38"/>
      <c r="EQ236" s="38"/>
      <c r="ER236" s="38" t="s">
        <v>359</v>
      </c>
      <c r="ES236" s="38" t="s">
        <v>359</v>
      </c>
      <c r="ET236" s="38" t="s">
        <v>359</v>
      </c>
      <c r="EU236" s="38"/>
      <c r="EV236" s="38"/>
      <c r="EW236" s="38"/>
      <c r="EX236" s="38"/>
      <c r="EY236" s="38" t="s">
        <v>359</v>
      </c>
      <c r="EZ236" s="38" t="s">
        <v>359</v>
      </c>
      <c r="FA236" s="38"/>
      <c r="FB236" s="38"/>
      <c r="FC236" s="38"/>
      <c r="FD236" s="38"/>
      <c r="FE236" s="38"/>
      <c r="FF236" s="38"/>
      <c r="FG236" s="37"/>
      <c r="FH236" s="38"/>
      <c r="FI236" s="38"/>
      <c r="FJ236" s="38"/>
      <c r="FK236" s="38"/>
      <c r="FL236" s="38" t="s">
        <v>359</v>
      </c>
      <c r="FM236" s="38" t="s">
        <v>359</v>
      </c>
      <c r="FN236" s="38" t="s">
        <v>359</v>
      </c>
      <c r="FO236" s="38"/>
      <c r="FP236" s="38"/>
      <c r="FQ236" s="38"/>
      <c r="FR236" s="38"/>
      <c r="FS236" s="38" t="s">
        <v>359</v>
      </c>
      <c r="FT236" s="38" t="s">
        <v>359</v>
      </c>
      <c r="FU236" s="38"/>
      <c r="FV236" s="38"/>
      <c r="FW236" s="38"/>
      <c r="FX236" s="38"/>
      <c r="FY236" s="38"/>
      <c r="FZ236" s="38"/>
      <c r="GA236" s="37"/>
      <c r="GB236" s="38"/>
      <c r="GC236" s="38"/>
      <c r="GD236" s="38"/>
      <c r="GE236" s="38" t="s">
        <v>359</v>
      </c>
      <c r="GF236" s="38" t="s">
        <v>359</v>
      </c>
      <c r="GG236" s="38" t="s">
        <v>359</v>
      </c>
      <c r="GH236" s="38"/>
      <c r="GI236" s="38"/>
      <c r="GJ236" s="38"/>
      <c r="GK236" s="38"/>
      <c r="GL236" s="38" t="s">
        <v>359</v>
      </c>
      <c r="GM236" s="38" t="s">
        <v>359</v>
      </c>
      <c r="GN236" s="38"/>
      <c r="GO236" s="38"/>
      <c r="GP236" s="38"/>
      <c r="GQ236" s="38"/>
      <c r="GR236" s="38"/>
      <c r="GS236" s="38"/>
      <c r="GT236" s="38"/>
      <c r="GU236" s="37"/>
      <c r="GV236" s="38"/>
      <c r="GW236" s="38"/>
      <c r="GX236" s="38"/>
      <c r="GY236" s="38" t="s">
        <v>359</v>
      </c>
      <c r="GZ236" s="38" t="s">
        <v>359</v>
      </c>
      <c r="HA236" s="38" t="s">
        <v>359</v>
      </c>
      <c r="HB236" s="38"/>
      <c r="HC236" s="38"/>
      <c r="HD236" s="38"/>
      <c r="HE236" s="38"/>
      <c r="HF236" s="38" t="s">
        <v>359</v>
      </c>
      <c r="HG236" s="38" t="s">
        <v>359</v>
      </c>
      <c r="HH236" s="38"/>
      <c r="HI236" s="38"/>
      <c r="HJ236" s="38"/>
      <c r="HK236" s="38"/>
      <c r="HL236" s="38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7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7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7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7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7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7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8"/>
      <c r="SJ236" s="38"/>
      <c r="SK236" s="38"/>
      <c r="SL236" s="38"/>
      <c r="SM236" s="37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8"/>
      <c r="TD236" s="38"/>
      <c r="TE236" s="38"/>
      <c r="TF236" s="38"/>
      <c r="TG236" s="37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8"/>
      <c r="TX236" s="38"/>
      <c r="TY236" s="38"/>
      <c r="TZ236" s="38"/>
      <c r="UA236" s="37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8"/>
      <c r="UR236" s="38"/>
      <c r="US236" s="38"/>
      <c r="UT236" s="38"/>
      <c r="UU236" s="37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8"/>
      <c r="VL236" s="38"/>
      <c r="VM236" s="38"/>
      <c r="VN236" s="38"/>
      <c r="VO236" s="37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8"/>
      <c r="WF236" s="38"/>
      <c r="WG236" s="38"/>
      <c r="WH236" s="38"/>
      <c r="WI236" s="37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8"/>
      <c r="WZ236" s="38"/>
      <c r="XA236" s="38"/>
      <c r="XB236" s="38"/>
      <c r="XC236" s="37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8"/>
      <c r="XT236" s="38"/>
      <c r="XU236" s="38"/>
      <c r="XV236" s="38"/>
      <c r="XW236" s="37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8"/>
      <c r="YN236" s="38"/>
      <c r="YO236" s="38"/>
      <c r="YP236" s="38"/>
      <c r="YQ236" s="37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8"/>
      <c r="ZH236" s="38"/>
      <c r="ZI236" s="38"/>
      <c r="ZJ236" s="38"/>
      <c r="ZK236" s="37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8"/>
      <c r="AAB236" s="38"/>
      <c r="AAC236" s="38"/>
      <c r="AAD236" s="38"/>
      <c r="AAE236" s="37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8"/>
      <c r="AAV236" s="38"/>
      <c r="AAW236" s="38"/>
      <c r="AAX236" s="38"/>
      <c r="AAY236" s="37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8"/>
      <c r="ABP236" s="38"/>
      <c r="ABQ236" s="38"/>
      <c r="ABR236" s="38"/>
      <c r="ABS236" s="37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8"/>
      <c r="ACJ236" s="38"/>
      <c r="ACK236" s="38"/>
      <c r="ACL236" s="38"/>
      <c r="ACM236" s="37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8"/>
      <c r="ADD236" s="38"/>
      <c r="ADE236" s="38"/>
      <c r="ADF236" s="38"/>
      <c r="ADG236" s="37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8"/>
      <c r="ADX236" s="38"/>
      <c r="ADY236" s="38"/>
      <c r="ADZ236" s="38"/>
      <c r="AEA236" s="37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8"/>
      <c r="AER236" s="38"/>
      <c r="AES236" s="38"/>
      <c r="AET236" s="38"/>
      <c r="AEU236" s="37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8"/>
      <c r="AFL236" s="38"/>
      <c r="AFM236" s="38"/>
      <c r="AFN236" s="38"/>
      <c r="AFO236" s="37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E236" s="38"/>
      <c r="AGF236" s="38"/>
      <c r="AGG236" s="38"/>
      <c r="AGH236" s="38"/>
      <c r="AGJ236" s="85" t="str">
        <f t="shared" ref="AGJ236:AGJ238" si="883">IF(COUNTIFS($C$7:$AGI$7,"="&amp;$AGO$5,$C236:$AGI236,"б")=0,"",COUNTIFS($C$7:$AGI$7,"="&amp;$AGO$5,$C236:$AGI236,"б"))</f>
        <v/>
      </c>
      <c r="AGK236" s="85" t="str">
        <f t="shared" ref="AGK236:AGK238" si="884">IF(COUNTIFS($C$7:$AGI$7,"="&amp;$AGO$5,$C236:$AGI236,"у")=0,"",COUNTIFS($C$7:$AGI$7,"="&amp;$AGO$5,$C236:$AGI236,"у"))</f>
        <v/>
      </c>
      <c r="AGL236" s="85" t="str">
        <f t="shared" ref="AGL236:AGL238" si="885">IF(COUNTIFS($C$7:$AGI$7,"="&amp;$AGO$5,$C236:$AGI236,"н")=0,"",COUNTIFS($C$7:$AGI$7,"="&amp;$AGO$5,$C236:$AGI236,"н"))</f>
        <v/>
      </c>
      <c r="AGP236" s="36" t="str">
        <f>IF(COUNTIFS($C$6:$AGI$6,9,$C236:$AGI236,"б")=0,"",COUNTIFS($C$6:$AGI$6,9,$C236:$AGI236,"б"))</f>
        <v/>
      </c>
      <c r="AGQ236" s="36" t="str">
        <f>IF(COUNTIFS($C$6:$AGI$6,9,$C236:$AGI236,"у")=0,"",COUNTIFS($C$6:$AGI$6,9,$C236:$AGI236,"у"))</f>
        <v/>
      </c>
      <c r="AGR236" s="39" t="str">
        <f>IF(COUNTIFS($C$6:$AGI$6,9,$C236:$AGI236,"н")=0,"",COUNTIFS($C$6:$AGI$6,9,$C236:$AGI236,"н"))</f>
        <v/>
      </c>
      <c r="AGS236" s="36">
        <f>IF(COUNTIFS($C$6:$AGI$6,10,$C236:$AGI236,"б")=0,"",COUNTIFS($C$6:$AGI$6,10,$C236:$AGI236,"б"))</f>
        <v>15</v>
      </c>
      <c r="AGT236" s="36" t="str">
        <f>IF(COUNTIFS($C$6:$AGI$6,10,$C236:$AGI236,"у")=0,"",COUNTIFS($C$6:$AGI$6,10,$C236:$AGI236,"у"))</f>
        <v/>
      </c>
      <c r="AGU236" s="39" t="str">
        <f>IF(COUNTIFS($C$6:$AGI$6,10,$C236:$AGI236,"н")=0,"",COUNTIFS($C$6:$AGI$6,10,$C236:$AGI236,"н"))</f>
        <v/>
      </c>
      <c r="AGV236" s="36">
        <f>IF(COUNTIFS($C$6:$AGI$6,11,$C236:$AGI236,"б")=0,"",COUNTIFS($C$6:$AGI$6,11,$C236:$AGI236,"б"))</f>
        <v>10</v>
      </c>
      <c r="AGW236" s="36" t="str">
        <f>IF(COUNTIFS($C$6:$AGI$6,11,$C236:$AGI236,"у")=0,"",COUNTIFS($C$6:$AGI$6,11,$C236:$AGI236,"у"))</f>
        <v/>
      </c>
      <c r="AGX236" s="39" t="str">
        <f>IF(COUNTIFS($C$6:$AGI$6,11,$C236:$AGI236,"н")=0,"",COUNTIFS($C$6:$AGI$6,11,$C236:$AGI236,"н"))</f>
        <v/>
      </c>
      <c r="AGY236" s="36" t="str">
        <f>IF(COUNTIFS($C$6:$AGI$6,12,$C236:$AGI236,"б")=0,"",COUNTIFS($C$6:$AGI$6,12,$C236:$AGI236,"б"))</f>
        <v/>
      </c>
      <c r="AGZ236" s="36" t="str">
        <f>IF(COUNTIFS($C$6:$AGI$6,12,$C236:$AGI236,"у")=0,"",COUNTIFS($C$6:$AGI$6,12,$C236:$AGI236,"у"))</f>
        <v/>
      </c>
      <c r="AHA236" s="39" t="str">
        <f>IF(COUNTIFS($C$6:$AGI$6,12,$C236:$AGI236,"н")=0,"",COUNTIFS($C$6:$AGI$6,12,$C236:$AGI236,"н"))</f>
        <v/>
      </c>
      <c r="AHB236" s="36" t="str">
        <f>IF(COUNTIFS($C$6:$AGI$6,1,$C236:$AGI236,"б")=0,"",COUNTIFS($C$6:$AGI$6,1,$C236:$AGI236,"б"))</f>
        <v/>
      </c>
      <c r="AHC236" s="36" t="str">
        <f>IF(COUNTIFS($C$6:$AGI$6,1,$C236:$AGI236,"у")=0,"",COUNTIFS($C$6:$AGI$6,1,$C236:$AGI236,"у"))</f>
        <v/>
      </c>
      <c r="AHD236" s="39" t="str">
        <f>IF(COUNTIFS($C$6:$AGI$6,1,$C236:$AGI236,"н")=0,"",COUNTIFS($C$6:$AGI$6,1,$C236:$AGI236,"н"))</f>
        <v/>
      </c>
      <c r="AHE236" s="36" t="str">
        <f>IF(COUNTIFS($C$6:$AGI$6,2,$C236:$AGI236,"б")=0,"",COUNTIFS($C$6:$AGI$6,2,$C236:$AGI236,"б"))</f>
        <v/>
      </c>
      <c r="AHF236" s="36" t="str">
        <f>IF(COUNTIFS($C$6:$AGI$6,2,$C236:$AGI236,"у")=0,"",COUNTIFS($C$6:$AGI$6,2,$C236:$AGI236,"у"))</f>
        <v/>
      </c>
      <c r="AHG236" s="39" t="str">
        <f>IF(COUNTIFS($C$6:$AGI$6,2,$C236:$AGI236,"н")=0,"",COUNTIFS($C$6:$AGI$6,2,$C236:$AGI236,"н"))</f>
        <v/>
      </c>
      <c r="AHH236" s="36" t="str">
        <f>IF(COUNTIFS($C$6:$AGI$6,3,$C236:$AGI236,"б")=0,"",COUNTIFS($C$6:$AGI$6,3,$C236:$AGI236,"б"))</f>
        <v/>
      </c>
      <c r="AHI236" s="36" t="str">
        <f>IF(COUNTIFS($C$6:$AGI$6,3,$C236:$AGI236,"у")=0,"",COUNTIFS($C$6:$AGI$6,3,$C236:$AGI236,"у"))</f>
        <v/>
      </c>
      <c r="AHJ236" s="39" t="str">
        <f>IF(COUNTIFS($C$6:$AGI$6,3,$C236:$AGI236,"н")=0,"",COUNTIFS($C$6:$AGI$6,3,$C236:$AGI236,"н"))</f>
        <v/>
      </c>
      <c r="AHK236" s="36" t="str">
        <f>IF(COUNTIFS($C$6:$AGI$6,4,$C236:$AGI236,"б")=0,"",COUNTIFS($C$6:$AGI$6,4,$C236:$AGI236,"б"))</f>
        <v/>
      </c>
      <c r="AHL236" s="36" t="str">
        <f>IF(COUNTIFS($C$6:$AGI$6,4,$C236:$AGI236,"у")=0,"",COUNTIFS($C$6:$AGI$6,4,$C236:$AGI236,"у"))</f>
        <v/>
      </c>
      <c r="AHM236" s="39" t="str">
        <f>IF(COUNTIFS($C$6:$AGI$6,4,$C236:$AGI236,"н")=0,"",COUNTIFS($C$6:$AGI$6,4,$C236:$AGI236,"н"))</f>
        <v/>
      </c>
      <c r="AHN236" s="36" t="str">
        <f>IF(COUNTIFS($C$6:$AGI$6,5,$C236:$AGI236,"б")=0,"",COUNTIFS($C$6:$AGI$6,5,$C236:$AGI236,"б"))</f>
        <v/>
      </c>
      <c r="AHO236" s="36" t="str">
        <f>IF(COUNTIFS($C$6:$AGI$6,5,$C236:$AGI236,"у")=0,"",COUNTIFS($C$6:$AGI$6,5,$C236:$AGI236,"у"))</f>
        <v/>
      </c>
      <c r="AHP236" s="39" t="str">
        <f>IF(COUNTIFS($C$6:$AGI$6,5,$C236:$AGI236,"н")=0,"",COUNTIFS($C$6:$AGI$6,5,$C236:$AGI236,"н"))</f>
        <v/>
      </c>
      <c r="AHQ236" s="36" t="str">
        <f>IF(COUNTIFS($C$6:$AGI$6,6,$C236:$AGI236,"б")=0,"",COUNTIFS($C$6:$AGI$6,6,$C236:$AGI236,"б"))</f>
        <v/>
      </c>
      <c r="AHR236" s="36" t="str">
        <f>IF(COUNTIFS($C$6:$AGI$6,6,$C236:$AGI236,"у")=0,"",COUNTIFS($C$6:$AGI$6,6,$C236:$AGI236,"у"))</f>
        <v/>
      </c>
      <c r="AHS236" s="39" t="str">
        <f>IF(COUNTIFS($C$6:$AGI$6,6,$C236:$AGI236,"н")=0,"",COUNTIFS($C$6:$AGI$6,6,$C236:$AGI236,"н"))</f>
        <v/>
      </c>
    </row>
    <row r="237" spans="1:922" s="5" customFormat="1" outlineLevel="1" x14ac:dyDescent="0.25">
      <c r="A237" s="35">
        <v>2</v>
      </c>
      <c r="B237" s="36"/>
      <c r="C237" s="37"/>
      <c r="D237" s="35"/>
      <c r="E237" s="35"/>
      <c r="F237" s="35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7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7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7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7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7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7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7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7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37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7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7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7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7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7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8"/>
      <c r="SJ237" s="38"/>
      <c r="SK237" s="38"/>
      <c r="SL237" s="38"/>
      <c r="SM237" s="37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8"/>
      <c r="TD237" s="38"/>
      <c r="TE237" s="38"/>
      <c r="TF237" s="38"/>
      <c r="TG237" s="37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8"/>
      <c r="TX237" s="38"/>
      <c r="TY237" s="38"/>
      <c r="TZ237" s="38"/>
      <c r="UA237" s="37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8"/>
      <c r="UR237" s="38"/>
      <c r="US237" s="38"/>
      <c r="UT237" s="38"/>
      <c r="UU237" s="37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8"/>
      <c r="VL237" s="38"/>
      <c r="VM237" s="38"/>
      <c r="VN237" s="38"/>
      <c r="VO237" s="37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8"/>
      <c r="WF237" s="38"/>
      <c r="WG237" s="38"/>
      <c r="WH237" s="38"/>
      <c r="WI237" s="37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8"/>
      <c r="WZ237" s="38"/>
      <c r="XA237" s="38"/>
      <c r="XB237" s="38"/>
      <c r="XC237" s="37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8"/>
      <c r="XT237" s="38"/>
      <c r="XU237" s="38"/>
      <c r="XV237" s="38"/>
      <c r="XW237" s="37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8"/>
      <c r="YN237" s="38"/>
      <c r="YO237" s="38"/>
      <c r="YP237" s="38"/>
      <c r="YQ237" s="37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8"/>
      <c r="ZH237" s="38"/>
      <c r="ZI237" s="38"/>
      <c r="ZJ237" s="38"/>
      <c r="ZK237" s="37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8"/>
      <c r="AAB237" s="38"/>
      <c r="AAC237" s="38"/>
      <c r="AAD237" s="38"/>
      <c r="AAE237" s="37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8"/>
      <c r="AAV237" s="38"/>
      <c r="AAW237" s="38"/>
      <c r="AAX237" s="38"/>
      <c r="AAY237" s="37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8"/>
      <c r="ABP237" s="38"/>
      <c r="ABQ237" s="38"/>
      <c r="ABR237" s="38"/>
      <c r="ABS237" s="37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8"/>
      <c r="ACJ237" s="38"/>
      <c r="ACK237" s="38"/>
      <c r="ACL237" s="38"/>
      <c r="ACM237" s="37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8"/>
      <c r="ADD237" s="38"/>
      <c r="ADE237" s="38"/>
      <c r="ADF237" s="38"/>
      <c r="ADG237" s="37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8"/>
      <c r="ADX237" s="38"/>
      <c r="ADY237" s="38"/>
      <c r="ADZ237" s="38"/>
      <c r="AEA237" s="37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8"/>
      <c r="AER237" s="38"/>
      <c r="AES237" s="38"/>
      <c r="AET237" s="38"/>
      <c r="AEU237" s="37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8"/>
      <c r="AFL237" s="38"/>
      <c r="AFM237" s="38"/>
      <c r="AFN237" s="38"/>
      <c r="AFO237" s="37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E237" s="38"/>
      <c r="AGF237" s="38"/>
      <c r="AGG237" s="38"/>
      <c r="AGH237" s="38"/>
      <c r="AGJ237" s="85" t="str">
        <f t="shared" si="883"/>
        <v/>
      </c>
      <c r="AGK237" s="85" t="str">
        <f t="shared" si="884"/>
        <v/>
      </c>
      <c r="AGL237" s="85" t="str">
        <f t="shared" si="885"/>
        <v/>
      </c>
      <c r="AGP237" s="36" t="str">
        <f t="shared" ref="AGP237:AGP238" si="886">IF(COUNTIFS($C$6:$AGI$6,9,$C237:$AGI237,"б")=0,"",COUNTIFS($C$6:$AGI$6,9,$C237:$AGI237,"б"))</f>
        <v/>
      </c>
      <c r="AGQ237" s="36" t="str">
        <f>IF(COUNTIFS($C$6:$AGI$6,9,$C237:$AGI237,"у")=0,"",COUNTIFS($C$6:$AGI$6,9,$C237:$AGI237,"у"))</f>
        <v/>
      </c>
      <c r="AGR237" s="39" t="str">
        <f t="shared" ref="AGR237:AGR238" si="887">IF(COUNTIFS($C$6:$AGI$6,9,$C237:$AGI237,"н")=0,"",COUNTIFS($C$6:$AGI$6,9,$C237:$AGI237,"н"))</f>
        <v/>
      </c>
      <c r="AGS237" s="36" t="str">
        <f t="shared" ref="AGS237:AGS238" si="888">IF(COUNTIFS($C$6:$AGI$6,10,$C237:$AGI237,"б")=0,"",COUNTIFS($C$6:$AGI$6,10,$C237:$AGI237,"б"))</f>
        <v/>
      </c>
      <c r="AGT237" s="36" t="str">
        <f>IF(COUNTIFS($C$6:$AGI$6,10,$C237:$AGI237,"у")=0,"",COUNTIFS($C$6:$AGI$6,10,$C237:$AGI237,"у"))</f>
        <v/>
      </c>
      <c r="AGU237" s="39" t="str">
        <f t="shared" ref="AGU237:AGU238" si="889">IF(COUNTIFS($C$6:$AGI$6,10,$C237:$AGI237,"н")=0,"",COUNTIFS($C$6:$AGI$6,10,$C237:$AGI237,"н"))</f>
        <v/>
      </c>
      <c r="AGV237" s="36" t="str">
        <f t="shared" ref="AGV237:AGV238" si="890">IF(COUNTIFS($C$6:$AGI$6,11,$C237:$AGI237,"б")=0,"",COUNTIFS($C$6:$AGI$6,11,$C237:$AGI237,"б"))</f>
        <v/>
      </c>
      <c r="AGW237" s="36" t="str">
        <f>IF(COUNTIFS($C$6:$AGI$6,11,$C237:$AGI237,"у")=0,"",COUNTIFS($C$6:$AGI$6,11,$C237:$AGI237,"у"))</f>
        <v/>
      </c>
      <c r="AGX237" s="39" t="str">
        <f t="shared" ref="AGX237:AGX238" si="891">IF(COUNTIFS($C$6:$AGI$6,11,$C237:$AGI237,"н")=0,"",COUNTIFS($C$6:$AGI$6,11,$C237:$AGI237,"н"))</f>
        <v/>
      </c>
      <c r="AGY237" s="36" t="str">
        <f t="shared" ref="AGY237:AGY238" si="892">IF(COUNTIFS($C$6:$AGI$6,12,$C237:$AGI237,"б")=0,"",COUNTIFS($C$6:$AGI$6,12,$C237:$AGI237,"б"))</f>
        <v/>
      </c>
      <c r="AGZ237" s="36" t="str">
        <f>IF(COUNTIFS($C$6:$AGI$6,12,$C237:$AGI237,"у")=0,"",COUNTIFS($C$6:$AGI$6,12,$C237:$AGI237,"у"))</f>
        <v/>
      </c>
      <c r="AHA237" s="39" t="str">
        <f t="shared" ref="AHA237:AHA238" si="893">IF(COUNTIFS($C$6:$AGI$6,12,$C237:$AGI237,"н")=0,"",COUNTIFS($C$6:$AGI$6,12,$C237:$AGI237,"н"))</f>
        <v/>
      </c>
      <c r="AHB237" s="36" t="str">
        <f t="shared" ref="AHB237:AHB238" si="894">IF(COUNTIFS($C$6:$AGI$6,1,$C237:$AGI237,"б")=0,"",COUNTIFS($C$6:$AGI$6,1,$C237:$AGI237,"б"))</f>
        <v/>
      </c>
      <c r="AHC237" s="36" t="str">
        <f>IF(COUNTIFS($C$6:$AGI$6,1,$C237:$AGI237,"у")=0,"",COUNTIFS($C$6:$AGI$6,1,$C237:$AGI237,"у"))</f>
        <v/>
      </c>
      <c r="AHD237" s="39" t="str">
        <f t="shared" ref="AHD237:AHD238" si="895">IF(COUNTIFS($C$6:$AGI$6,1,$C237:$AGI237,"н")=0,"",COUNTIFS($C$6:$AGI$6,1,$C237:$AGI237,"н"))</f>
        <v/>
      </c>
      <c r="AHE237" s="36" t="str">
        <f t="shared" ref="AHE237:AHE238" si="896">IF(COUNTIFS($C$6:$AGI$6,2,$C237:$AGI237,"б")=0,"",COUNTIFS($C$6:$AGI$6,2,$C237:$AGI237,"б"))</f>
        <v/>
      </c>
      <c r="AHF237" s="36" t="str">
        <f>IF(COUNTIFS($C$6:$AGI$6,2,$C237:$AGI237,"у")=0,"",COUNTIFS($C$6:$AGI$6,2,$C237:$AGI237,"у"))</f>
        <v/>
      </c>
      <c r="AHG237" s="39" t="str">
        <f t="shared" ref="AHG237:AHG238" si="897">IF(COUNTIFS($C$6:$AGI$6,2,$C237:$AGI237,"н")=0,"",COUNTIFS($C$6:$AGI$6,2,$C237:$AGI237,"н"))</f>
        <v/>
      </c>
      <c r="AHH237" s="36" t="str">
        <f t="shared" ref="AHH237:AHH238" si="898">IF(COUNTIFS($C$6:$AGI$6,3,$C237:$AGI237,"б")=0,"",COUNTIFS($C$6:$AGI$6,3,$C237:$AGI237,"б"))</f>
        <v/>
      </c>
      <c r="AHI237" s="36" t="str">
        <f>IF(COUNTIFS($C$6:$AGI$6,3,$C237:$AGI237,"у")=0,"",COUNTIFS($C$6:$AGI$6,3,$C237:$AGI237,"у"))</f>
        <v/>
      </c>
      <c r="AHJ237" s="39" t="str">
        <f t="shared" ref="AHJ237:AHJ238" si="899">IF(COUNTIFS($C$6:$AGI$6,3,$C237:$AGI237,"н")=0,"",COUNTIFS($C$6:$AGI$6,3,$C237:$AGI237,"н"))</f>
        <v/>
      </c>
      <c r="AHK237" s="36" t="str">
        <f t="shared" ref="AHK237:AHK238" si="900">IF(COUNTIFS($C$6:$AGI$6,4,$C237:$AGI237,"б")=0,"",COUNTIFS($C$6:$AGI$6,4,$C237:$AGI237,"б"))</f>
        <v/>
      </c>
      <c r="AHL237" s="36" t="str">
        <f>IF(COUNTIFS($C$6:$AGI$6,4,$C237:$AGI237,"у")=0,"",COUNTIFS($C$6:$AGI$6,4,$C237:$AGI237,"у"))</f>
        <v/>
      </c>
      <c r="AHM237" s="39" t="str">
        <f t="shared" ref="AHM237:AHM238" si="901">IF(COUNTIFS($C$6:$AGI$6,4,$C237:$AGI237,"н")=0,"",COUNTIFS($C$6:$AGI$6,4,$C237:$AGI237,"н"))</f>
        <v/>
      </c>
      <c r="AHN237" s="36" t="str">
        <f t="shared" ref="AHN237:AHN238" si="902">IF(COUNTIFS($C$6:$AGI$6,5,$C237:$AGI237,"б")=0,"",COUNTIFS($C$6:$AGI$6,5,$C237:$AGI237,"б"))</f>
        <v/>
      </c>
      <c r="AHO237" s="36" t="str">
        <f>IF(COUNTIFS($C$6:$AGI$6,5,$C237:$AGI237,"у")=0,"",COUNTIFS($C$6:$AGI$6,5,$C237:$AGI237,"у"))</f>
        <v/>
      </c>
      <c r="AHP237" s="39" t="str">
        <f t="shared" ref="AHP237:AHP238" si="903">IF(COUNTIFS($C$6:$AGI$6,5,$C237:$AGI237,"н")=0,"",COUNTIFS($C$6:$AGI$6,5,$C237:$AGI237,"н"))</f>
        <v/>
      </c>
      <c r="AHQ237" s="36" t="str">
        <f t="shared" ref="AHQ237:AHQ238" si="904">IF(COUNTIFS($C$6:$AGI$6,6,$C237:$AGI237,"б")=0,"",COUNTIFS($C$6:$AGI$6,6,$C237:$AGI237,"б"))</f>
        <v/>
      </c>
      <c r="AHR237" s="36" t="str">
        <f>IF(COUNTIFS($C$6:$AGI$6,6,$C237:$AGI237,"у")=0,"",COUNTIFS($C$6:$AGI$6,6,$C237:$AGI237,"у"))</f>
        <v/>
      </c>
      <c r="AHS237" s="39" t="str">
        <f t="shared" ref="AHS237:AHS238" si="905">IF(COUNTIFS($C$6:$AGI$6,6,$C237:$AGI237,"н")=0,"",COUNTIFS($C$6:$AGI$6,6,$C237:$AGI237,"н"))</f>
        <v/>
      </c>
    </row>
    <row r="238" spans="1:922" s="5" customFormat="1" outlineLevel="1" x14ac:dyDescent="0.25">
      <c r="A238" s="35">
        <f t="shared" ref="A238" si="906">A237+1</f>
        <v>3</v>
      </c>
      <c r="B238" s="36"/>
      <c r="C238" s="37"/>
      <c r="D238" s="35"/>
      <c r="E238" s="35"/>
      <c r="F238" s="35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7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7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7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7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7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7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7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7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7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7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7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7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7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7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7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7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7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7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7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7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7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7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7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7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7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7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7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7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7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7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7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7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7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7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7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J238" s="85" t="str">
        <f t="shared" si="883"/>
        <v/>
      </c>
      <c r="AGK238" s="85" t="str">
        <f t="shared" si="884"/>
        <v/>
      </c>
      <c r="AGL238" s="85" t="str">
        <f t="shared" si="885"/>
        <v/>
      </c>
      <c r="AGP238" s="36" t="str">
        <f t="shared" si="886"/>
        <v/>
      </c>
      <c r="AGQ238" s="36" t="str">
        <f>IF(COUNTIFS($C$6:$AGI$6,9,$C238:$AGI238,"у")=0,"",COUNTIFS($C$6:$AGI$6,9,$C238:$AGI238,"у"))</f>
        <v/>
      </c>
      <c r="AGR238" s="39" t="str">
        <f t="shared" si="887"/>
        <v/>
      </c>
      <c r="AGS238" s="36" t="str">
        <f t="shared" si="888"/>
        <v/>
      </c>
      <c r="AGT238" s="36" t="str">
        <f>IF(COUNTIFS($C$6:$AGI$6,10,$C238:$AGI238,"у")=0,"",COUNTIFS($C$6:$AGI$6,10,$C238:$AGI238,"у"))</f>
        <v/>
      </c>
      <c r="AGU238" s="39" t="str">
        <f t="shared" si="889"/>
        <v/>
      </c>
      <c r="AGV238" s="36" t="str">
        <f t="shared" si="890"/>
        <v/>
      </c>
      <c r="AGW238" s="36" t="str">
        <f>IF(COUNTIFS($C$6:$AGI$6,11,$C238:$AGI238,"у")=0,"",COUNTIFS($C$6:$AGI$6,11,$C238:$AGI238,"у"))</f>
        <v/>
      </c>
      <c r="AGX238" s="39" t="str">
        <f t="shared" si="891"/>
        <v/>
      </c>
      <c r="AGY238" s="36" t="str">
        <f t="shared" si="892"/>
        <v/>
      </c>
      <c r="AGZ238" s="36" t="str">
        <f>IF(COUNTIFS($C$6:$AGI$6,12,$C238:$AGI238,"у")=0,"",COUNTIFS($C$6:$AGI$6,12,$C238:$AGI238,"у"))</f>
        <v/>
      </c>
      <c r="AHA238" s="39" t="str">
        <f t="shared" si="893"/>
        <v/>
      </c>
      <c r="AHB238" s="36" t="str">
        <f t="shared" si="894"/>
        <v/>
      </c>
      <c r="AHC238" s="36" t="str">
        <f>IF(COUNTIFS($C$6:$AGI$6,1,$C238:$AGI238,"у")=0,"",COUNTIFS($C$6:$AGI$6,1,$C238:$AGI238,"у"))</f>
        <v/>
      </c>
      <c r="AHD238" s="39" t="str">
        <f t="shared" si="895"/>
        <v/>
      </c>
      <c r="AHE238" s="36" t="str">
        <f t="shared" si="896"/>
        <v/>
      </c>
      <c r="AHF238" s="36" t="str">
        <f>IF(COUNTIFS($C$6:$AGI$6,2,$C238:$AGI238,"у")=0,"",COUNTIFS($C$6:$AGI$6,2,$C238:$AGI238,"у"))</f>
        <v/>
      </c>
      <c r="AHG238" s="39" t="str">
        <f t="shared" si="897"/>
        <v/>
      </c>
      <c r="AHH238" s="36" t="str">
        <f t="shared" si="898"/>
        <v/>
      </c>
      <c r="AHI238" s="36" t="str">
        <f>IF(COUNTIFS($C$6:$AGI$6,3,$C238:$AGI238,"у")=0,"",COUNTIFS($C$6:$AGI$6,3,$C238:$AGI238,"у"))</f>
        <v/>
      </c>
      <c r="AHJ238" s="39" t="str">
        <f t="shared" si="899"/>
        <v/>
      </c>
      <c r="AHK238" s="36" t="str">
        <f t="shared" si="900"/>
        <v/>
      </c>
      <c r="AHL238" s="36" t="str">
        <f>IF(COUNTIFS($C$6:$AGI$6,4,$C238:$AGI238,"у")=0,"",COUNTIFS($C$6:$AGI$6,4,$C238:$AGI238,"у"))</f>
        <v/>
      </c>
      <c r="AHM238" s="39" t="str">
        <f t="shared" si="901"/>
        <v/>
      </c>
      <c r="AHN238" s="36" t="str">
        <f t="shared" si="902"/>
        <v/>
      </c>
      <c r="AHO238" s="36" t="str">
        <f>IF(COUNTIFS($C$6:$AGI$6,5,$C238:$AGI238,"у")=0,"",COUNTIFS($C$6:$AGI$6,5,$C238:$AGI238,"у"))</f>
        <v/>
      </c>
      <c r="AHP238" s="39" t="str">
        <f t="shared" si="903"/>
        <v/>
      </c>
      <c r="AHQ238" s="36" t="str">
        <f t="shared" si="904"/>
        <v/>
      </c>
      <c r="AHR238" s="36" t="str">
        <f>IF(COUNTIFS($C$6:$AGI$6,6,$C238:$AGI238,"у")=0,"",COUNTIFS($C$6:$AGI$6,6,$C238:$AGI238,"у"))</f>
        <v/>
      </c>
      <c r="AHS238" s="39" t="str">
        <f t="shared" si="905"/>
        <v/>
      </c>
    </row>
    <row r="239" spans="1:922" s="32" customFormat="1" x14ac:dyDescent="0.25">
      <c r="A239" s="31" t="s">
        <v>40</v>
      </c>
      <c r="C239" s="33"/>
      <c r="D239" s="33"/>
      <c r="E239" s="33"/>
      <c r="F239" s="34"/>
      <c r="G239" s="33"/>
      <c r="H239" s="33"/>
      <c r="I239" s="33"/>
      <c r="J239" s="34"/>
      <c r="K239" s="33"/>
      <c r="L239" s="33"/>
      <c r="M239" s="33"/>
      <c r="N239" s="34"/>
      <c r="O239" s="33"/>
      <c r="P239" s="33"/>
      <c r="Q239" s="33"/>
      <c r="R239" s="34"/>
      <c r="S239" s="33"/>
      <c r="T239" s="33"/>
      <c r="U239" s="33"/>
      <c r="V239" s="34"/>
      <c r="W239" s="33"/>
      <c r="X239" s="33"/>
      <c r="Y239" s="33"/>
      <c r="Z239" s="34"/>
      <c r="AA239" s="33"/>
      <c r="AB239" s="33"/>
      <c r="AC239" s="33"/>
      <c r="AD239" s="34"/>
      <c r="AE239" s="33"/>
      <c r="AF239" s="33"/>
      <c r="AG239" s="33"/>
      <c r="AH239" s="34"/>
      <c r="AI239" s="33"/>
      <c r="AJ239" s="33"/>
      <c r="AK239" s="33"/>
      <c r="AL239" s="34"/>
      <c r="AM239" s="33"/>
      <c r="AN239" s="33"/>
      <c r="AO239" s="33"/>
      <c r="AP239" s="34"/>
      <c r="AQ239" s="33"/>
      <c r="AR239" s="33"/>
      <c r="AS239" s="33"/>
      <c r="AT239" s="34"/>
      <c r="AU239" s="33"/>
      <c r="AV239" s="33"/>
      <c r="AW239" s="33"/>
      <c r="AX239" s="34"/>
      <c r="AY239" s="33"/>
      <c r="AZ239" s="33"/>
      <c r="BA239" s="33"/>
      <c r="BB239" s="34"/>
      <c r="BC239" s="33"/>
      <c r="BD239" s="33"/>
      <c r="BE239" s="33"/>
      <c r="BF239" s="34"/>
      <c r="BG239" s="33"/>
      <c r="BH239" s="33"/>
      <c r="BI239" s="33"/>
      <c r="BJ239" s="34"/>
      <c r="BK239" s="33"/>
      <c r="BL239" s="33"/>
      <c r="BM239" s="33"/>
      <c r="BN239" s="34"/>
      <c r="BO239" s="33"/>
      <c r="BP239" s="33"/>
      <c r="BQ239" s="33"/>
      <c r="BR239" s="34"/>
      <c r="BS239" s="33"/>
      <c r="BT239" s="33"/>
      <c r="BU239" s="33"/>
      <c r="BV239" s="34"/>
      <c r="BW239" s="33"/>
      <c r="BX239" s="33"/>
      <c r="BY239" s="33"/>
      <c r="BZ239" s="34"/>
      <c r="CA239" s="33"/>
      <c r="CB239" s="33"/>
      <c r="CC239" s="33"/>
      <c r="CD239" s="34"/>
      <c r="CE239" s="33"/>
      <c r="CF239" s="33"/>
      <c r="CG239" s="33"/>
      <c r="CH239" s="34"/>
      <c r="CI239" s="33"/>
      <c r="CJ239" s="33"/>
      <c r="CK239" s="33"/>
      <c r="CL239" s="34"/>
      <c r="CM239" s="33"/>
      <c r="CN239" s="33"/>
      <c r="CO239" s="33"/>
      <c r="CP239" s="34"/>
      <c r="CQ239" s="33"/>
      <c r="CR239" s="33"/>
      <c r="CS239" s="33"/>
      <c r="CT239" s="34"/>
      <c r="CU239" s="33"/>
      <c r="CV239" s="33"/>
      <c r="CW239" s="33"/>
      <c r="CX239" s="34"/>
      <c r="CY239" s="33"/>
      <c r="CZ239" s="33"/>
      <c r="DA239" s="33"/>
      <c r="DB239" s="34"/>
      <c r="DC239" s="33"/>
      <c r="DD239" s="33"/>
      <c r="DE239" s="33"/>
      <c r="DF239" s="34"/>
      <c r="DG239" s="33"/>
      <c r="DH239" s="33"/>
      <c r="DI239" s="33"/>
      <c r="DJ239" s="34"/>
      <c r="DK239" s="33"/>
      <c r="DL239" s="33"/>
      <c r="DM239" s="33"/>
      <c r="DN239" s="34"/>
      <c r="DO239" s="33"/>
      <c r="DP239" s="33"/>
      <c r="DQ239" s="33"/>
      <c r="DR239" s="34"/>
      <c r="DS239" s="33"/>
      <c r="DT239" s="33"/>
      <c r="DU239" s="33"/>
      <c r="DV239" s="34"/>
      <c r="DW239" s="33"/>
      <c r="DX239" s="33"/>
      <c r="DY239" s="33"/>
      <c r="DZ239" s="34"/>
      <c r="EA239" s="33"/>
      <c r="EB239" s="33"/>
      <c r="EC239" s="33"/>
      <c r="ED239" s="34"/>
      <c r="EE239" s="33"/>
      <c r="EF239" s="33"/>
      <c r="EG239" s="33"/>
      <c r="EH239" s="34"/>
      <c r="EI239" s="33"/>
      <c r="EJ239" s="33"/>
      <c r="EK239" s="33"/>
      <c r="EL239" s="34"/>
      <c r="EM239" s="33"/>
      <c r="EN239" s="33"/>
      <c r="EO239" s="33"/>
      <c r="EP239" s="34"/>
      <c r="EQ239" s="33"/>
      <c r="ER239" s="33"/>
      <c r="ES239" s="33"/>
      <c r="ET239" s="34"/>
      <c r="EU239" s="33"/>
      <c r="EV239" s="33"/>
      <c r="EW239" s="33"/>
      <c r="EX239" s="34"/>
      <c r="EY239" s="33"/>
      <c r="EZ239" s="33"/>
      <c r="FA239" s="33"/>
      <c r="FB239" s="34"/>
      <c r="FC239" s="33"/>
      <c r="FD239" s="33"/>
      <c r="FE239" s="33"/>
      <c r="FF239" s="34"/>
      <c r="FG239" s="33"/>
      <c r="FH239" s="33"/>
      <c r="FI239" s="33"/>
      <c r="FJ239" s="34"/>
      <c r="FK239" s="33"/>
      <c r="FL239" s="33"/>
      <c r="FM239" s="33"/>
      <c r="FN239" s="34"/>
      <c r="FO239" s="33"/>
      <c r="FP239" s="33"/>
      <c r="FQ239" s="33"/>
      <c r="FR239" s="34"/>
      <c r="FS239" s="33"/>
      <c r="FT239" s="33"/>
      <c r="FU239" s="33"/>
      <c r="FV239" s="34"/>
      <c r="FW239" s="33"/>
      <c r="FX239" s="33"/>
      <c r="FY239" s="33"/>
      <c r="FZ239" s="34"/>
      <c r="GA239" s="33"/>
      <c r="GB239" s="33"/>
      <c r="GC239" s="33"/>
      <c r="GD239" s="34"/>
      <c r="GE239" s="33"/>
      <c r="GF239" s="33"/>
      <c r="GG239" s="33"/>
      <c r="GH239" s="34"/>
      <c r="GI239" s="33"/>
      <c r="GJ239" s="33"/>
      <c r="GK239" s="33"/>
      <c r="GL239" s="34"/>
      <c r="GM239" s="33"/>
      <c r="GN239" s="33"/>
      <c r="GO239" s="33"/>
      <c r="GP239" s="34"/>
      <c r="GQ239" s="33"/>
      <c r="GR239" s="33"/>
      <c r="GS239" s="33"/>
      <c r="GT239" s="34"/>
      <c r="GU239" s="33"/>
      <c r="GV239" s="33"/>
      <c r="GW239" s="33"/>
      <c r="GX239" s="34"/>
      <c r="GY239" s="33"/>
      <c r="GZ239" s="33"/>
      <c r="HA239" s="33"/>
      <c r="HB239" s="34"/>
      <c r="HC239" s="33"/>
      <c r="HD239" s="33"/>
      <c r="HE239" s="33"/>
      <c r="HF239" s="34"/>
      <c r="HG239" s="33"/>
      <c r="HH239" s="33"/>
      <c r="HI239" s="33"/>
      <c r="HJ239" s="34"/>
      <c r="HK239" s="33"/>
      <c r="HL239" s="33"/>
      <c r="HM239" s="33"/>
      <c r="HN239" s="34"/>
      <c r="HO239" s="33"/>
      <c r="HP239" s="33"/>
      <c r="HQ239" s="33"/>
      <c r="HR239" s="34"/>
      <c r="HS239" s="33"/>
      <c r="HT239" s="33"/>
      <c r="HU239" s="33"/>
      <c r="HV239" s="34"/>
      <c r="HW239" s="33"/>
      <c r="HX239" s="33"/>
      <c r="HY239" s="33"/>
      <c r="HZ239" s="34"/>
      <c r="IA239" s="33"/>
      <c r="IB239" s="33"/>
      <c r="IC239" s="33"/>
      <c r="ID239" s="34"/>
      <c r="IE239" s="33"/>
      <c r="IF239" s="33"/>
      <c r="IG239" s="33"/>
      <c r="IH239" s="34"/>
      <c r="II239" s="33"/>
      <c r="IJ239" s="33"/>
      <c r="IK239" s="33"/>
      <c r="IL239" s="34"/>
      <c r="IM239" s="33"/>
      <c r="IN239" s="33"/>
      <c r="IO239" s="33"/>
      <c r="IP239" s="34"/>
      <c r="IQ239" s="33"/>
      <c r="IR239" s="33"/>
      <c r="IS239" s="33"/>
      <c r="IT239" s="34"/>
      <c r="IU239" s="33"/>
      <c r="IV239" s="33"/>
      <c r="IW239" s="33"/>
      <c r="IX239" s="34"/>
      <c r="IY239" s="33"/>
      <c r="IZ239" s="33"/>
      <c r="JA239" s="33"/>
      <c r="JB239" s="34"/>
      <c r="JC239" s="33"/>
      <c r="JD239" s="33"/>
      <c r="JE239" s="33"/>
      <c r="JF239" s="34"/>
      <c r="JG239" s="33"/>
      <c r="JH239" s="33"/>
      <c r="JI239" s="33"/>
      <c r="JJ239" s="34"/>
      <c r="JK239" s="33"/>
      <c r="JL239" s="33"/>
      <c r="JM239" s="33"/>
      <c r="JN239" s="34"/>
      <c r="JO239" s="33"/>
      <c r="JP239" s="33"/>
      <c r="JQ239" s="33"/>
      <c r="JR239" s="34"/>
      <c r="JS239" s="33"/>
      <c r="JT239" s="33"/>
      <c r="JU239" s="33"/>
      <c r="JV239" s="34"/>
      <c r="JW239" s="33"/>
      <c r="JX239" s="33"/>
      <c r="JY239" s="33"/>
      <c r="JZ239" s="34"/>
      <c r="KA239" s="33"/>
      <c r="KB239" s="33"/>
      <c r="KC239" s="33"/>
      <c r="KD239" s="34"/>
      <c r="KE239" s="33"/>
      <c r="KF239" s="33"/>
      <c r="KG239" s="33"/>
      <c r="KH239" s="34"/>
      <c r="KI239" s="33"/>
      <c r="KJ239" s="33"/>
      <c r="KK239" s="33"/>
      <c r="KL239" s="34"/>
      <c r="KM239" s="33"/>
      <c r="KN239" s="33"/>
      <c r="KO239" s="33"/>
      <c r="KP239" s="34"/>
      <c r="KQ239" s="33"/>
      <c r="KR239" s="33"/>
      <c r="KS239" s="33"/>
      <c r="KT239" s="34"/>
      <c r="KU239" s="33"/>
      <c r="KV239" s="33"/>
      <c r="KW239" s="33"/>
      <c r="KX239" s="34"/>
      <c r="KY239" s="33"/>
      <c r="KZ239" s="33"/>
      <c r="LA239" s="33"/>
      <c r="LB239" s="34"/>
      <c r="LC239" s="33"/>
      <c r="LD239" s="33"/>
      <c r="LE239" s="33"/>
      <c r="LF239" s="34"/>
      <c r="LG239" s="33"/>
      <c r="LH239" s="33"/>
      <c r="LI239" s="33"/>
      <c r="LJ239" s="34"/>
      <c r="LK239" s="33"/>
      <c r="LL239" s="33"/>
      <c r="LM239" s="33"/>
      <c r="LN239" s="34"/>
      <c r="LO239" s="33"/>
      <c r="LP239" s="33"/>
      <c r="LQ239" s="33"/>
      <c r="LR239" s="34"/>
      <c r="LS239" s="33"/>
      <c r="LT239" s="33"/>
      <c r="LU239" s="33"/>
      <c r="LV239" s="34"/>
      <c r="LW239" s="33"/>
      <c r="LX239" s="33"/>
      <c r="LY239" s="33"/>
      <c r="LZ239" s="34"/>
      <c r="MA239" s="33"/>
      <c r="MB239" s="33"/>
      <c r="MC239" s="33"/>
      <c r="MD239" s="34"/>
      <c r="ME239" s="33"/>
      <c r="MF239" s="33"/>
      <c r="MG239" s="33"/>
      <c r="MH239" s="34"/>
      <c r="MI239" s="33"/>
      <c r="MJ239" s="33"/>
      <c r="MK239" s="33"/>
      <c r="ML239" s="34"/>
      <c r="MM239" s="33"/>
      <c r="MN239" s="33"/>
      <c r="MO239" s="33"/>
      <c r="MP239" s="34"/>
      <c r="MQ239" s="33"/>
      <c r="MR239" s="33"/>
      <c r="MS239" s="33"/>
      <c r="MT239" s="34"/>
      <c r="MU239" s="33"/>
      <c r="MV239" s="33"/>
      <c r="MW239" s="33"/>
      <c r="MX239" s="34"/>
      <c r="MY239" s="33"/>
      <c r="MZ239" s="33"/>
      <c r="NA239" s="33"/>
      <c r="NB239" s="34"/>
      <c r="NC239" s="33"/>
      <c r="ND239" s="33"/>
      <c r="NE239" s="33"/>
      <c r="NF239" s="34"/>
      <c r="NG239" s="33"/>
      <c r="NH239" s="33"/>
      <c r="NI239" s="33"/>
      <c r="NJ239" s="34"/>
      <c r="NK239" s="33"/>
      <c r="NL239" s="33"/>
      <c r="NM239" s="33"/>
      <c r="NN239" s="34"/>
      <c r="NO239" s="33"/>
      <c r="NP239" s="33"/>
      <c r="NQ239" s="33"/>
      <c r="NR239" s="34"/>
      <c r="NS239" s="33"/>
      <c r="NT239" s="33"/>
      <c r="NU239" s="33"/>
      <c r="NV239" s="34"/>
      <c r="NW239" s="33"/>
      <c r="NX239" s="33"/>
      <c r="NY239" s="33"/>
      <c r="NZ239" s="34"/>
      <c r="OA239" s="33"/>
      <c r="OB239" s="33"/>
      <c r="OC239" s="33"/>
      <c r="OD239" s="34"/>
      <c r="OE239" s="33"/>
      <c r="OF239" s="33"/>
      <c r="OG239" s="33"/>
      <c r="OH239" s="34"/>
      <c r="OI239" s="33"/>
      <c r="OJ239" s="33"/>
      <c r="OK239" s="33"/>
      <c r="OL239" s="34"/>
      <c r="OM239" s="33"/>
      <c r="ON239" s="33"/>
      <c r="OO239" s="33"/>
      <c r="OP239" s="34"/>
      <c r="OQ239" s="33"/>
      <c r="OR239" s="33"/>
      <c r="OS239" s="33"/>
      <c r="OT239" s="34"/>
      <c r="OU239" s="33"/>
      <c r="OV239" s="33"/>
      <c r="OW239" s="33"/>
      <c r="OX239" s="34"/>
      <c r="OY239" s="33"/>
      <c r="OZ239" s="33"/>
      <c r="PA239" s="33"/>
      <c r="PB239" s="34"/>
      <c r="PC239" s="33"/>
      <c r="PD239" s="33"/>
      <c r="PE239" s="33"/>
      <c r="PF239" s="34"/>
      <c r="PG239" s="33"/>
      <c r="PH239" s="33"/>
      <c r="PI239" s="33"/>
      <c r="PJ239" s="34"/>
      <c r="PK239" s="33"/>
      <c r="PL239" s="33"/>
      <c r="PM239" s="33"/>
      <c r="PN239" s="34"/>
      <c r="PO239" s="33"/>
      <c r="PP239" s="33"/>
      <c r="PQ239" s="33"/>
      <c r="PR239" s="34"/>
      <c r="PS239" s="33"/>
      <c r="PT239" s="33"/>
      <c r="PU239" s="33"/>
      <c r="PV239" s="34"/>
      <c r="PW239" s="33"/>
      <c r="PX239" s="33"/>
      <c r="PY239" s="33"/>
      <c r="PZ239" s="34"/>
      <c r="QA239" s="33"/>
      <c r="QB239" s="33"/>
      <c r="QC239" s="33"/>
      <c r="QD239" s="34"/>
      <c r="QE239" s="33"/>
      <c r="QF239" s="33"/>
      <c r="QG239" s="33"/>
      <c r="QH239" s="34"/>
      <c r="QI239" s="33"/>
      <c r="QJ239" s="33"/>
      <c r="QK239" s="33"/>
      <c r="QL239" s="34"/>
      <c r="QM239" s="33"/>
      <c r="QN239" s="33"/>
      <c r="QO239" s="33"/>
      <c r="QP239" s="34"/>
      <c r="QQ239" s="33"/>
      <c r="QR239" s="33"/>
      <c r="QS239" s="33"/>
      <c r="QT239" s="34"/>
      <c r="QU239" s="33"/>
      <c r="QV239" s="33"/>
      <c r="QW239" s="33"/>
      <c r="QX239" s="34"/>
      <c r="QY239" s="33"/>
      <c r="QZ239" s="33"/>
      <c r="RA239" s="33"/>
      <c r="RB239" s="34"/>
      <c r="RC239" s="33"/>
      <c r="RD239" s="33"/>
      <c r="RE239" s="33"/>
      <c r="RF239" s="34"/>
      <c r="RG239" s="33"/>
      <c r="RH239" s="33"/>
      <c r="RI239" s="33"/>
      <c r="RJ239" s="34"/>
      <c r="RK239" s="33"/>
      <c r="RL239" s="33"/>
      <c r="RM239" s="33"/>
      <c r="RN239" s="34"/>
      <c r="RO239" s="33"/>
      <c r="RP239" s="33"/>
      <c r="RQ239" s="33"/>
      <c r="RR239" s="34"/>
      <c r="RS239" s="33"/>
      <c r="RT239" s="33"/>
      <c r="RU239" s="33"/>
      <c r="RV239" s="34"/>
      <c r="RW239" s="33"/>
      <c r="RX239" s="33"/>
      <c r="RY239" s="33"/>
      <c r="RZ239" s="34"/>
      <c r="SA239" s="33"/>
      <c r="SB239" s="33"/>
      <c r="SC239" s="33"/>
      <c r="SD239" s="34"/>
      <c r="SE239" s="33"/>
      <c r="SF239" s="33"/>
      <c r="SG239" s="33"/>
      <c r="SH239" s="33"/>
      <c r="SI239" s="33"/>
      <c r="SJ239" s="33"/>
      <c r="SK239" s="33"/>
      <c r="SL239" s="34"/>
      <c r="SM239" s="33"/>
      <c r="SN239" s="33"/>
      <c r="SO239" s="33"/>
      <c r="SP239" s="34"/>
      <c r="SQ239" s="33"/>
      <c r="SR239" s="33"/>
      <c r="SS239" s="33"/>
      <c r="ST239" s="34"/>
      <c r="SU239" s="33"/>
      <c r="SV239" s="33"/>
      <c r="SW239" s="33"/>
      <c r="SX239" s="34"/>
      <c r="SY239" s="33"/>
      <c r="SZ239" s="33"/>
      <c r="TA239" s="33"/>
      <c r="TB239" s="34"/>
      <c r="TC239" s="33"/>
      <c r="TD239" s="33"/>
      <c r="TE239" s="33"/>
      <c r="TF239" s="34"/>
      <c r="TG239" s="33"/>
      <c r="TH239" s="33"/>
      <c r="TI239" s="33"/>
      <c r="TJ239" s="34"/>
      <c r="TK239" s="33"/>
      <c r="TL239" s="33"/>
      <c r="TM239" s="33"/>
      <c r="TN239" s="34"/>
      <c r="TO239" s="33"/>
      <c r="TP239" s="33"/>
      <c r="TQ239" s="33"/>
      <c r="TR239" s="34"/>
      <c r="TS239" s="33"/>
      <c r="TT239" s="33"/>
      <c r="TU239" s="33"/>
      <c r="TV239" s="34"/>
      <c r="TW239" s="33"/>
      <c r="TX239" s="33"/>
      <c r="TY239" s="33"/>
      <c r="TZ239" s="34"/>
      <c r="UA239" s="33"/>
      <c r="UB239" s="33"/>
      <c r="UC239" s="33"/>
      <c r="UD239" s="34"/>
      <c r="UE239" s="33"/>
      <c r="UF239" s="33"/>
      <c r="UG239" s="33"/>
      <c r="UH239" s="34"/>
      <c r="UI239" s="33"/>
      <c r="UJ239" s="33"/>
      <c r="UK239" s="33"/>
      <c r="UL239" s="34"/>
      <c r="UM239" s="33"/>
      <c r="UN239" s="33"/>
      <c r="UO239" s="33"/>
      <c r="UP239" s="34"/>
      <c r="UQ239" s="33"/>
      <c r="UR239" s="33"/>
      <c r="US239" s="33"/>
      <c r="UT239" s="34"/>
      <c r="UU239" s="33"/>
      <c r="UV239" s="33"/>
      <c r="UW239" s="33"/>
      <c r="UX239" s="34"/>
      <c r="UY239" s="33"/>
      <c r="UZ239" s="33"/>
      <c r="VA239" s="33"/>
      <c r="VB239" s="34"/>
      <c r="VC239" s="33"/>
      <c r="VD239" s="33"/>
      <c r="VE239" s="33"/>
      <c r="VF239" s="34"/>
      <c r="VG239" s="33"/>
      <c r="VH239" s="33"/>
      <c r="VI239" s="33"/>
      <c r="VJ239" s="34"/>
      <c r="VK239" s="33"/>
      <c r="VL239" s="33"/>
      <c r="VM239" s="33"/>
      <c r="VN239" s="34"/>
      <c r="VO239" s="33"/>
      <c r="VP239" s="33"/>
      <c r="VQ239" s="33"/>
      <c r="VR239" s="34"/>
      <c r="VS239" s="33"/>
      <c r="VT239" s="33"/>
      <c r="VU239" s="33"/>
      <c r="VV239" s="34"/>
      <c r="VW239" s="33"/>
      <c r="VX239" s="33"/>
      <c r="VY239" s="33"/>
      <c r="VZ239" s="34"/>
      <c r="WA239" s="33"/>
      <c r="WB239" s="33"/>
      <c r="WC239" s="33"/>
      <c r="WD239" s="34"/>
      <c r="WE239" s="33"/>
      <c r="WF239" s="33"/>
      <c r="WG239" s="33"/>
      <c r="WH239" s="34"/>
      <c r="WI239" s="33"/>
      <c r="WJ239" s="33"/>
      <c r="WK239" s="33"/>
      <c r="WL239" s="34"/>
      <c r="WM239" s="33"/>
      <c r="WN239" s="33"/>
      <c r="WO239" s="33"/>
      <c r="WP239" s="34"/>
      <c r="WQ239" s="33"/>
      <c r="WR239" s="33"/>
      <c r="WS239" s="33"/>
      <c r="WT239" s="34"/>
      <c r="WU239" s="33"/>
      <c r="WV239" s="33"/>
      <c r="WW239" s="33"/>
      <c r="WX239" s="34"/>
      <c r="WY239" s="33"/>
      <c r="WZ239" s="33"/>
      <c r="XA239" s="33"/>
      <c r="XB239" s="34"/>
      <c r="XC239" s="33"/>
      <c r="XD239" s="33"/>
      <c r="XE239" s="33"/>
      <c r="XF239" s="34"/>
      <c r="XG239" s="33"/>
      <c r="XH239" s="33"/>
      <c r="XI239" s="33"/>
      <c r="XJ239" s="34"/>
      <c r="XK239" s="33"/>
      <c r="XL239" s="33"/>
      <c r="XM239" s="33"/>
      <c r="XN239" s="34"/>
      <c r="XO239" s="33"/>
      <c r="XP239" s="33"/>
      <c r="XQ239" s="33"/>
      <c r="XR239" s="34"/>
      <c r="XS239" s="33"/>
      <c r="XT239" s="33"/>
      <c r="XU239" s="33"/>
      <c r="XV239" s="34"/>
      <c r="XW239" s="33"/>
      <c r="XX239" s="33"/>
      <c r="XY239" s="33"/>
      <c r="XZ239" s="34"/>
      <c r="YA239" s="33"/>
      <c r="YB239" s="33"/>
      <c r="YC239" s="33"/>
      <c r="YD239" s="34"/>
      <c r="YE239" s="33"/>
      <c r="YF239" s="33"/>
      <c r="YG239" s="33"/>
      <c r="YH239" s="34"/>
      <c r="YI239" s="33"/>
      <c r="YJ239" s="33"/>
      <c r="YK239" s="33"/>
      <c r="YL239" s="34"/>
      <c r="YM239" s="33"/>
      <c r="YN239" s="33"/>
      <c r="YO239" s="33"/>
      <c r="YP239" s="34"/>
      <c r="YQ239" s="33"/>
      <c r="YR239" s="33"/>
      <c r="YS239" s="33"/>
      <c r="YT239" s="34"/>
      <c r="YU239" s="33"/>
      <c r="YV239" s="33"/>
      <c r="YW239" s="33"/>
      <c r="YX239" s="34"/>
      <c r="YY239" s="33"/>
      <c r="YZ239" s="33"/>
      <c r="ZA239" s="33"/>
      <c r="ZB239" s="34"/>
      <c r="ZC239" s="33"/>
      <c r="ZD239" s="33"/>
      <c r="ZE239" s="33"/>
      <c r="ZF239" s="34"/>
      <c r="ZG239" s="33"/>
      <c r="ZH239" s="33"/>
      <c r="ZI239" s="33"/>
      <c r="ZJ239" s="34"/>
      <c r="ZK239" s="33"/>
      <c r="ZL239" s="33"/>
      <c r="ZM239" s="33"/>
      <c r="ZN239" s="34"/>
      <c r="ZO239" s="33"/>
      <c r="ZP239" s="33"/>
      <c r="ZQ239" s="33"/>
      <c r="ZR239" s="34"/>
      <c r="ZS239" s="33"/>
      <c r="ZT239" s="33"/>
      <c r="ZU239" s="33"/>
      <c r="ZV239" s="34"/>
      <c r="ZW239" s="33"/>
      <c r="ZX239" s="33"/>
      <c r="ZY239" s="33"/>
      <c r="ZZ239" s="34"/>
      <c r="AAA239" s="33"/>
      <c r="AAB239" s="33"/>
      <c r="AAC239" s="33"/>
      <c r="AAD239" s="34"/>
      <c r="AAE239" s="33"/>
      <c r="AAF239" s="33"/>
      <c r="AAG239" s="33"/>
      <c r="AAH239" s="34"/>
      <c r="AAI239" s="33"/>
      <c r="AAJ239" s="33"/>
      <c r="AAK239" s="33"/>
      <c r="AAL239" s="34"/>
      <c r="AAM239" s="33"/>
      <c r="AAN239" s="33"/>
      <c r="AAO239" s="33"/>
      <c r="AAP239" s="34"/>
      <c r="AAQ239" s="33"/>
      <c r="AAR239" s="33"/>
      <c r="AAS239" s="33"/>
      <c r="AAT239" s="34"/>
      <c r="AAU239" s="33"/>
      <c r="AAV239" s="33"/>
      <c r="AAW239" s="33"/>
      <c r="AAX239" s="34"/>
      <c r="AAY239" s="33"/>
      <c r="AAZ239" s="33"/>
      <c r="ABA239" s="33"/>
      <c r="ABB239" s="34"/>
      <c r="ABC239" s="33"/>
      <c r="ABD239" s="33"/>
      <c r="ABE239" s="33"/>
      <c r="ABF239" s="34"/>
      <c r="ABG239" s="33"/>
      <c r="ABH239" s="33"/>
      <c r="ABI239" s="33"/>
      <c r="ABJ239" s="34"/>
      <c r="ABK239" s="33"/>
      <c r="ABL239" s="33"/>
      <c r="ABM239" s="33"/>
      <c r="ABN239" s="34"/>
      <c r="ABO239" s="33"/>
      <c r="ABP239" s="33"/>
      <c r="ABQ239" s="33"/>
      <c r="ABR239" s="34"/>
      <c r="ABS239" s="33"/>
      <c r="ABT239" s="33"/>
      <c r="ABU239" s="33"/>
      <c r="ABV239" s="34"/>
      <c r="ABW239" s="33"/>
      <c r="ABX239" s="33"/>
      <c r="ABY239" s="33"/>
      <c r="ABZ239" s="34"/>
      <c r="ACA239" s="33"/>
      <c r="ACB239" s="33"/>
      <c r="ACC239" s="33"/>
      <c r="ACD239" s="34"/>
      <c r="ACE239" s="33"/>
      <c r="ACF239" s="33"/>
      <c r="ACG239" s="33"/>
      <c r="ACH239" s="34"/>
      <c r="ACI239" s="33"/>
      <c r="ACJ239" s="33"/>
      <c r="ACK239" s="33"/>
      <c r="ACL239" s="34"/>
      <c r="ACM239" s="33"/>
      <c r="ACN239" s="33"/>
      <c r="ACO239" s="33"/>
      <c r="ACP239" s="34"/>
      <c r="ACQ239" s="33"/>
      <c r="ACR239" s="33"/>
      <c r="ACS239" s="33"/>
      <c r="ACT239" s="34"/>
      <c r="ACU239" s="33"/>
      <c r="ACV239" s="33"/>
      <c r="ACW239" s="33"/>
      <c r="ACX239" s="34"/>
      <c r="ACY239" s="33"/>
      <c r="ACZ239" s="33"/>
      <c r="ADA239" s="33"/>
      <c r="ADB239" s="34"/>
      <c r="ADC239" s="33"/>
      <c r="ADD239" s="33"/>
      <c r="ADE239" s="33"/>
      <c r="ADF239" s="34"/>
      <c r="ADG239" s="33"/>
      <c r="ADH239" s="33"/>
      <c r="ADI239" s="33"/>
      <c r="ADJ239" s="34"/>
      <c r="ADK239" s="33"/>
      <c r="ADL239" s="33"/>
      <c r="ADM239" s="33"/>
      <c r="ADN239" s="34"/>
      <c r="ADO239" s="33"/>
      <c r="ADP239" s="33"/>
      <c r="ADQ239" s="33"/>
      <c r="ADR239" s="34"/>
      <c r="ADS239" s="33"/>
      <c r="ADT239" s="33"/>
      <c r="ADU239" s="33"/>
      <c r="ADV239" s="34"/>
      <c r="ADW239" s="33"/>
      <c r="ADX239" s="33"/>
      <c r="ADY239" s="33"/>
      <c r="ADZ239" s="34"/>
      <c r="AEA239" s="33"/>
      <c r="AEB239" s="33"/>
      <c r="AEC239" s="33"/>
      <c r="AED239" s="34"/>
      <c r="AEE239" s="33"/>
      <c r="AEF239" s="33"/>
      <c r="AEG239" s="33"/>
      <c r="AEH239" s="34"/>
      <c r="AEI239" s="33"/>
      <c r="AEJ239" s="33"/>
      <c r="AEK239" s="33"/>
      <c r="AEL239" s="34"/>
      <c r="AEM239" s="33"/>
      <c r="AEN239" s="33"/>
      <c r="AEO239" s="33"/>
      <c r="AEP239" s="34"/>
      <c r="AEQ239" s="33"/>
      <c r="AER239" s="33"/>
      <c r="AES239" s="33"/>
      <c r="AET239" s="34"/>
      <c r="AEU239" s="33"/>
      <c r="AEV239" s="33"/>
      <c r="AEW239" s="33"/>
      <c r="AEX239" s="34"/>
      <c r="AEY239" s="33"/>
      <c r="AEZ239" s="33"/>
      <c r="AFA239" s="33"/>
      <c r="AFB239" s="34"/>
      <c r="AFC239" s="33"/>
      <c r="AFD239" s="33"/>
      <c r="AFE239" s="33"/>
      <c r="AFF239" s="34"/>
      <c r="AFG239" s="33"/>
      <c r="AFH239" s="33"/>
      <c r="AFI239" s="33"/>
      <c r="AFJ239" s="34"/>
      <c r="AFK239" s="33"/>
      <c r="AFL239" s="33"/>
      <c r="AFM239" s="33"/>
      <c r="AFN239" s="34"/>
      <c r="AFO239" s="33"/>
      <c r="AFP239" s="33"/>
      <c r="AFQ239" s="33"/>
      <c r="AFR239" s="34"/>
      <c r="AFS239" s="33"/>
      <c r="AFT239" s="33"/>
      <c r="AFU239" s="33"/>
      <c r="AFV239" s="34"/>
      <c r="AFW239" s="33"/>
      <c r="AFX239" s="33"/>
      <c r="AFY239" s="33"/>
      <c r="AFZ239" s="34"/>
      <c r="AGA239" s="33"/>
      <c r="AGB239" s="33"/>
      <c r="AGC239" s="33"/>
      <c r="AGD239" s="34"/>
      <c r="AGE239" s="33"/>
      <c r="AGF239" s="33"/>
      <c r="AGG239" s="33"/>
      <c r="AGH239" s="34"/>
      <c r="AGI239" s="33"/>
      <c r="AGJ239" s="33"/>
      <c r="AGK239" s="33"/>
      <c r="AGL239" s="33"/>
      <c r="AGM239" s="33"/>
      <c r="AGN239" s="34"/>
      <c r="AGO239" s="33"/>
      <c r="AGP239" s="33"/>
      <c r="AGQ239" s="33"/>
      <c r="AGR239" s="33"/>
      <c r="AGS239" s="34"/>
      <c r="AGT239" s="34"/>
      <c r="AGU239" s="33"/>
      <c r="AGV239" s="33"/>
      <c r="AGW239" s="33"/>
      <c r="AGX239" s="33"/>
      <c r="AGY239" s="34"/>
      <c r="AGZ239" s="34"/>
      <c r="AHA239" s="33"/>
      <c r="AHB239" s="33"/>
      <c r="AHC239" s="33"/>
      <c r="AHD239" s="33"/>
      <c r="AHE239" s="34"/>
      <c r="AHF239" s="34"/>
      <c r="AHG239" s="33"/>
      <c r="AHH239" s="33"/>
      <c r="AHI239" s="33"/>
      <c r="AHJ239" s="33"/>
      <c r="AHK239" s="34"/>
      <c r="AHL239" s="34"/>
      <c r="AHM239" s="33"/>
      <c r="AHN239" s="33"/>
      <c r="AHO239" s="33"/>
      <c r="AHP239" s="33"/>
      <c r="AHQ239" s="34"/>
      <c r="AHR239" s="34"/>
      <c r="AHS239" s="33"/>
      <c r="AHT239" s="33"/>
      <c r="AHU239" s="33"/>
      <c r="AHV239" s="34"/>
      <c r="AHW239" s="33"/>
      <c r="AHX239" s="33"/>
      <c r="AHY239" s="33"/>
      <c r="AHZ239" s="34"/>
      <c r="AIA239" s="33"/>
      <c r="AIB239" s="33"/>
      <c r="AIC239" s="33"/>
      <c r="AID239" s="34"/>
      <c r="AIE239" s="33"/>
      <c r="AIF239" s="33"/>
      <c r="AIG239" s="33"/>
      <c r="AIH239" s="34"/>
      <c r="AII239" s="33"/>
      <c r="AIJ239" s="33"/>
      <c r="AIK239" s="33"/>
      <c r="AIL239" s="34"/>
    </row>
    <row r="240" spans="1:922" s="5" customFormat="1" outlineLevel="1" x14ac:dyDescent="0.25">
      <c r="A240" s="35">
        <v>1</v>
      </c>
      <c r="B240" s="50" t="s">
        <v>130</v>
      </c>
      <c r="C240" s="37"/>
      <c r="D240" s="35"/>
      <c r="E240" s="35"/>
      <c r="F240" s="35"/>
      <c r="G240" s="38"/>
      <c r="H240" s="38"/>
      <c r="I240" s="38"/>
      <c r="J240" s="38"/>
      <c r="K240" s="57" t="s">
        <v>351</v>
      </c>
      <c r="L240" s="57" t="s">
        <v>351</v>
      </c>
      <c r="M240" s="57" t="s">
        <v>351</v>
      </c>
      <c r="N240" s="57"/>
      <c r="O240" s="57"/>
      <c r="P240" s="57"/>
      <c r="Q240" s="57"/>
      <c r="R240" s="57"/>
      <c r="S240" s="57"/>
      <c r="T240" s="57"/>
      <c r="U240" s="38"/>
      <c r="V240" s="38"/>
      <c r="W240" s="61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38"/>
      <c r="AO240" s="38"/>
      <c r="AP240" s="38"/>
      <c r="AQ240" s="61"/>
      <c r="AR240" s="57" t="s">
        <v>351</v>
      </c>
      <c r="AS240" s="57" t="s">
        <v>351</v>
      </c>
      <c r="AT240" s="57" t="s">
        <v>351</v>
      </c>
      <c r="AU240" s="57" t="s">
        <v>351</v>
      </c>
      <c r="AV240" s="57"/>
      <c r="AW240" s="57"/>
      <c r="AX240" s="57"/>
      <c r="AY240" s="57"/>
      <c r="AZ240" s="57"/>
      <c r="BA240" s="57"/>
      <c r="BB240" s="57"/>
      <c r="BC240" s="57"/>
      <c r="BD240" s="57"/>
      <c r="BE240" s="57" t="s">
        <v>351</v>
      </c>
      <c r="BF240" s="57"/>
      <c r="BG240" s="57"/>
      <c r="BH240" s="57"/>
      <c r="BI240" s="38"/>
      <c r="BJ240" s="38"/>
      <c r="BK240" s="61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 t="s">
        <v>351</v>
      </c>
      <c r="CB240" s="57"/>
      <c r="CC240" s="38"/>
      <c r="CD240" s="38"/>
      <c r="CE240" s="61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38"/>
      <c r="CX240" s="38"/>
      <c r="CY240" s="61"/>
      <c r="CZ240" s="57"/>
      <c r="DA240" s="57"/>
      <c r="DB240" s="57"/>
      <c r="DC240" s="57"/>
      <c r="DD240" s="57"/>
      <c r="DE240" s="57"/>
      <c r="DF240" s="57"/>
      <c r="DG240" s="57" t="s">
        <v>351</v>
      </c>
      <c r="DH240" s="57" t="s">
        <v>351</v>
      </c>
      <c r="DI240" s="57" t="s">
        <v>351</v>
      </c>
      <c r="DJ240" s="57"/>
      <c r="DK240" s="57"/>
      <c r="DL240" s="57"/>
      <c r="DM240" s="57"/>
      <c r="DN240" s="57"/>
      <c r="DO240" s="57"/>
      <c r="DP240" s="57"/>
      <c r="DQ240" s="38"/>
      <c r="DR240" s="38"/>
      <c r="DS240" s="61"/>
      <c r="DT240" s="57" t="s">
        <v>351</v>
      </c>
      <c r="DU240" s="57" t="s">
        <v>351</v>
      </c>
      <c r="DV240" s="57" t="s">
        <v>351</v>
      </c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61"/>
      <c r="EN240" s="57"/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38"/>
      <c r="EZ240" s="38"/>
      <c r="FA240" s="38"/>
      <c r="FB240" s="38"/>
      <c r="FC240" s="38"/>
      <c r="FD240" s="38"/>
      <c r="FE240" s="38"/>
      <c r="FF240" s="38"/>
      <c r="FG240" s="37"/>
      <c r="FH240" s="38"/>
      <c r="FI240" s="38"/>
      <c r="FJ240" s="38"/>
      <c r="FK240" s="38"/>
      <c r="FL240" s="38"/>
      <c r="FM240" s="38"/>
      <c r="FN240" s="38"/>
      <c r="FO240" s="38"/>
      <c r="FP240" s="38"/>
      <c r="FQ240" s="38"/>
      <c r="FR240" s="38"/>
      <c r="FS240" s="38"/>
      <c r="FT240" s="38"/>
      <c r="FU240" s="38"/>
      <c r="FV240" s="38"/>
      <c r="FW240" s="38"/>
      <c r="FX240" s="38"/>
      <c r="FY240" s="38"/>
      <c r="FZ240" s="38"/>
      <c r="GA240" s="37"/>
      <c r="GB240" s="38"/>
      <c r="GC240" s="38"/>
      <c r="GD240" s="38"/>
      <c r="GE240" s="38"/>
      <c r="GF240" s="38"/>
      <c r="GG240" s="38"/>
      <c r="GH240" s="38"/>
      <c r="GI240" s="38"/>
      <c r="GJ240" s="38"/>
      <c r="GK240" s="38"/>
      <c r="GL240" s="38"/>
      <c r="GM240" s="38"/>
      <c r="GN240" s="38"/>
      <c r="GO240" s="38"/>
      <c r="GP240" s="38"/>
      <c r="GQ240" s="38"/>
      <c r="GR240" s="38"/>
      <c r="GS240" s="38"/>
      <c r="GT240" s="38"/>
      <c r="GU240" s="37"/>
      <c r="GV240" s="38"/>
      <c r="GW240" s="38"/>
      <c r="GX240" s="38"/>
      <c r="GY240" s="38"/>
      <c r="GZ240" s="38"/>
      <c r="HA240" s="38"/>
      <c r="HB240" s="38"/>
      <c r="HC240" s="38"/>
      <c r="HD240" s="38"/>
      <c r="HE240" s="38"/>
      <c r="HF240" s="38"/>
      <c r="HG240" s="38"/>
      <c r="HH240" s="38"/>
      <c r="HI240" s="38"/>
      <c r="HJ240" s="38"/>
      <c r="HK240" s="38"/>
      <c r="HL240" s="38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61"/>
      <c r="IJ240" s="57" t="s">
        <v>352</v>
      </c>
      <c r="IK240" s="57" t="s">
        <v>352</v>
      </c>
      <c r="IL240" s="57" t="s">
        <v>352</v>
      </c>
      <c r="IM240" s="57" t="s">
        <v>352</v>
      </c>
      <c r="IN240" s="57" t="s">
        <v>352</v>
      </c>
      <c r="IO240" s="57"/>
      <c r="IP240" s="57"/>
      <c r="IQ240" s="57" t="s">
        <v>352</v>
      </c>
      <c r="IR240" s="57" t="s">
        <v>352</v>
      </c>
      <c r="IS240" s="57"/>
      <c r="IT240" s="57"/>
      <c r="IU240" s="57"/>
      <c r="IV240" s="57"/>
      <c r="IW240" s="57" t="s">
        <v>352</v>
      </c>
      <c r="IX240" s="57"/>
      <c r="IY240" s="57"/>
      <c r="IZ240" s="57"/>
      <c r="JA240" s="57"/>
      <c r="JB240" s="57"/>
      <c r="JC240" s="61"/>
      <c r="JD240" s="57" t="s">
        <v>351</v>
      </c>
      <c r="JE240" s="57" t="s">
        <v>351</v>
      </c>
      <c r="JF240" s="57" t="s">
        <v>351</v>
      </c>
      <c r="JG240" s="57" t="s">
        <v>351</v>
      </c>
      <c r="JH240" s="57" t="s">
        <v>351</v>
      </c>
      <c r="JI240" s="57" t="s">
        <v>351</v>
      </c>
      <c r="JJ240" s="57"/>
      <c r="JK240" s="57" t="s">
        <v>351</v>
      </c>
      <c r="JL240" s="57" t="s">
        <v>351</v>
      </c>
      <c r="JM240" s="57"/>
      <c r="JN240" s="57"/>
      <c r="JO240" s="57"/>
      <c r="JP240" s="57"/>
      <c r="JQ240" s="57" t="s">
        <v>351</v>
      </c>
      <c r="JR240" s="38"/>
      <c r="JS240" s="38"/>
      <c r="JT240" s="38"/>
      <c r="JU240" s="38"/>
      <c r="JV240" s="38"/>
      <c r="JW240" s="37"/>
      <c r="JX240" s="38"/>
      <c r="JY240" s="38"/>
      <c r="JZ240" s="38"/>
      <c r="KA240" s="38"/>
      <c r="KB240" s="38"/>
      <c r="KC240" s="38"/>
      <c r="KD240" s="38"/>
      <c r="KE240" s="38"/>
      <c r="KF240" s="38"/>
      <c r="KG240" s="38"/>
      <c r="KH240" s="38"/>
      <c r="KI240" s="38"/>
      <c r="KJ240" s="38"/>
      <c r="KK240" s="38"/>
      <c r="KL240" s="38"/>
      <c r="KM240" s="38"/>
      <c r="KN240" s="38"/>
      <c r="KO240" s="38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57" t="s">
        <v>351</v>
      </c>
      <c r="NT240" s="57" t="s">
        <v>351</v>
      </c>
      <c r="NU240" s="57"/>
      <c r="NV240" s="57"/>
      <c r="NW240" s="57"/>
      <c r="NX240" s="57"/>
      <c r="NY240" s="57"/>
      <c r="NZ240" s="57"/>
      <c r="OA240" s="57"/>
      <c r="OB240" s="57"/>
      <c r="OC240" s="57"/>
      <c r="OD240" s="57"/>
      <c r="OE240" s="38"/>
      <c r="OF240" s="38"/>
      <c r="OG240" s="38"/>
      <c r="OH240" s="38"/>
      <c r="OI240" s="38"/>
      <c r="OJ240" s="38"/>
      <c r="OK240" s="38"/>
      <c r="OL240" s="38"/>
      <c r="OM240" s="57" t="s">
        <v>351</v>
      </c>
      <c r="ON240" s="57" t="s">
        <v>351</v>
      </c>
      <c r="OO240" s="57"/>
      <c r="OP240" s="57"/>
      <c r="OQ240" s="57"/>
      <c r="OR240" s="57" t="s">
        <v>351</v>
      </c>
      <c r="OS240" s="57" t="s">
        <v>351</v>
      </c>
      <c r="OT240" s="57"/>
      <c r="OU240" s="57" t="s">
        <v>351</v>
      </c>
      <c r="OV240" s="57" t="s">
        <v>351</v>
      </c>
      <c r="OW240" s="57" t="s">
        <v>351</v>
      </c>
      <c r="OX240" s="57" t="s">
        <v>351</v>
      </c>
      <c r="OY240" s="57" t="s">
        <v>351</v>
      </c>
      <c r="OZ240" s="57" t="s">
        <v>351</v>
      </c>
      <c r="PA240" s="57" t="s">
        <v>351</v>
      </c>
      <c r="PB240" s="57"/>
      <c r="PC240" s="57" t="s">
        <v>351</v>
      </c>
      <c r="PD240" s="57"/>
      <c r="PE240" s="38"/>
      <c r="PF240" s="38"/>
      <c r="PG240" s="57" t="s">
        <v>351</v>
      </c>
      <c r="PH240" s="57" t="s">
        <v>351</v>
      </c>
      <c r="PI240" s="57"/>
      <c r="PJ240" s="57"/>
      <c r="PK240" s="57"/>
      <c r="PL240" s="57" t="s">
        <v>351</v>
      </c>
      <c r="PM240" s="57" t="s">
        <v>351</v>
      </c>
      <c r="PN240" s="57"/>
      <c r="PO240" s="57" t="s">
        <v>351</v>
      </c>
      <c r="PP240" s="57" t="s">
        <v>351</v>
      </c>
      <c r="PQ240" s="57" t="s">
        <v>351</v>
      </c>
      <c r="PR240" s="57" t="s">
        <v>351</v>
      </c>
      <c r="PS240" s="57" t="s">
        <v>351</v>
      </c>
      <c r="PT240" s="57" t="s">
        <v>351</v>
      </c>
      <c r="PU240" s="57" t="s">
        <v>351</v>
      </c>
      <c r="PV240" s="57"/>
      <c r="PW240" s="57" t="s">
        <v>351</v>
      </c>
      <c r="PX240" s="38"/>
      <c r="PY240" s="38"/>
      <c r="PZ240" s="38"/>
      <c r="QA240" s="37"/>
      <c r="QB240" s="38"/>
      <c r="QC240" s="38"/>
      <c r="QD240" s="38"/>
      <c r="QE240" s="38"/>
      <c r="QF240" s="38"/>
      <c r="QG240" s="38"/>
      <c r="QH240" s="38"/>
      <c r="QI240" s="38"/>
      <c r="QJ240" s="38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57" t="s">
        <v>352</v>
      </c>
      <c r="QV240" s="57" t="s">
        <v>352</v>
      </c>
      <c r="QW240" s="57"/>
      <c r="QX240" s="57"/>
      <c r="QY240" s="57" t="s">
        <v>352</v>
      </c>
      <c r="QZ240" s="57" t="s">
        <v>352</v>
      </c>
      <c r="RA240" s="57" t="s">
        <v>352</v>
      </c>
      <c r="RB240" s="57"/>
      <c r="RC240" s="57" t="s">
        <v>352</v>
      </c>
      <c r="RD240" s="57" t="s">
        <v>352</v>
      </c>
      <c r="RE240" s="57" t="s">
        <v>352</v>
      </c>
      <c r="RF240" s="57" t="s">
        <v>352</v>
      </c>
      <c r="RG240" s="57" t="s">
        <v>352</v>
      </c>
      <c r="RH240" s="57" t="s">
        <v>352</v>
      </c>
      <c r="RI240" s="57"/>
      <c r="RJ240" s="57"/>
      <c r="RK240" s="57" t="s">
        <v>352</v>
      </c>
      <c r="RL240" s="57" t="s">
        <v>352</v>
      </c>
      <c r="RM240" s="38"/>
      <c r="RN240" s="38"/>
      <c r="RO240" s="57" t="s">
        <v>352</v>
      </c>
      <c r="RP240" s="57" t="s">
        <v>352</v>
      </c>
      <c r="RQ240" s="57"/>
      <c r="RR240" s="57"/>
      <c r="RS240" s="57"/>
      <c r="RT240" s="57" t="s">
        <v>352</v>
      </c>
      <c r="RU240" s="57"/>
      <c r="RV240" s="57" t="s">
        <v>352</v>
      </c>
      <c r="RW240" s="57"/>
      <c r="RX240" s="57"/>
      <c r="RY240" s="57" t="s">
        <v>352</v>
      </c>
      <c r="RZ240" s="57" t="s">
        <v>352</v>
      </c>
      <c r="SA240" s="57" t="s">
        <v>352</v>
      </c>
      <c r="SB240" s="57" t="s">
        <v>352</v>
      </c>
      <c r="SC240" s="57" t="s">
        <v>352</v>
      </c>
      <c r="SD240" s="57"/>
      <c r="SE240" s="57" t="s">
        <v>352</v>
      </c>
      <c r="SF240" s="57" t="s">
        <v>352</v>
      </c>
      <c r="SG240" s="57"/>
      <c r="SH240" s="57"/>
      <c r="SI240" s="57" t="s">
        <v>352</v>
      </c>
      <c r="SJ240" s="57" t="s">
        <v>352</v>
      </c>
      <c r="SK240" s="38"/>
      <c r="SL240" s="38"/>
      <c r="SM240" s="61"/>
      <c r="SN240" s="57"/>
      <c r="SO240" s="57"/>
      <c r="SP240" s="57"/>
      <c r="SQ240" s="57"/>
      <c r="SR240" s="57"/>
      <c r="SS240" s="57"/>
      <c r="ST240" s="57"/>
      <c r="SU240" s="57" t="s">
        <v>351</v>
      </c>
      <c r="SV240" s="57" t="s">
        <v>351</v>
      </c>
      <c r="SW240" s="57" t="s">
        <v>351</v>
      </c>
      <c r="SX240" s="57" t="s">
        <v>351</v>
      </c>
      <c r="SY240" s="57" t="s">
        <v>351</v>
      </c>
      <c r="SZ240" s="57" t="s">
        <v>351</v>
      </c>
      <c r="TA240" s="57" t="s">
        <v>351</v>
      </c>
      <c r="TB240" s="57"/>
      <c r="TC240" s="57" t="s">
        <v>351</v>
      </c>
      <c r="TD240" s="57" t="s">
        <v>351</v>
      </c>
      <c r="TE240" s="38"/>
      <c r="TF240" s="38"/>
      <c r="TG240" s="37"/>
      <c r="TH240" s="38"/>
      <c r="TI240" s="38"/>
      <c r="TJ240" s="38"/>
      <c r="TK240" s="38"/>
      <c r="TL240" s="38"/>
      <c r="TM240" s="38"/>
      <c r="TN240" s="38"/>
      <c r="TO240" s="38"/>
      <c r="TP240" s="38"/>
      <c r="TQ240" s="38"/>
      <c r="TR240" s="38"/>
      <c r="TS240" s="38"/>
      <c r="TT240" s="38"/>
      <c r="TU240" s="38"/>
      <c r="TV240" s="38"/>
      <c r="TW240" s="38"/>
      <c r="TX240" s="38"/>
      <c r="TY240" s="38"/>
      <c r="TZ240" s="38"/>
      <c r="UA240" s="37"/>
      <c r="UB240" s="38"/>
      <c r="UC240" s="38"/>
      <c r="UD240" s="38"/>
      <c r="UE240" s="38"/>
      <c r="UF240" s="38"/>
      <c r="UG240" s="38"/>
      <c r="UH240" s="38"/>
      <c r="UI240" s="38"/>
      <c r="UJ240" s="38"/>
      <c r="UK240" s="38"/>
      <c r="UL240" s="38"/>
      <c r="UM240" s="38"/>
      <c r="UN240" s="38"/>
      <c r="UO240" s="38"/>
      <c r="UP240" s="38"/>
      <c r="UQ240" s="38"/>
      <c r="UR240" s="38"/>
      <c r="US240" s="38"/>
      <c r="UT240" s="38"/>
      <c r="UU240" s="37"/>
      <c r="UV240" s="38"/>
      <c r="UW240" s="38"/>
      <c r="UX240" s="38"/>
      <c r="UY240" s="38"/>
      <c r="UZ240" s="38"/>
      <c r="VA240" s="38"/>
      <c r="VB240" s="38"/>
      <c r="VC240" s="38"/>
      <c r="VD240" s="38"/>
      <c r="VE240" s="38"/>
      <c r="VF240" s="38"/>
      <c r="VG240" s="38"/>
      <c r="VH240" s="38"/>
      <c r="VI240" s="38"/>
      <c r="VJ240" s="38"/>
      <c r="VK240" s="38"/>
      <c r="VL240" s="38"/>
      <c r="VM240" s="38"/>
      <c r="VN240" s="38"/>
      <c r="VO240" s="37"/>
      <c r="VP240" s="38"/>
      <c r="VQ240" s="38"/>
      <c r="VR240" s="38"/>
      <c r="VS240" s="38"/>
      <c r="VT240" s="38"/>
      <c r="VU240" s="38"/>
      <c r="VV240" s="38"/>
      <c r="VW240" s="38"/>
      <c r="VX240" s="38"/>
      <c r="VY240" s="38"/>
      <c r="VZ240" s="38"/>
      <c r="WA240" s="38"/>
      <c r="WB240" s="38"/>
      <c r="WC240" s="38"/>
      <c r="WD240" s="38"/>
      <c r="WE240" s="38"/>
      <c r="WF240" s="38"/>
      <c r="WG240" s="38"/>
      <c r="WH240" s="38"/>
      <c r="WI240" s="37"/>
      <c r="WJ240" s="38"/>
      <c r="WK240" s="38"/>
      <c r="WL240" s="38"/>
      <c r="WM240" s="38"/>
      <c r="WN240" s="38"/>
      <c r="WO240" s="38"/>
      <c r="WP240" s="38"/>
      <c r="WQ240" s="38"/>
      <c r="WR240" s="38"/>
      <c r="WS240" s="38"/>
      <c r="WT240" s="38"/>
      <c r="WU240" s="38"/>
      <c r="WV240" s="38"/>
      <c r="WW240" s="38"/>
      <c r="WX240" s="38"/>
      <c r="WY240" s="38"/>
      <c r="WZ240" s="38"/>
      <c r="XA240" s="38"/>
      <c r="XB240" s="38"/>
      <c r="XC240" s="37"/>
      <c r="XD240" s="38"/>
      <c r="XE240" s="38"/>
      <c r="XF240" s="38"/>
      <c r="XG240" s="38"/>
      <c r="XH240" s="38"/>
      <c r="XI240" s="38"/>
      <c r="XJ240" s="38"/>
      <c r="XK240" s="38"/>
      <c r="XL240" s="38"/>
      <c r="XM240" s="38"/>
      <c r="XN240" s="38"/>
      <c r="XO240" s="38"/>
      <c r="XP240" s="38"/>
      <c r="XQ240" s="38"/>
      <c r="XR240" s="38"/>
      <c r="XS240" s="38"/>
      <c r="XT240" s="38"/>
      <c r="XU240" s="38"/>
      <c r="XV240" s="38"/>
      <c r="XW240" s="37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8"/>
      <c r="YN240" s="38"/>
      <c r="YO240" s="38"/>
      <c r="YP240" s="38"/>
      <c r="YQ240" s="37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8"/>
      <c r="ZH240" s="38"/>
      <c r="ZI240" s="38"/>
      <c r="ZJ240" s="38"/>
      <c r="ZK240" s="37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8"/>
      <c r="AAB240" s="38"/>
      <c r="AAC240" s="38"/>
      <c r="AAD240" s="38"/>
      <c r="AAE240" s="37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8"/>
      <c r="AAV240" s="38"/>
      <c r="AAW240" s="38"/>
      <c r="AAX240" s="38"/>
      <c r="AAY240" s="37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8"/>
      <c r="ABP240" s="38"/>
      <c r="ABQ240" s="38"/>
      <c r="ABR240" s="38"/>
      <c r="ABS240" s="37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8"/>
      <c r="ACJ240" s="38"/>
      <c r="ACK240" s="38"/>
      <c r="ACL240" s="38"/>
      <c r="ACM240" s="37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8"/>
      <c r="ADD240" s="38"/>
      <c r="ADE240" s="38"/>
      <c r="ADF240" s="38"/>
      <c r="ADG240" s="37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8"/>
      <c r="ADX240" s="38"/>
      <c r="ADY240" s="38"/>
      <c r="ADZ240" s="38"/>
      <c r="AEA240" s="37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8"/>
      <c r="AER240" s="38"/>
      <c r="AES240" s="38"/>
      <c r="AET240" s="38"/>
      <c r="AEU240" s="37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8"/>
      <c r="AFL240" s="38"/>
      <c r="AFM240" s="38"/>
      <c r="AFN240" s="38"/>
      <c r="AFO240" s="37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E240" s="38"/>
      <c r="AGF240" s="38"/>
      <c r="AGG240" s="38"/>
      <c r="AGH240" s="38"/>
      <c r="AGJ240" s="85" t="str">
        <f t="shared" ref="AGJ240:AGJ249" si="907">IF(COUNTIFS($C$7:$AGI$7,"="&amp;$AGO$5,$C240:$AGI240,"б")=0,"",COUNTIFS($C$7:$AGI$7,"="&amp;$AGO$5,$C240:$AGI240,"б"))</f>
        <v/>
      </c>
      <c r="AGK240" s="85" t="str">
        <f t="shared" ref="AGK240:AGK249" si="908">IF(COUNTIFS($C$7:$AGI$7,"="&amp;$AGO$5,$C240:$AGI240,"у")=0,"",COUNTIFS($C$7:$AGI$7,"="&amp;$AGO$5,$C240:$AGI240,"у"))</f>
        <v/>
      </c>
      <c r="AGL240" s="85" t="str">
        <f t="shared" ref="AGL240:AGL249" si="909">IF(COUNTIFS($C$7:$AGI$7,"="&amp;$AGO$5,$C240:$AGI240,"н")=0,"",COUNTIFS($C$7:$AGI$7,"="&amp;$AGO$5,$C240:$AGI240,"н"))</f>
        <v/>
      </c>
      <c r="AGP240" s="36" t="str">
        <f>IF(COUNTIFS($C$6:$AGI$6,9,$C240:$AGI240,"б")=0,"",COUNTIFS($C$6:$AGI$6,9,$C240:$AGI240,"б"))</f>
        <v/>
      </c>
      <c r="AGQ240" s="36" t="str">
        <f t="shared" ref="AGQ240:AGQ249" si="910">IF(COUNTIFS($C$6:$AGI$6,9,$C240:$AGI240,"у")=0,"",COUNTIFS($C$6:$AGI$6,9,$C240:$AGI240,"у"))</f>
        <v/>
      </c>
      <c r="AGR240" s="39">
        <f>IF(COUNTIFS($C$6:$AGI$6,9,$C240:$AGI240,"н")=0,"",COUNTIFS($C$6:$AGI$6,9,$C240:$AGI240,"н"))</f>
        <v>9</v>
      </c>
      <c r="AGS240" s="36" t="str">
        <f>IF(COUNTIFS($C$6:$AGI$6,10,$C240:$AGI240,"б")=0,"",COUNTIFS($C$6:$AGI$6,10,$C240:$AGI240,"б"))</f>
        <v/>
      </c>
      <c r="AGT240" s="36" t="str">
        <f t="shared" ref="AGT240:AGT249" si="911">IF(COUNTIFS($C$6:$AGI$6,10,$C240:$AGI240,"у")=0,"",COUNTIFS($C$6:$AGI$6,10,$C240:$AGI240,"у"))</f>
        <v/>
      </c>
      <c r="AGU240" s="39">
        <f>IF(COUNTIFS($C$6:$AGI$6,10,$C240:$AGI240,"н")=0,"",COUNTIFS($C$6:$AGI$6,10,$C240:$AGI240,"н"))</f>
        <v>6</v>
      </c>
      <c r="AGV240" s="36" t="str">
        <f>IF(COUNTIFS($C$6:$AGI$6,11,$C240:$AGI240,"б")=0,"",COUNTIFS($C$6:$AGI$6,11,$C240:$AGI240,"б"))</f>
        <v/>
      </c>
      <c r="AGW240" s="36">
        <f t="shared" ref="AGW240:AGW249" si="912">IF(COUNTIFS($C$6:$AGI$6,11,$C240:$AGI240,"у")=0,"",COUNTIFS($C$6:$AGI$6,11,$C240:$AGI240,"у"))</f>
        <v>8</v>
      </c>
      <c r="AGX240" s="39">
        <f>IF(COUNTIFS($C$6:$AGI$6,11,$C240:$AGI240,"н")=0,"",COUNTIFS($C$6:$AGI$6,11,$C240:$AGI240,"н"))</f>
        <v>3</v>
      </c>
      <c r="AGY240" s="36" t="str">
        <f>IF(COUNTIFS($C$6:$AGI$6,12,$C240:$AGI240,"б")=0,"",COUNTIFS($C$6:$AGI$6,12,$C240:$AGI240,"б"))</f>
        <v/>
      </c>
      <c r="AGZ240" s="36" t="str">
        <f t="shared" ref="AGZ240:AGZ249" si="913">IF(COUNTIFS($C$6:$AGI$6,12,$C240:$AGI240,"у")=0,"",COUNTIFS($C$6:$AGI$6,12,$C240:$AGI240,"у"))</f>
        <v/>
      </c>
      <c r="AHA240" s="39">
        <f>IF(COUNTIFS($C$6:$AGI$6,12,$C240:$AGI240,"н")=0,"",COUNTIFS($C$6:$AGI$6,12,$C240:$AGI240,"н"))</f>
        <v>6</v>
      </c>
      <c r="AHB240" s="36" t="str">
        <f>IF(COUNTIFS($C$6:$AGI$6,1,$C240:$AGI240,"б")=0,"",COUNTIFS($C$6:$AGI$6,1,$C240:$AGI240,"б"))</f>
        <v/>
      </c>
      <c r="AHC240" s="36" t="str">
        <f t="shared" ref="AHC240:AHC249" si="914">IF(COUNTIFS($C$6:$AGI$6,1,$C240:$AGI240,"у")=0,"",COUNTIFS($C$6:$AGI$6,1,$C240:$AGI240,"у"))</f>
        <v/>
      </c>
      <c r="AHD240" s="39">
        <f>IF(COUNTIFS($C$6:$AGI$6,1,$C240:$AGI240,"н")=0,"",COUNTIFS($C$6:$AGI$6,1,$C240:$AGI240,"н"))</f>
        <v>26</v>
      </c>
      <c r="AHE240" s="36" t="str">
        <f>IF(COUNTIFS($C$6:$AGI$6,2,$C240:$AGI240,"б")=0,"",COUNTIFS($C$6:$AGI$6,2,$C240:$AGI240,"б"))</f>
        <v/>
      </c>
      <c r="AHF240" s="36">
        <f t="shared" ref="AHF240:AHF249" si="915">IF(COUNTIFS($C$6:$AGI$6,2,$C240:$AGI240,"у")=0,"",COUNTIFS($C$6:$AGI$6,2,$C240:$AGI240,"у"))</f>
        <v>24</v>
      </c>
      <c r="AHG240" s="39">
        <f>IF(COUNTIFS($C$6:$AGI$6,2,$C240:$AGI240,"н")=0,"",COUNTIFS($C$6:$AGI$6,2,$C240:$AGI240,"н"))</f>
        <v>9</v>
      </c>
      <c r="AHH240" s="36" t="str">
        <f>IF(COUNTIFS($C$6:$AGI$6,3,$C240:$AGI240,"б")=0,"",COUNTIFS($C$6:$AGI$6,3,$C240:$AGI240,"б"))</f>
        <v/>
      </c>
      <c r="AHI240" s="36" t="str">
        <f t="shared" ref="AHI240:AHI249" si="916">IF(COUNTIFS($C$6:$AGI$6,3,$C240:$AGI240,"у")=0,"",COUNTIFS($C$6:$AGI$6,3,$C240:$AGI240,"у"))</f>
        <v/>
      </c>
      <c r="AHJ240" s="39" t="str">
        <f>IF(COUNTIFS($C$6:$AGI$6,3,$C240:$AGI240,"н")=0,"",COUNTIFS($C$6:$AGI$6,3,$C240:$AGI240,"н"))</f>
        <v/>
      </c>
      <c r="AHK240" s="36" t="str">
        <f>IF(COUNTIFS($C$6:$AGI$6,4,$C240:$AGI240,"б")=0,"",COUNTIFS($C$6:$AGI$6,4,$C240:$AGI240,"б"))</f>
        <v/>
      </c>
      <c r="AHL240" s="36" t="str">
        <f t="shared" ref="AHL240:AHL249" si="917">IF(COUNTIFS($C$6:$AGI$6,4,$C240:$AGI240,"у")=0,"",COUNTIFS($C$6:$AGI$6,4,$C240:$AGI240,"у"))</f>
        <v/>
      </c>
      <c r="AHM240" s="39" t="str">
        <f>IF(COUNTIFS($C$6:$AGI$6,4,$C240:$AGI240,"н")=0,"",COUNTIFS($C$6:$AGI$6,4,$C240:$AGI240,"н"))</f>
        <v/>
      </c>
      <c r="AHN240" s="36" t="str">
        <f>IF(COUNTIFS($C$6:$AGI$6,5,$C240:$AGI240,"б")=0,"",COUNTIFS($C$6:$AGI$6,5,$C240:$AGI240,"б"))</f>
        <v/>
      </c>
      <c r="AHO240" s="36" t="str">
        <f t="shared" ref="AHO240:AHO249" si="918">IF(COUNTIFS($C$6:$AGI$6,5,$C240:$AGI240,"у")=0,"",COUNTIFS($C$6:$AGI$6,5,$C240:$AGI240,"у"))</f>
        <v/>
      </c>
      <c r="AHP240" s="39" t="str">
        <f>IF(COUNTIFS($C$6:$AGI$6,5,$C240:$AGI240,"н")=0,"",COUNTIFS($C$6:$AGI$6,5,$C240:$AGI240,"н"))</f>
        <v/>
      </c>
      <c r="AHQ240" s="36" t="str">
        <f>IF(COUNTIFS($C$6:$AGI$6,6,$C240:$AGI240,"б")=0,"",COUNTIFS($C$6:$AGI$6,6,$C240:$AGI240,"б"))</f>
        <v/>
      </c>
      <c r="AHR240" s="36" t="str">
        <f t="shared" ref="AHR240:AHR249" si="919">IF(COUNTIFS($C$6:$AGI$6,6,$C240:$AGI240,"у")=0,"",COUNTIFS($C$6:$AGI$6,6,$C240:$AGI240,"у"))</f>
        <v/>
      </c>
      <c r="AHS240" s="39" t="str">
        <f>IF(COUNTIFS($C$6:$AGI$6,6,$C240:$AGI240,"н")=0,"",COUNTIFS($C$6:$AGI$6,6,$C240:$AGI240,"н"))</f>
        <v/>
      </c>
    </row>
    <row r="241" spans="1:922" s="5" customFormat="1" outlineLevel="1" x14ac:dyDescent="0.25">
      <c r="A241" s="35">
        <f>A240+1</f>
        <v>2</v>
      </c>
      <c r="B241" s="50" t="s">
        <v>131</v>
      </c>
      <c r="C241" s="37"/>
      <c r="D241" s="35"/>
      <c r="E241" s="35"/>
      <c r="F241" s="35"/>
      <c r="G241" s="38"/>
      <c r="H241" s="38"/>
      <c r="I241" s="38"/>
      <c r="J241" s="38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38"/>
      <c r="V241" s="38"/>
      <c r="W241" s="61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38"/>
      <c r="AO241" s="38"/>
      <c r="AP241" s="38"/>
      <c r="AQ241" s="61"/>
      <c r="AR241" s="57"/>
      <c r="AS241" s="57"/>
      <c r="AT241" s="57"/>
      <c r="AU241" s="57"/>
      <c r="AV241" s="57" t="s">
        <v>352</v>
      </c>
      <c r="AW241" s="57"/>
      <c r="AX241" s="57"/>
      <c r="AY241" s="57"/>
      <c r="AZ241" s="57"/>
      <c r="BA241" s="57"/>
      <c r="BB241" s="57"/>
      <c r="BC241" s="57"/>
      <c r="BD241" s="57"/>
      <c r="BE241" s="57" t="s">
        <v>351</v>
      </c>
      <c r="BF241" s="57"/>
      <c r="BG241" s="57"/>
      <c r="BH241" s="57"/>
      <c r="BI241" s="38"/>
      <c r="BJ241" s="38"/>
      <c r="BK241" s="61"/>
      <c r="BL241" s="57"/>
      <c r="BM241" s="57"/>
      <c r="BN241" s="57"/>
      <c r="BO241" s="57"/>
      <c r="BP241" s="57" t="s">
        <v>351</v>
      </c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38"/>
      <c r="CD241" s="38"/>
      <c r="CE241" s="61"/>
      <c r="CF241" s="57"/>
      <c r="CG241" s="57"/>
      <c r="CH241" s="57"/>
      <c r="CI241" s="57"/>
      <c r="CJ241" s="57"/>
      <c r="CK241" s="57"/>
      <c r="CL241" s="57"/>
      <c r="CM241" s="57" t="s">
        <v>351</v>
      </c>
      <c r="CN241" s="57" t="s">
        <v>351</v>
      </c>
      <c r="CO241" s="57"/>
      <c r="CP241" s="57"/>
      <c r="CQ241" s="57"/>
      <c r="CR241" s="57"/>
      <c r="CS241" s="57"/>
      <c r="CT241" s="57"/>
      <c r="CU241" s="57"/>
      <c r="CV241" s="57"/>
      <c r="CW241" s="38"/>
      <c r="CX241" s="38"/>
      <c r="CY241" s="61"/>
      <c r="CZ241" s="57" t="s">
        <v>351</v>
      </c>
      <c r="DA241" s="57" t="s">
        <v>351</v>
      </c>
      <c r="DB241" s="57" t="s">
        <v>351</v>
      </c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38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 t="s">
        <v>351</v>
      </c>
      <c r="EJ241" s="57"/>
      <c r="EK241" s="57"/>
      <c r="EL241" s="57"/>
      <c r="EM241" s="61"/>
      <c r="EN241" s="57"/>
      <c r="EO241" s="57"/>
      <c r="EP241" s="57"/>
      <c r="EQ241" s="57"/>
      <c r="ER241" s="57"/>
      <c r="ES241" s="57"/>
      <c r="ET241" s="57"/>
      <c r="EU241" s="57" t="s">
        <v>351</v>
      </c>
      <c r="EV241" s="57" t="s">
        <v>351</v>
      </c>
      <c r="EW241" s="57"/>
      <c r="EX241" s="57"/>
      <c r="EY241" s="38"/>
      <c r="EZ241" s="38"/>
      <c r="FA241" s="38"/>
      <c r="FB241" s="38"/>
      <c r="FC241" s="38"/>
      <c r="FD241" s="38"/>
      <c r="FE241" s="38"/>
      <c r="FF241" s="38"/>
      <c r="FG241" s="37"/>
      <c r="FH241" s="38"/>
      <c r="FI241" s="38"/>
      <c r="FJ241" s="38"/>
      <c r="FK241" s="38"/>
      <c r="FL241" s="38"/>
      <c r="FM241" s="38"/>
      <c r="FN241" s="38"/>
      <c r="FO241" s="38"/>
      <c r="FP241" s="38"/>
      <c r="FQ241" s="38"/>
      <c r="FR241" s="38"/>
      <c r="FS241" s="38"/>
      <c r="FT241" s="38"/>
      <c r="FU241" s="38"/>
      <c r="FV241" s="38"/>
      <c r="FW241" s="38"/>
      <c r="FX241" s="38"/>
      <c r="FY241" s="38"/>
      <c r="FZ241" s="38"/>
      <c r="GA241" s="37"/>
      <c r="GB241" s="38"/>
      <c r="GC241" s="38"/>
      <c r="GD241" s="38"/>
      <c r="GE241" s="38"/>
      <c r="GF241" s="38"/>
      <c r="GG241" s="38"/>
      <c r="GH241" s="38"/>
      <c r="GI241" s="38"/>
      <c r="GJ241" s="38"/>
      <c r="GK241" s="38"/>
      <c r="GL241" s="38"/>
      <c r="GM241" s="38"/>
      <c r="GN241" s="38"/>
      <c r="GO241" s="38"/>
      <c r="GP241" s="38"/>
      <c r="GQ241" s="38"/>
      <c r="GR241" s="38"/>
      <c r="GS241" s="38"/>
      <c r="GT241" s="38"/>
      <c r="GU241" s="37"/>
      <c r="GV241" s="38"/>
      <c r="GW241" s="38"/>
      <c r="GX241" s="38"/>
      <c r="GY241" s="38"/>
      <c r="GZ241" s="38"/>
      <c r="HA241" s="38"/>
      <c r="HB241" s="38"/>
      <c r="HC241" s="38"/>
      <c r="HD241" s="38"/>
      <c r="HE241" s="38"/>
      <c r="HF241" s="38"/>
      <c r="HG241" s="38"/>
      <c r="HH241" s="38"/>
      <c r="HI241" s="38"/>
      <c r="HJ241" s="38"/>
      <c r="HK241" s="38"/>
      <c r="HL241" s="38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61"/>
      <c r="IJ241" s="57"/>
      <c r="IK241" s="57"/>
      <c r="IL241" s="57"/>
      <c r="IM241" s="57"/>
      <c r="IN241" s="57"/>
      <c r="IO241" s="57"/>
      <c r="IP241" s="57"/>
      <c r="IQ241" s="57" t="s">
        <v>351</v>
      </c>
      <c r="IR241" s="57" t="s">
        <v>351</v>
      </c>
      <c r="IS241" s="57"/>
      <c r="IT241" s="57"/>
      <c r="IU241" s="57"/>
      <c r="IV241" s="57"/>
      <c r="IW241" s="57" t="s">
        <v>351</v>
      </c>
      <c r="IX241" s="57"/>
      <c r="IY241" s="57"/>
      <c r="IZ241" s="57"/>
      <c r="JA241" s="57"/>
      <c r="JB241" s="57"/>
      <c r="JC241" s="61"/>
      <c r="JD241" s="57"/>
      <c r="JE241" s="57" t="s">
        <v>351</v>
      </c>
      <c r="JF241" s="57" t="s">
        <v>351</v>
      </c>
      <c r="JG241" s="57" t="s">
        <v>351</v>
      </c>
      <c r="JH241" s="57" t="s">
        <v>351</v>
      </c>
      <c r="JI241" s="57" t="s">
        <v>351</v>
      </c>
      <c r="JJ241" s="57"/>
      <c r="JK241" s="57" t="s">
        <v>351</v>
      </c>
      <c r="JL241" s="57" t="s">
        <v>351</v>
      </c>
      <c r="JM241" s="57"/>
      <c r="JN241" s="57"/>
      <c r="JO241" s="57"/>
      <c r="JP241" s="57"/>
      <c r="JQ241" s="57" t="s">
        <v>351</v>
      </c>
      <c r="JR241" s="38"/>
      <c r="JS241" s="38"/>
      <c r="JT241" s="38"/>
      <c r="JU241" s="38"/>
      <c r="JV241" s="38"/>
      <c r="JW241" s="37"/>
      <c r="JX241" s="38"/>
      <c r="JY241" s="38"/>
      <c r="JZ241" s="38"/>
      <c r="KA241" s="38"/>
      <c r="KB241" s="38"/>
      <c r="KC241" s="38"/>
      <c r="KD241" s="38"/>
      <c r="KE241" s="38"/>
      <c r="KF241" s="38"/>
      <c r="KG241" s="38"/>
      <c r="KH241" s="38"/>
      <c r="KI241" s="38"/>
      <c r="KJ241" s="38"/>
      <c r="KK241" s="38"/>
      <c r="KL241" s="38"/>
      <c r="KM241" s="38"/>
      <c r="KN241" s="38"/>
      <c r="KO241" s="38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57"/>
      <c r="NT241" s="57"/>
      <c r="NU241" s="57"/>
      <c r="NV241" s="57"/>
      <c r="NW241" s="57"/>
      <c r="NX241" s="57"/>
      <c r="NY241" s="57"/>
      <c r="NZ241" s="57"/>
      <c r="OA241" s="57"/>
      <c r="OB241" s="57"/>
      <c r="OC241" s="57"/>
      <c r="OD241" s="57"/>
      <c r="OE241" s="38"/>
      <c r="OF241" s="38"/>
      <c r="OG241" s="38"/>
      <c r="OH241" s="38"/>
      <c r="OI241" s="38"/>
      <c r="OJ241" s="38"/>
      <c r="OK241" s="38"/>
      <c r="OL241" s="38"/>
      <c r="OM241" s="57"/>
      <c r="ON241" s="57"/>
      <c r="OO241" s="57"/>
      <c r="OP241" s="57"/>
      <c r="OQ241" s="57"/>
      <c r="OR241" s="57"/>
      <c r="OS241" s="57" t="s">
        <v>351</v>
      </c>
      <c r="OT241" s="57"/>
      <c r="OU241" s="57"/>
      <c r="OV241" s="57"/>
      <c r="OW241" s="57"/>
      <c r="OX241" s="57"/>
      <c r="OY241" s="57"/>
      <c r="OZ241" s="57"/>
      <c r="PA241" s="57"/>
      <c r="PB241" s="57"/>
      <c r="PC241" s="57"/>
      <c r="PD241" s="57"/>
      <c r="PE241" s="38"/>
      <c r="PF241" s="38"/>
      <c r="PG241" s="57"/>
      <c r="PH241" s="57"/>
      <c r="PI241" s="57"/>
      <c r="PJ241" s="57"/>
      <c r="PK241" s="57"/>
      <c r="PL241" s="57"/>
      <c r="PM241" s="57"/>
      <c r="PN241" s="57"/>
      <c r="PO241" s="57"/>
      <c r="PP241" s="57"/>
      <c r="PQ241" s="57"/>
      <c r="PR241" s="57"/>
      <c r="PS241" s="57"/>
      <c r="PT241" s="57"/>
      <c r="PU241" s="57"/>
      <c r="PV241" s="57"/>
      <c r="PW241" s="57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57"/>
      <c r="QV241" s="57"/>
      <c r="QW241" s="57"/>
      <c r="QX241" s="57"/>
      <c r="QY241" s="57"/>
      <c r="QZ241" s="57"/>
      <c r="RA241" s="57"/>
      <c r="RB241" s="57"/>
      <c r="RC241" s="57"/>
      <c r="RD241" s="57"/>
      <c r="RE241" s="57"/>
      <c r="RF241" s="57"/>
      <c r="RG241" s="57" t="s">
        <v>351</v>
      </c>
      <c r="RH241" s="57" t="s">
        <v>351</v>
      </c>
      <c r="RI241" s="57"/>
      <c r="RJ241" s="57"/>
      <c r="RK241" s="57"/>
      <c r="RL241" s="57"/>
      <c r="RM241" s="38"/>
      <c r="RN241" s="38"/>
      <c r="RO241" s="57"/>
      <c r="RP241" s="57"/>
      <c r="RQ241" s="57"/>
      <c r="RR241" s="57"/>
      <c r="RS241" s="57"/>
      <c r="RT241" s="57"/>
      <c r="RU241" s="57"/>
      <c r="RV241" s="57"/>
      <c r="RW241" s="57"/>
      <c r="RX241" s="57"/>
      <c r="RY241" s="57"/>
      <c r="RZ241" s="57"/>
      <c r="SA241" s="57"/>
      <c r="SB241" s="57"/>
      <c r="SC241" s="57"/>
      <c r="SD241" s="57"/>
      <c r="SE241" s="57"/>
      <c r="SF241" s="57"/>
      <c r="SG241" s="57"/>
      <c r="SH241" s="57"/>
      <c r="SI241" s="57"/>
      <c r="SJ241" s="57"/>
      <c r="SK241" s="38"/>
      <c r="SL241" s="38"/>
      <c r="SM241" s="61"/>
      <c r="SN241" s="57"/>
      <c r="SO241" s="57"/>
      <c r="SP241" s="57"/>
      <c r="SQ241" s="57"/>
      <c r="SR241" s="57"/>
      <c r="SS241" s="57"/>
      <c r="ST241" s="57"/>
      <c r="SU241" s="57"/>
      <c r="SV241" s="57"/>
      <c r="SW241" s="57"/>
      <c r="SX241" s="57"/>
      <c r="SY241" s="57"/>
      <c r="SZ241" s="57"/>
      <c r="TA241" s="57"/>
      <c r="TB241" s="57"/>
      <c r="TC241" s="57"/>
      <c r="TD241" s="57"/>
      <c r="TE241" s="38"/>
      <c r="TF241" s="38"/>
      <c r="TG241" s="37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8"/>
      <c r="TX241" s="38"/>
      <c r="TY241" s="38"/>
      <c r="TZ241" s="38"/>
      <c r="UA241" s="37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8"/>
      <c r="UR241" s="38"/>
      <c r="US241" s="38"/>
      <c r="UT241" s="38"/>
      <c r="UU241" s="37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8"/>
      <c r="VL241" s="38"/>
      <c r="VM241" s="38"/>
      <c r="VN241" s="38"/>
      <c r="VO241" s="37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8"/>
      <c r="WF241" s="38"/>
      <c r="WG241" s="38"/>
      <c r="WH241" s="38"/>
      <c r="WI241" s="37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8"/>
      <c r="WZ241" s="38"/>
      <c r="XA241" s="38"/>
      <c r="XB241" s="38"/>
      <c r="XC241" s="37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8"/>
      <c r="XT241" s="38"/>
      <c r="XU241" s="38"/>
      <c r="XV241" s="38"/>
      <c r="XW241" s="37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8"/>
      <c r="YN241" s="38"/>
      <c r="YO241" s="38"/>
      <c r="YP241" s="38"/>
      <c r="YQ241" s="37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8"/>
      <c r="ZH241" s="38"/>
      <c r="ZI241" s="38"/>
      <c r="ZJ241" s="38"/>
      <c r="ZK241" s="37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8"/>
      <c r="AAB241" s="38"/>
      <c r="AAC241" s="38"/>
      <c r="AAD241" s="38"/>
      <c r="AAE241" s="37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8"/>
      <c r="AAV241" s="38"/>
      <c r="AAW241" s="38"/>
      <c r="AAX241" s="38"/>
      <c r="AAY241" s="37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8"/>
      <c r="ABP241" s="38"/>
      <c r="ABQ241" s="38"/>
      <c r="ABR241" s="38"/>
      <c r="ABS241" s="37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8"/>
      <c r="ACJ241" s="38"/>
      <c r="ACK241" s="38"/>
      <c r="ACL241" s="38"/>
      <c r="ACM241" s="37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8"/>
      <c r="ADD241" s="38"/>
      <c r="ADE241" s="38"/>
      <c r="ADF241" s="38"/>
      <c r="ADG241" s="37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8"/>
      <c r="ADX241" s="38"/>
      <c r="ADY241" s="38"/>
      <c r="ADZ241" s="38"/>
      <c r="AEA241" s="37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8"/>
      <c r="AER241" s="38"/>
      <c r="AES241" s="38"/>
      <c r="AET241" s="38"/>
      <c r="AEU241" s="37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8"/>
      <c r="AFL241" s="38"/>
      <c r="AFM241" s="38"/>
      <c r="AFN241" s="38"/>
      <c r="AFO241" s="37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E241" s="38"/>
      <c r="AGF241" s="38"/>
      <c r="AGG241" s="38"/>
      <c r="AGH241" s="38"/>
      <c r="AGJ241" s="85" t="str">
        <f t="shared" si="907"/>
        <v/>
      </c>
      <c r="AGK241" s="85" t="str">
        <f t="shared" si="908"/>
        <v/>
      </c>
      <c r="AGL241" s="85" t="str">
        <f t="shared" si="909"/>
        <v/>
      </c>
      <c r="AGP241" s="36" t="str">
        <f t="shared" ref="AGP241:AGP249" si="920">IF(COUNTIFS($C$6:$AGI$6,9,$C241:$AGI241,"б")=0,"",COUNTIFS($C$6:$AGI$6,9,$C241:$AGI241,"б"))</f>
        <v/>
      </c>
      <c r="AGQ241" s="36">
        <f t="shared" si="910"/>
        <v>1</v>
      </c>
      <c r="AGR241" s="39">
        <f t="shared" ref="AGR241:AGR249" si="921">IF(COUNTIFS($C$6:$AGI$6,9,$C241:$AGI241,"н")=0,"",COUNTIFS($C$6:$AGI$6,9,$C241:$AGI241,"н"))</f>
        <v>4</v>
      </c>
      <c r="AGS241" s="36" t="str">
        <f t="shared" ref="AGS241:AGS249" si="922">IF(COUNTIFS($C$6:$AGI$6,10,$C241:$AGI241,"б")=0,"",COUNTIFS($C$6:$AGI$6,10,$C241:$AGI241,"б"))</f>
        <v/>
      </c>
      <c r="AGT241" s="36" t="str">
        <f t="shared" si="911"/>
        <v/>
      </c>
      <c r="AGU241" s="39">
        <f t="shared" ref="AGU241:AGU249" si="923">IF(COUNTIFS($C$6:$AGI$6,10,$C241:$AGI241,"н")=0,"",COUNTIFS($C$6:$AGI$6,10,$C241:$AGI241,"н"))</f>
        <v>6</v>
      </c>
      <c r="AGV241" s="36" t="str">
        <f t="shared" ref="AGV241:AGV249" si="924">IF(COUNTIFS($C$6:$AGI$6,11,$C241:$AGI241,"б")=0,"",COUNTIFS($C$6:$AGI$6,11,$C241:$AGI241,"б"))</f>
        <v/>
      </c>
      <c r="AGW241" s="36" t="str">
        <f t="shared" si="912"/>
        <v/>
      </c>
      <c r="AGX241" s="39">
        <f t="shared" ref="AGX241:AGX249" si="925">IF(COUNTIFS($C$6:$AGI$6,11,$C241:$AGI241,"н")=0,"",COUNTIFS($C$6:$AGI$6,11,$C241:$AGI241,"н"))</f>
        <v>5</v>
      </c>
      <c r="AGY241" s="36" t="str">
        <f t="shared" ref="AGY241:AGY249" si="926">IF(COUNTIFS($C$6:$AGI$6,12,$C241:$AGI241,"б")=0,"",COUNTIFS($C$6:$AGI$6,12,$C241:$AGI241,"б"))</f>
        <v/>
      </c>
      <c r="AGZ241" s="36" t="str">
        <f t="shared" si="913"/>
        <v/>
      </c>
      <c r="AHA241" s="39">
        <f t="shared" ref="AHA241:AHA249" si="927">IF(COUNTIFS($C$6:$AGI$6,12,$C241:$AGI241,"н")=0,"",COUNTIFS($C$6:$AGI$6,12,$C241:$AGI241,"н"))</f>
        <v>6</v>
      </c>
      <c r="AHB241" s="36" t="str">
        <f t="shared" ref="AHB241:AHB249" si="928">IF(COUNTIFS($C$6:$AGI$6,1,$C241:$AGI241,"б")=0,"",COUNTIFS($C$6:$AGI$6,1,$C241:$AGI241,"б"))</f>
        <v/>
      </c>
      <c r="AHC241" s="36" t="str">
        <f t="shared" si="914"/>
        <v/>
      </c>
      <c r="AHD241" s="39">
        <f t="shared" ref="AHD241:AHD249" si="929">IF(COUNTIFS($C$6:$AGI$6,1,$C241:$AGI241,"н")=0,"",COUNTIFS($C$6:$AGI$6,1,$C241:$AGI241,"н"))</f>
        <v>1</v>
      </c>
      <c r="AHE241" s="36" t="str">
        <f t="shared" ref="AHE241:AHE249" si="930">IF(COUNTIFS($C$6:$AGI$6,2,$C241:$AGI241,"б")=0,"",COUNTIFS($C$6:$AGI$6,2,$C241:$AGI241,"б"))</f>
        <v/>
      </c>
      <c r="AHF241" s="36" t="str">
        <f t="shared" si="915"/>
        <v/>
      </c>
      <c r="AHG241" s="39">
        <f t="shared" ref="AHG241:AHG249" si="931">IF(COUNTIFS($C$6:$AGI$6,2,$C241:$AGI241,"н")=0,"",COUNTIFS($C$6:$AGI$6,2,$C241:$AGI241,"н"))</f>
        <v>2</v>
      </c>
      <c r="AHH241" s="36" t="str">
        <f t="shared" ref="AHH241:AHH249" si="932">IF(COUNTIFS($C$6:$AGI$6,3,$C241:$AGI241,"б")=0,"",COUNTIFS($C$6:$AGI$6,3,$C241:$AGI241,"б"))</f>
        <v/>
      </c>
      <c r="AHI241" s="36" t="str">
        <f t="shared" si="916"/>
        <v/>
      </c>
      <c r="AHJ241" s="39" t="str">
        <f t="shared" ref="AHJ241:AHJ249" si="933">IF(COUNTIFS($C$6:$AGI$6,3,$C241:$AGI241,"н")=0,"",COUNTIFS($C$6:$AGI$6,3,$C241:$AGI241,"н"))</f>
        <v/>
      </c>
      <c r="AHK241" s="36" t="str">
        <f t="shared" ref="AHK241:AHK249" si="934">IF(COUNTIFS($C$6:$AGI$6,4,$C241:$AGI241,"б")=0,"",COUNTIFS($C$6:$AGI$6,4,$C241:$AGI241,"б"))</f>
        <v/>
      </c>
      <c r="AHL241" s="36" t="str">
        <f t="shared" si="917"/>
        <v/>
      </c>
      <c r="AHM241" s="39" t="str">
        <f t="shared" ref="AHM241:AHM249" si="935">IF(COUNTIFS($C$6:$AGI$6,4,$C241:$AGI241,"н")=0,"",COUNTIFS($C$6:$AGI$6,4,$C241:$AGI241,"н"))</f>
        <v/>
      </c>
      <c r="AHN241" s="36" t="str">
        <f t="shared" ref="AHN241:AHN249" si="936">IF(COUNTIFS($C$6:$AGI$6,5,$C241:$AGI241,"б")=0,"",COUNTIFS($C$6:$AGI$6,5,$C241:$AGI241,"б"))</f>
        <v/>
      </c>
      <c r="AHO241" s="36" t="str">
        <f t="shared" si="918"/>
        <v/>
      </c>
      <c r="AHP241" s="39" t="str">
        <f t="shared" ref="AHP241:AHP249" si="937">IF(COUNTIFS($C$6:$AGI$6,5,$C241:$AGI241,"н")=0,"",COUNTIFS($C$6:$AGI$6,5,$C241:$AGI241,"н"))</f>
        <v/>
      </c>
      <c r="AHQ241" s="36" t="str">
        <f t="shared" ref="AHQ241:AHQ249" si="938">IF(COUNTIFS($C$6:$AGI$6,6,$C241:$AGI241,"б")=0,"",COUNTIFS($C$6:$AGI$6,6,$C241:$AGI241,"б"))</f>
        <v/>
      </c>
      <c r="AHR241" s="36" t="str">
        <f t="shared" si="919"/>
        <v/>
      </c>
      <c r="AHS241" s="39" t="str">
        <f t="shared" ref="AHS241:AHS249" si="939">IF(COUNTIFS($C$6:$AGI$6,6,$C241:$AGI241,"н")=0,"",COUNTIFS($C$6:$AGI$6,6,$C241:$AGI241,"н"))</f>
        <v/>
      </c>
    </row>
    <row r="242" spans="1:922" s="5" customFormat="1" outlineLevel="1" x14ac:dyDescent="0.25">
      <c r="A242" s="35">
        <f t="shared" ref="A242:A249" si="940">A241+1</f>
        <v>3</v>
      </c>
      <c r="B242" s="50" t="s">
        <v>132</v>
      </c>
      <c r="C242" s="37"/>
      <c r="D242" s="35"/>
      <c r="E242" s="35"/>
      <c r="F242" s="35"/>
      <c r="G242" s="38"/>
      <c r="H242" s="38"/>
      <c r="I242" s="38"/>
      <c r="J242" s="38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38"/>
      <c r="V242" s="38"/>
      <c r="W242" s="61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38"/>
      <c r="AO242" s="38"/>
      <c r="AP242" s="38"/>
      <c r="AQ242" s="61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38"/>
      <c r="BJ242" s="38"/>
      <c r="BK242" s="61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38"/>
      <c r="CD242" s="38"/>
      <c r="CE242" s="61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38"/>
      <c r="CX242" s="38"/>
      <c r="CY242" s="61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38"/>
      <c r="DR242" s="38"/>
      <c r="DS242" s="61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61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38"/>
      <c r="EZ242" s="38"/>
      <c r="FA242" s="38"/>
      <c r="FB242" s="38"/>
      <c r="FC242" s="38"/>
      <c r="FD242" s="38"/>
      <c r="FE242" s="38"/>
      <c r="FF242" s="38"/>
      <c r="FG242" s="37"/>
      <c r="FH242" s="38"/>
      <c r="FI242" s="38"/>
      <c r="FJ242" s="38"/>
      <c r="FK242" s="38"/>
      <c r="FL242" s="38"/>
      <c r="FM242" s="38"/>
      <c r="FN242" s="38"/>
      <c r="FO242" s="38"/>
      <c r="FP242" s="38"/>
      <c r="FQ242" s="38"/>
      <c r="FR242" s="38"/>
      <c r="FS242" s="38"/>
      <c r="FT242" s="38"/>
      <c r="FU242" s="38"/>
      <c r="FV242" s="38"/>
      <c r="FW242" s="38"/>
      <c r="FX242" s="38"/>
      <c r="FY242" s="38"/>
      <c r="FZ242" s="38"/>
      <c r="GA242" s="37"/>
      <c r="GB242" s="38"/>
      <c r="GC242" s="38"/>
      <c r="GD242" s="38"/>
      <c r="GE242" s="38"/>
      <c r="GF242" s="38"/>
      <c r="GG242" s="38"/>
      <c r="GH242" s="38"/>
      <c r="GI242" s="38"/>
      <c r="GJ242" s="38"/>
      <c r="GK242" s="38"/>
      <c r="GL242" s="38"/>
      <c r="GM242" s="38"/>
      <c r="GN242" s="38"/>
      <c r="GO242" s="38"/>
      <c r="GP242" s="38"/>
      <c r="GQ242" s="38"/>
      <c r="GR242" s="38"/>
      <c r="GS242" s="38"/>
      <c r="GT242" s="38"/>
      <c r="GU242" s="37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38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61"/>
      <c r="IJ242" s="57"/>
      <c r="IK242" s="57"/>
      <c r="IL242" s="57"/>
      <c r="IM242" s="57"/>
      <c r="IN242" s="57"/>
      <c r="IO242" s="57"/>
      <c r="IP242" s="57"/>
      <c r="IQ242" s="57"/>
      <c r="IR242" s="57"/>
      <c r="IS242" s="57"/>
      <c r="IT242" s="57"/>
      <c r="IU242" s="57"/>
      <c r="IV242" s="57"/>
      <c r="IW242" s="57"/>
      <c r="IX242" s="57"/>
      <c r="IY242" s="57"/>
      <c r="IZ242" s="57"/>
      <c r="JA242" s="57"/>
      <c r="JB242" s="57"/>
      <c r="JC242" s="61"/>
      <c r="JD242" s="57"/>
      <c r="JE242" s="57"/>
      <c r="JF242" s="57"/>
      <c r="JG242" s="57"/>
      <c r="JH242" s="57"/>
      <c r="JI242" s="57"/>
      <c r="JJ242" s="57"/>
      <c r="JK242" s="57"/>
      <c r="JL242" s="57"/>
      <c r="JM242" s="57"/>
      <c r="JN242" s="57"/>
      <c r="JO242" s="57"/>
      <c r="JP242" s="57"/>
      <c r="JQ242" s="57"/>
      <c r="JR242" s="38"/>
      <c r="JS242" s="38"/>
      <c r="JT242" s="38"/>
      <c r="JU242" s="38"/>
      <c r="JV242" s="38"/>
      <c r="JW242" s="37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57"/>
      <c r="NT242" s="57"/>
      <c r="NU242" s="57"/>
      <c r="NV242" s="57"/>
      <c r="NW242" s="57"/>
      <c r="NX242" s="57"/>
      <c r="NY242" s="57"/>
      <c r="NZ242" s="57"/>
      <c r="OA242" s="57"/>
      <c r="OB242" s="57"/>
      <c r="OC242" s="57"/>
      <c r="OD242" s="57"/>
      <c r="OE242" s="38"/>
      <c r="OF242" s="38"/>
      <c r="OG242" s="38"/>
      <c r="OH242" s="38"/>
      <c r="OI242" s="38"/>
      <c r="OJ242" s="38"/>
      <c r="OK242" s="38"/>
      <c r="OL242" s="38"/>
      <c r="OM242" s="57"/>
      <c r="ON242" s="57"/>
      <c r="OO242" s="57"/>
      <c r="OP242" s="57"/>
      <c r="OQ242" s="57"/>
      <c r="OR242" s="57"/>
      <c r="OS242" s="57"/>
      <c r="OT242" s="57"/>
      <c r="OU242" s="57"/>
      <c r="OV242" s="57"/>
      <c r="OW242" s="57"/>
      <c r="OX242" s="57"/>
      <c r="OY242" s="57"/>
      <c r="OZ242" s="57"/>
      <c r="PA242" s="57"/>
      <c r="PB242" s="57"/>
      <c r="PC242" s="57"/>
      <c r="PD242" s="57"/>
      <c r="PE242" s="38"/>
      <c r="PF242" s="38"/>
      <c r="PG242" s="57"/>
      <c r="PH242" s="57"/>
      <c r="PI242" s="57"/>
      <c r="PJ242" s="57"/>
      <c r="PK242" s="57"/>
      <c r="PL242" s="57"/>
      <c r="PM242" s="57"/>
      <c r="PN242" s="57"/>
      <c r="PO242" s="57"/>
      <c r="PP242" s="57"/>
      <c r="PQ242" s="57"/>
      <c r="PR242" s="57"/>
      <c r="PS242" s="57"/>
      <c r="PT242" s="57"/>
      <c r="PU242" s="57"/>
      <c r="PV242" s="57"/>
      <c r="PW242" s="57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57"/>
      <c r="QV242" s="57"/>
      <c r="QW242" s="57"/>
      <c r="QX242" s="57"/>
      <c r="QY242" s="57"/>
      <c r="QZ242" s="57"/>
      <c r="RA242" s="57"/>
      <c r="RB242" s="57"/>
      <c r="RC242" s="57"/>
      <c r="RD242" s="57"/>
      <c r="RE242" s="57"/>
      <c r="RF242" s="57"/>
      <c r="RG242" s="57"/>
      <c r="RH242" s="57"/>
      <c r="RI242" s="57"/>
      <c r="RJ242" s="57"/>
      <c r="RK242" s="57"/>
      <c r="RL242" s="57"/>
      <c r="RM242" s="38"/>
      <c r="RN242" s="38"/>
      <c r="RO242" s="57"/>
      <c r="RP242" s="57"/>
      <c r="RQ242" s="57"/>
      <c r="RR242" s="57"/>
      <c r="RS242" s="57"/>
      <c r="RT242" s="57"/>
      <c r="RU242" s="57"/>
      <c r="RV242" s="57"/>
      <c r="RW242" s="57"/>
      <c r="RX242" s="57"/>
      <c r="RY242" s="57"/>
      <c r="RZ242" s="57"/>
      <c r="SA242" s="57"/>
      <c r="SB242" s="57"/>
      <c r="SC242" s="57"/>
      <c r="SD242" s="57"/>
      <c r="SE242" s="57"/>
      <c r="SF242" s="57"/>
      <c r="SG242" s="57"/>
      <c r="SH242" s="57"/>
      <c r="SI242" s="57"/>
      <c r="SJ242" s="57"/>
      <c r="SK242" s="38"/>
      <c r="SL242" s="38"/>
      <c r="SM242" s="61"/>
      <c r="SN242" s="57"/>
      <c r="SO242" s="57"/>
      <c r="SP242" s="57"/>
      <c r="SQ242" s="57"/>
      <c r="SR242" s="57"/>
      <c r="SS242" s="57"/>
      <c r="ST242" s="57"/>
      <c r="SU242" s="57"/>
      <c r="SV242" s="57"/>
      <c r="SW242" s="57"/>
      <c r="SX242" s="57"/>
      <c r="SY242" s="57"/>
      <c r="SZ242" s="57"/>
      <c r="TA242" s="57"/>
      <c r="TB242" s="57"/>
      <c r="TC242" s="57"/>
      <c r="TD242" s="57"/>
      <c r="TE242" s="38"/>
      <c r="TF242" s="38"/>
      <c r="TG242" s="37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8"/>
      <c r="TX242" s="38"/>
      <c r="TY242" s="38"/>
      <c r="TZ242" s="38"/>
      <c r="UA242" s="37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8"/>
      <c r="UR242" s="38"/>
      <c r="US242" s="38"/>
      <c r="UT242" s="38"/>
      <c r="UU242" s="37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8"/>
      <c r="VL242" s="38"/>
      <c r="VM242" s="38"/>
      <c r="VN242" s="38"/>
      <c r="VO242" s="37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8"/>
      <c r="WF242" s="38"/>
      <c r="WG242" s="38"/>
      <c r="WH242" s="38"/>
      <c r="WI242" s="37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8"/>
      <c r="WZ242" s="38"/>
      <c r="XA242" s="38"/>
      <c r="XB242" s="38"/>
      <c r="XC242" s="37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8"/>
      <c r="XT242" s="38"/>
      <c r="XU242" s="38"/>
      <c r="XV242" s="38"/>
      <c r="XW242" s="37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8"/>
      <c r="YN242" s="38"/>
      <c r="YO242" s="38"/>
      <c r="YP242" s="38"/>
      <c r="YQ242" s="37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8"/>
      <c r="ZH242" s="38"/>
      <c r="ZI242" s="38"/>
      <c r="ZJ242" s="38"/>
      <c r="ZK242" s="37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8"/>
      <c r="AAB242" s="38"/>
      <c r="AAC242" s="38"/>
      <c r="AAD242" s="38"/>
      <c r="AAE242" s="37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8"/>
      <c r="AAV242" s="38"/>
      <c r="AAW242" s="38"/>
      <c r="AAX242" s="38"/>
      <c r="AAY242" s="37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8"/>
      <c r="ABP242" s="38"/>
      <c r="ABQ242" s="38"/>
      <c r="ABR242" s="38"/>
      <c r="ABS242" s="37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8"/>
      <c r="ACJ242" s="38"/>
      <c r="ACK242" s="38"/>
      <c r="ACL242" s="38"/>
      <c r="ACM242" s="37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8"/>
      <c r="ADD242" s="38"/>
      <c r="ADE242" s="38"/>
      <c r="ADF242" s="38"/>
      <c r="ADG242" s="37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8"/>
      <c r="ADX242" s="38"/>
      <c r="ADY242" s="38"/>
      <c r="ADZ242" s="38"/>
      <c r="AEA242" s="37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8"/>
      <c r="AER242" s="38"/>
      <c r="AES242" s="38"/>
      <c r="AET242" s="38"/>
      <c r="AEU242" s="37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8"/>
      <c r="AFL242" s="38"/>
      <c r="AFM242" s="38"/>
      <c r="AFN242" s="38"/>
      <c r="AFO242" s="37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E242" s="38"/>
      <c r="AGF242" s="38"/>
      <c r="AGG242" s="38"/>
      <c r="AGH242" s="38"/>
      <c r="AGJ242" s="85" t="str">
        <f t="shared" si="907"/>
        <v/>
      </c>
      <c r="AGK242" s="85" t="str">
        <f t="shared" si="908"/>
        <v/>
      </c>
      <c r="AGL242" s="85" t="str">
        <f t="shared" si="909"/>
        <v/>
      </c>
      <c r="AGP242" s="36" t="str">
        <f t="shared" si="920"/>
        <v/>
      </c>
      <c r="AGQ242" s="36" t="str">
        <f t="shared" si="910"/>
        <v/>
      </c>
      <c r="AGR242" s="39" t="str">
        <f t="shared" si="921"/>
        <v/>
      </c>
      <c r="AGS242" s="36" t="str">
        <f t="shared" si="922"/>
        <v/>
      </c>
      <c r="AGT242" s="36" t="str">
        <f t="shared" si="911"/>
        <v/>
      </c>
      <c r="AGU242" s="39" t="str">
        <f t="shared" si="923"/>
        <v/>
      </c>
      <c r="AGV242" s="36" t="str">
        <f t="shared" si="924"/>
        <v/>
      </c>
      <c r="AGW242" s="36" t="str">
        <f t="shared" si="912"/>
        <v/>
      </c>
      <c r="AGX242" s="39" t="str">
        <f t="shared" si="925"/>
        <v/>
      </c>
      <c r="AGY242" s="36" t="str">
        <f t="shared" si="926"/>
        <v/>
      </c>
      <c r="AGZ242" s="36" t="str">
        <f t="shared" si="913"/>
        <v/>
      </c>
      <c r="AHA242" s="39" t="str">
        <f t="shared" si="927"/>
        <v/>
      </c>
      <c r="AHB242" s="36" t="str">
        <f t="shared" si="928"/>
        <v/>
      </c>
      <c r="AHC242" s="36" t="str">
        <f t="shared" si="914"/>
        <v/>
      </c>
      <c r="AHD242" s="39" t="str">
        <f t="shared" si="929"/>
        <v/>
      </c>
      <c r="AHE242" s="36" t="str">
        <f t="shared" si="930"/>
        <v/>
      </c>
      <c r="AHF242" s="36" t="str">
        <f t="shared" si="915"/>
        <v/>
      </c>
      <c r="AHG242" s="39" t="str">
        <f t="shared" si="931"/>
        <v/>
      </c>
      <c r="AHH242" s="36" t="str">
        <f t="shared" si="932"/>
        <v/>
      </c>
      <c r="AHI242" s="36" t="str">
        <f t="shared" si="916"/>
        <v/>
      </c>
      <c r="AHJ242" s="39" t="str">
        <f t="shared" si="933"/>
        <v/>
      </c>
      <c r="AHK242" s="36" t="str">
        <f t="shared" si="934"/>
        <v/>
      </c>
      <c r="AHL242" s="36" t="str">
        <f t="shared" si="917"/>
        <v/>
      </c>
      <c r="AHM242" s="39" t="str">
        <f t="shared" si="935"/>
        <v/>
      </c>
      <c r="AHN242" s="36" t="str">
        <f t="shared" si="936"/>
        <v/>
      </c>
      <c r="AHO242" s="36" t="str">
        <f t="shared" si="918"/>
        <v/>
      </c>
      <c r="AHP242" s="39" t="str">
        <f t="shared" si="937"/>
        <v/>
      </c>
      <c r="AHQ242" s="36" t="str">
        <f t="shared" si="938"/>
        <v/>
      </c>
      <c r="AHR242" s="36" t="str">
        <f t="shared" si="919"/>
        <v/>
      </c>
      <c r="AHS242" s="39" t="str">
        <f t="shared" si="939"/>
        <v/>
      </c>
    </row>
    <row r="243" spans="1:922" s="5" customFormat="1" outlineLevel="1" x14ac:dyDescent="0.25">
      <c r="A243" s="35">
        <f t="shared" si="940"/>
        <v>4</v>
      </c>
      <c r="B243" s="50" t="s">
        <v>133</v>
      </c>
      <c r="C243" s="37"/>
      <c r="D243" s="35"/>
      <c r="E243" s="35"/>
      <c r="F243" s="35"/>
      <c r="G243" s="38"/>
      <c r="H243" s="38"/>
      <c r="I243" s="38"/>
      <c r="J243" s="38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38"/>
      <c r="V243" s="38"/>
      <c r="W243" s="61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38"/>
      <c r="AO243" s="38"/>
      <c r="AP243" s="38"/>
      <c r="AQ243" s="61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38"/>
      <c r="BJ243" s="38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38"/>
      <c r="CD243" s="38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38"/>
      <c r="CX243" s="38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38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38"/>
      <c r="EZ243" s="38"/>
      <c r="FA243" s="38"/>
      <c r="FB243" s="38"/>
      <c r="FC243" s="38"/>
      <c r="FD243" s="38"/>
      <c r="FE243" s="38"/>
      <c r="FF243" s="38"/>
      <c r="FG243" s="37"/>
      <c r="FH243" s="38"/>
      <c r="FI243" s="38"/>
      <c r="FJ243" s="38"/>
      <c r="FK243" s="38"/>
      <c r="FL243" s="38"/>
      <c r="FM243" s="38"/>
      <c r="FN243" s="38"/>
      <c r="FO243" s="38"/>
      <c r="FP243" s="38"/>
      <c r="FQ243" s="38"/>
      <c r="FR243" s="38"/>
      <c r="FS243" s="38"/>
      <c r="FT243" s="38"/>
      <c r="FU243" s="38"/>
      <c r="FV243" s="38"/>
      <c r="FW243" s="38"/>
      <c r="FX243" s="38"/>
      <c r="FY243" s="38"/>
      <c r="FZ243" s="38"/>
      <c r="GA243" s="37"/>
      <c r="GB243" s="38"/>
      <c r="GC243" s="38"/>
      <c r="GD243" s="38"/>
      <c r="GE243" s="38"/>
      <c r="GF243" s="38"/>
      <c r="GG243" s="38"/>
      <c r="GH243" s="38"/>
      <c r="GI243" s="38"/>
      <c r="GJ243" s="38"/>
      <c r="GK243" s="38"/>
      <c r="GL243" s="38"/>
      <c r="GM243" s="38"/>
      <c r="GN243" s="38"/>
      <c r="GO243" s="38"/>
      <c r="GP243" s="38"/>
      <c r="GQ243" s="38"/>
      <c r="GR243" s="38"/>
      <c r="GS243" s="38"/>
      <c r="GT243" s="38"/>
      <c r="GU243" s="37"/>
      <c r="GV243" s="38"/>
      <c r="GW243" s="38"/>
      <c r="GX243" s="38"/>
      <c r="GY243" s="38"/>
      <c r="GZ243" s="38"/>
      <c r="HA243" s="38"/>
      <c r="HB243" s="38"/>
      <c r="HC243" s="38"/>
      <c r="HD243" s="38"/>
      <c r="HE243" s="38"/>
      <c r="HF243" s="38"/>
      <c r="HG243" s="38"/>
      <c r="HH243" s="38"/>
      <c r="HI243" s="38"/>
      <c r="HJ243" s="38"/>
      <c r="HK243" s="38"/>
      <c r="HL243" s="38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61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/>
      <c r="IV243" s="57"/>
      <c r="IW243" s="57"/>
      <c r="IX243" s="57"/>
      <c r="IY243" s="57"/>
      <c r="IZ243" s="57"/>
      <c r="JA243" s="57"/>
      <c r="JB243" s="57"/>
      <c r="JC243" s="61"/>
      <c r="JD243" s="57"/>
      <c r="JE243" s="57"/>
      <c r="JF243" s="57"/>
      <c r="JG243" s="57"/>
      <c r="JH243" s="57"/>
      <c r="JI243" s="57"/>
      <c r="JJ243" s="57"/>
      <c r="JK243" s="57" t="s">
        <v>351</v>
      </c>
      <c r="JL243" s="57" t="s">
        <v>351</v>
      </c>
      <c r="JM243" s="57"/>
      <c r="JN243" s="57"/>
      <c r="JO243" s="57"/>
      <c r="JP243" s="57"/>
      <c r="JQ243" s="57" t="s">
        <v>351</v>
      </c>
      <c r="JR243" s="38"/>
      <c r="JS243" s="38"/>
      <c r="JT243" s="38"/>
      <c r="JU243" s="38"/>
      <c r="JV243" s="38"/>
      <c r="JW243" s="37"/>
      <c r="JX243" s="38"/>
      <c r="JY243" s="38"/>
      <c r="JZ243" s="38"/>
      <c r="KA243" s="38"/>
      <c r="KB243" s="38"/>
      <c r="KC243" s="38"/>
      <c r="KD243" s="38"/>
      <c r="KE243" s="38"/>
      <c r="KF243" s="38"/>
      <c r="KG243" s="38"/>
      <c r="KH243" s="38"/>
      <c r="KI243" s="38"/>
      <c r="KJ243" s="38"/>
      <c r="KK243" s="38"/>
      <c r="KL243" s="38"/>
      <c r="KM243" s="38"/>
      <c r="KN243" s="38"/>
      <c r="KO243" s="38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57"/>
      <c r="NT243" s="57"/>
      <c r="NU243" s="57"/>
      <c r="NV243" s="57"/>
      <c r="NW243" s="57"/>
      <c r="NX243" s="57"/>
      <c r="NY243" s="57"/>
      <c r="NZ243" s="57"/>
      <c r="OA243" s="57"/>
      <c r="OB243" s="57"/>
      <c r="OC243" s="57"/>
      <c r="OD243" s="57"/>
      <c r="OE243" s="38"/>
      <c r="OF243" s="38"/>
      <c r="OG243" s="38"/>
      <c r="OH243" s="38"/>
      <c r="OI243" s="38"/>
      <c r="OJ243" s="38"/>
      <c r="OK243" s="38"/>
      <c r="OL243" s="38"/>
      <c r="OM243" s="57"/>
      <c r="ON243" s="57"/>
      <c r="OO243" s="57"/>
      <c r="OP243" s="57"/>
      <c r="OQ243" s="57"/>
      <c r="OR243" s="57"/>
      <c r="OS243" s="57"/>
      <c r="OT243" s="57"/>
      <c r="OU243" s="57"/>
      <c r="OV243" s="57"/>
      <c r="OW243" s="57"/>
      <c r="OX243" s="57"/>
      <c r="OY243" s="57"/>
      <c r="OZ243" s="57"/>
      <c r="PA243" s="57"/>
      <c r="PB243" s="57"/>
      <c r="PC243" s="57"/>
      <c r="PD243" s="57"/>
      <c r="PE243" s="38"/>
      <c r="PF243" s="38"/>
      <c r="PG243" s="57"/>
      <c r="PH243" s="57"/>
      <c r="PI243" s="57"/>
      <c r="PJ243" s="57"/>
      <c r="PK243" s="57"/>
      <c r="PL243" s="57"/>
      <c r="PM243" s="57"/>
      <c r="PN243" s="57"/>
      <c r="PO243" s="57"/>
      <c r="PP243" s="57"/>
      <c r="PQ243" s="57"/>
      <c r="PR243" s="57"/>
      <c r="PS243" s="57"/>
      <c r="PT243" s="57"/>
      <c r="PU243" s="57"/>
      <c r="PV243" s="57"/>
      <c r="PW243" s="57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57"/>
      <c r="QV243" s="57"/>
      <c r="QW243" s="57"/>
      <c r="QX243" s="57"/>
      <c r="QY243" s="57"/>
      <c r="QZ243" s="57"/>
      <c r="RA243" s="57"/>
      <c r="RB243" s="57"/>
      <c r="RC243" s="57"/>
      <c r="RD243" s="57"/>
      <c r="RE243" s="57"/>
      <c r="RF243" s="57"/>
      <c r="RG243" s="57"/>
      <c r="RH243" s="57"/>
      <c r="RI243" s="57"/>
      <c r="RJ243" s="57"/>
      <c r="RK243" s="57"/>
      <c r="RL243" s="57"/>
      <c r="RM243" s="38"/>
      <c r="RN243" s="38"/>
      <c r="RO243" s="57"/>
      <c r="RP243" s="57"/>
      <c r="RQ243" s="57"/>
      <c r="RR243" s="57"/>
      <c r="RS243" s="57"/>
      <c r="RT243" s="57"/>
      <c r="RU243" s="57"/>
      <c r="RV243" s="57"/>
      <c r="RW243" s="57"/>
      <c r="RX243" s="57"/>
      <c r="RY243" s="57"/>
      <c r="RZ243" s="57"/>
      <c r="SA243" s="57"/>
      <c r="SB243" s="57"/>
      <c r="SC243" s="57"/>
      <c r="SD243" s="57"/>
      <c r="SE243" s="57"/>
      <c r="SF243" s="57"/>
      <c r="SG243" s="57"/>
      <c r="SH243" s="57"/>
      <c r="SI243" s="57"/>
      <c r="SJ243" s="57"/>
      <c r="SK243" s="38"/>
      <c r="SL243" s="38"/>
      <c r="SM243" s="61"/>
      <c r="SN243" s="57"/>
      <c r="SO243" s="57"/>
      <c r="SP243" s="57"/>
      <c r="SQ243" s="57"/>
      <c r="SR243" s="57"/>
      <c r="SS243" s="57"/>
      <c r="ST243" s="57"/>
      <c r="SU243" s="57"/>
      <c r="SV243" s="57"/>
      <c r="SW243" s="57"/>
      <c r="SX243" s="57"/>
      <c r="SY243" s="57"/>
      <c r="SZ243" s="57"/>
      <c r="TA243" s="57"/>
      <c r="TB243" s="57"/>
      <c r="TC243" s="57"/>
      <c r="TD243" s="57"/>
      <c r="TE243" s="38"/>
      <c r="TF243" s="38"/>
      <c r="TG243" s="37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8"/>
      <c r="TX243" s="38"/>
      <c r="TY243" s="38"/>
      <c r="TZ243" s="38"/>
      <c r="UA243" s="37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8"/>
      <c r="UR243" s="38"/>
      <c r="US243" s="38"/>
      <c r="UT243" s="38"/>
      <c r="UU243" s="37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8"/>
      <c r="VL243" s="38"/>
      <c r="VM243" s="38"/>
      <c r="VN243" s="38"/>
      <c r="VO243" s="37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8"/>
      <c r="WF243" s="38"/>
      <c r="WG243" s="38"/>
      <c r="WH243" s="38"/>
      <c r="WI243" s="37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8"/>
      <c r="WZ243" s="38"/>
      <c r="XA243" s="38"/>
      <c r="XB243" s="38"/>
      <c r="XC243" s="37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8"/>
      <c r="XT243" s="38"/>
      <c r="XU243" s="38"/>
      <c r="XV243" s="38"/>
      <c r="XW243" s="37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8"/>
      <c r="YN243" s="38"/>
      <c r="YO243" s="38"/>
      <c r="YP243" s="38"/>
      <c r="YQ243" s="37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8"/>
      <c r="ZH243" s="38"/>
      <c r="ZI243" s="38"/>
      <c r="ZJ243" s="38"/>
      <c r="ZK243" s="37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8"/>
      <c r="AAB243" s="38"/>
      <c r="AAC243" s="38"/>
      <c r="AAD243" s="38"/>
      <c r="AAE243" s="37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8"/>
      <c r="AAV243" s="38"/>
      <c r="AAW243" s="38"/>
      <c r="AAX243" s="38"/>
      <c r="AAY243" s="37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8"/>
      <c r="ABP243" s="38"/>
      <c r="ABQ243" s="38"/>
      <c r="ABR243" s="38"/>
      <c r="ABS243" s="37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8"/>
      <c r="ACJ243" s="38"/>
      <c r="ACK243" s="38"/>
      <c r="ACL243" s="38"/>
      <c r="ACM243" s="37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8"/>
      <c r="ADD243" s="38"/>
      <c r="ADE243" s="38"/>
      <c r="ADF243" s="38"/>
      <c r="ADG243" s="37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8"/>
      <c r="ADX243" s="38"/>
      <c r="ADY243" s="38"/>
      <c r="ADZ243" s="38"/>
      <c r="AEA243" s="37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8"/>
      <c r="AER243" s="38"/>
      <c r="AES243" s="38"/>
      <c r="AET243" s="38"/>
      <c r="AEU243" s="37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8"/>
      <c r="AFL243" s="38"/>
      <c r="AFM243" s="38"/>
      <c r="AFN243" s="38"/>
      <c r="AFO243" s="37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E243" s="38"/>
      <c r="AGF243" s="38"/>
      <c r="AGG243" s="38"/>
      <c r="AGH243" s="38"/>
      <c r="AGJ243" s="85" t="str">
        <f t="shared" si="907"/>
        <v/>
      </c>
      <c r="AGK243" s="85" t="str">
        <f t="shared" si="908"/>
        <v/>
      </c>
      <c r="AGL243" s="85" t="str">
        <f t="shared" si="909"/>
        <v/>
      </c>
      <c r="AGP243" s="36" t="str">
        <f t="shared" si="920"/>
        <v/>
      </c>
      <c r="AGQ243" s="36" t="str">
        <f t="shared" si="910"/>
        <v/>
      </c>
      <c r="AGR243" s="39" t="str">
        <f t="shared" si="921"/>
        <v/>
      </c>
      <c r="AGS243" s="36" t="str">
        <f t="shared" si="922"/>
        <v/>
      </c>
      <c r="AGT243" s="36" t="str">
        <f t="shared" si="911"/>
        <v/>
      </c>
      <c r="AGU243" s="39" t="str">
        <f t="shared" si="923"/>
        <v/>
      </c>
      <c r="AGV243" s="36" t="str">
        <f t="shared" si="924"/>
        <v/>
      </c>
      <c r="AGW243" s="36" t="str">
        <f t="shared" si="912"/>
        <v/>
      </c>
      <c r="AGX243" s="39" t="str">
        <f t="shared" si="925"/>
        <v/>
      </c>
      <c r="AGY243" s="36" t="str">
        <f t="shared" si="926"/>
        <v/>
      </c>
      <c r="AGZ243" s="36" t="str">
        <f t="shared" si="913"/>
        <v/>
      </c>
      <c r="AHA243" s="39">
        <f t="shared" si="927"/>
        <v>3</v>
      </c>
      <c r="AHB243" s="36" t="str">
        <f t="shared" si="928"/>
        <v/>
      </c>
      <c r="AHC243" s="36" t="str">
        <f t="shared" si="914"/>
        <v/>
      </c>
      <c r="AHD243" s="39" t="str">
        <f t="shared" si="929"/>
        <v/>
      </c>
      <c r="AHE243" s="36" t="str">
        <f t="shared" si="930"/>
        <v/>
      </c>
      <c r="AHF243" s="36" t="str">
        <f t="shared" si="915"/>
        <v/>
      </c>
      <c r="AHG243" s="39" t="str">
        <f t="shared" si="931"/>
        <v/>
      </c>
      <c r="AHH243" s="36" t="str">
        <f t="shared" si="932"/>
        <v/>
      </c>
      <c r="AHI243" s="36" t="str">
        <f t="shared" si="916"/>
        <v/>
      </c>
      <c r="AHJ243" s="39" t="str">
        <f t="shared" si="933"/>
        <v/>
      </c>
      <c r="AHK243" s="36" t="str">
        <f t="shared" si="934"/>
        <v/>
      </c>
      <c r="AHL243" s="36" t="str">
        <f t="shared" si="917"/>
        <v/>
      </c>
      <c r="AHM243" s="39" t="str">
        <f t="shared" si="935"/>
        <v/>
      </c>
      <c r="AHN243" s="36" t="str">
        <f t="shared" si="936"/>
        <v/>
      </c>
      <c r="AHO243" s="36" t="str">
        <f t="shared" si="918"/>
        <v/>
      </c>
      <c r="AHP243" s="39" t="str">
        <f t="shared" si="937"/>
        <v/>
      </c>
      <c r="AHQ243" s="36" t="str">
        <f t="shared" si="938"/>
        <v/>
      </c>
      <c r="AHR243" s="36" t="str">
        <f t="shared" si="919"/>
        <v/>
      </c>
      <c r="AHS243" s="39" t="str">
        <f t="shared" si="939"/>
        <v/>
      </c>
    </row>
    <row r="244" spans="1:922" s="5" customFormat="1" outlineLevel="1" x14ac:dyDescent="0.25">
      <c r="A244" s="35">
        <f t="shared" si="940"/>
        <v>5</v>
      </c>
      <c r="B244" s="50" t="s">
        <v>134</v>
      </c>
      <c r="C244" s="37"/>
      <c r="D244" s="35"/>
      <c r="E244" s="35"/>
      <c r="F244" s="35"/>
      <c r="G244" s="38"/>
      <c r="H244" s="38"/>
      <c r="I244" s="38"/>
      <c r="J244" s="38"/>
      <c r="K244" s="57" t="s">
        <v>351</v>
      </c>
      <c r="L244" s="57" t="s">
        <v>351</v>
      </c>
      <c r="M244" s="57" t="s">
        <v>351</v>
      </c>
      <c r="N244" s="57"/>
      <c r="O244" s="57"/>
      <c r="P244" s="57"/>
      <c r="Q244" s="57"/>
      <c r="R244" s="57"/>
      <c r="S244" s="57" t="s">
        <v>351</v>
      </c>
      <c r="T244" s="57" t="s">
        <v>351</v>
      </c>
      <c r="U244" s="38"/>
      <c r="V244" s="38"/>
      <c r="W244" s="61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 t="s">
        <v>351</v>
      </c>
      <c r="AJ244" s="57" t="s">
        <v>351</v>
      </c>
      <c r="AK244" s="57" t="s">
        <v>351</v>
      </c>
      <c r="AL244" s="57"/>
      <c r="AM244" s="57" t="s">
        <v>351</v>
      </c>
      <c r="AN244" s="38"/>
      <c r="AO244" s="38"/>
      <c r="AP244" s="38"/>
      <c r="AQ244" s="61"/>
      <c r="AR244" s="57"/>
      <c r="AS244" s="57"/>
      <c r="AT244" s="57"/>
      <c r="AU244" s="57"/>
      <c r="AV244" s="57"/>
      <c r="AW244" s="57"/>
      <c r="AX244" s="57"/>
      <c r="AY244" s="57" t="s">
        <v>359</v>
      </c>
      <c r="AZ244" s="57" t="s">
        <v>359</v>
      </c>
      <c r="BA244" s="57" t="s">
        <v>359</v>
      </c>
      <c r="BB244" s="57"/>
      <c r="BC244" s="57"/>
      <c r="BD244" s="57"/>
      <c r="BE244" s="57" t="s">
        <v>359</v>
      </c>
      <c r="BF244" s="57"/>
      <c r="BG244" s="57" t="s">
        <v>351</v>
      </c>
      <c r="BH244" s="57"/>
      <c r="BI244" s="38"/>
      <c r="BJ244" s="38"/>
      <c r="BK244" s="61"/>
      <c r="BL244" s="57"/>
      <c r="BM244" s="57"/>
      <c r="BN244" s="57"/>
      <c r="BO244" s="57"/>
      <c r="BP244" s="57" t="s">
        <v>351</v>
      </c>
      <c r="BQ244" s="57"/>
      <c r="BR244" s="57"/>
      <c r="BS244" s="57" t="s">
        <v>351</v>
      </c>
      <c r="BT244" s="57" t="s">
        <v>351</v>
      </c>
      <c r="BU244" s="57" t="s">
        <v>351</v>
      </c>
      <c r="BV244" s="57"/>
      <c r="BW244" s="57" t="s">
        <v>351</v>
      </c>
      <c r="BX244" s="57" t="s">
        <v>351</v>
      </c>
      <c r="BY244" s="57" t="s">
        <v>351</v>
      </c>
      <c r="BZ244" s="57"/>
      <c r="CA244" s="57" t="s">
        <v>351</v>
      </c>
      <c r="CB244" s="57"/>
      <c r="CC244" s="38"/>
      <c r="CD244" s="38"/>
      <c r="CE244" s="61"/>
      <c r="CF244" s="57"/>
      <c r="CG244" s="57"/>
      <c r="CH244" s="57"/>
      <c r="CI244" s="57" t="s">
        <v>351</v>
      </c>
      <c r="CJ244" s="57"/>
      <c r="CK244" s="57"/>
      <c r="CL244" s="57"/>
      <c r="CM244" s="57" t="s">
        <v>351</v>
      </c>
      <c r="CN244" s="57" t="s">
        <v>351</v>
      </c>
      <c r="CO244" s="57"/>
      <c r="CP244" s="57"/>
      <c r="CQ244" s="57"/>
      <c r="CR244" s="57"/>
      <c r="CS244" s="57"/>
      <c r="CT244" s="57"/>
      <c r="CU244" s="57"/>
      <c r="CV244" s="57"/>
      <c r="CW244" s="38"/>
      <c r="CX244" s="38"/>
      <c r="CY244" s="61"/>
      <c r="CZ244" s="57" t="s">
        <v>351</v>
      </c>
      <c r="DA244" s="57" t="s">
        <v>351</v>
      </c>
      <c r="DB244" s="57" t="s">
        <v>351</v>
      </c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38"/>
      <c r="DR244" s="38"/>
      <c r="DS244" s="61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61"/>
      <c r="EN244" s="57"/>
      <c r="EO244" s="57"/>
      <c r="EP244" s="57"/>
      <c r="EQ244" s="57"/>
      <c r="ER244" s="57"/>
      <c r="ES244" s="57"/>
      <c r="ET244" s="57"/>
      <c r="EU244" s="57" t="s">
        <v>351</v>
      </c>
      <c r="EV244" s="57" t="s">
        <v>351</v>
      </c>
      <c r="EW244" s="57"/>
      <c r="EX244" s="57"/>
      <c r="EY244" s="38"/>
      <c r="EZ244" s="38"/>
      <c r="FA244" s="38"/>
      <c r="FB244" s="38"/>
      <c r="FC244" s="38"/>
      <c r="FD244" s="38"/>
      <c r="FE244" s="38"/>
      <c r="FF244" s="38"/>
      <c r="FG244" s="37"/>
      <c r="FH244" s="38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8"/>
      <c r="FV244" s="38"/>
      <c r="FW244" s="38"/>
      <c r="FX244" s="38"/>
      <c r="FY244" s="38"/>
      <c r="FZ244" s="38"/>
      <c r="GA244" s="37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7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61"/>
      <c r="IJ244" s="57" t="s">
        <v>351</v>
      </c>
      <c r="IK244" s="57" t="s">
        <v>351</v>
      </c>
      <c r="IL244" s="57" t="s">
        <v>351</v>
      </c>
      <c r="IM244" s="57" t="s">
        <v>351</v>
      </c>
      <c r="IN244" s="57" t="s">
        <v>351</v>
      </c>
      <c r="IO244" s="57"/>
      <c r="IP244" s="57"/>
      <c r="IQ244" s="57" t="s">
        <v>351</v>
      </c>
      <c r="IR244" s="57" t="s">
        <v>351</v>
      </c>
      <c r="IS244" s="57"/>
      <c r="IT244" s="57"/>
      <c r="IU244" s="57"/>
      <c r="IV244" s="57"/>
      <c r="IW244" s="57" t="s">
        <v>351</v>
      </c>
      <c r="IX244" s="57"/>
      <c r="IY244" s="57"/>
      <c r="IZ244" s="57"/>
      <c r="JA244" s="57"/>
      <c r="JB244" s="57"/>
      <c r="JC244" s="61"/>
      <c r="JD244" s="57" t="s">
        <v>351</v>
      </c>
      <c r="JE244" s="57" t="s">
        <v>351</v>
      </c>
      <c r="JF244" s="57" t="s">
        <v>351</v>
      </c>
      <c r="JG244" s="57" t="s">
        <v>351</v>
      </c>
      <c r="JH244" s="57" t="s">
        <v>351</v>
      </c>
      <c r="JI244" s="57" t="s">
        <v>351</v>
      </c>
      <c r="JJ244" s="57"/>
      <c r="JK244" s="57" t="s">
        <v>351</v>
      </c>
      <c r="JL244" s="57" t="s">
        <v>351</v>
      </c>
      <c r="JM244" s="57"/>
      <c r="JN244" s="57"/>
      <c r="JO244" s="57"/>
      <c r="JP244" s="57"/>
      <c r="JQ244" s="57" t="s">
        <v>351</v>
      </c>
      <c r="JR244" s="38"/>
      <c r="JS244" s="38"/>
      <c r="JT244" s="38"/>
      <c r="JU244" s="38"/>
      <c r="JV244" s="38"/>
      <c r="JW244" s="37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57"/>
      <c r="NT244" s="57"/>
      <c r="NU244" s="57"/>
      <c r="NV244" s="57"/>
      <c r="NW244" s="57"/>
      <c r="NX244" s="57"/>
      <c r="NY244" s="57"/>
      <c r="NZ244" s="57"/>
      <c r="OA244" s="57"/>
      <c r="OB244" s="57"/>
      <c r="OC244" s="57"/>
      <c r="OD244" s="57"/>
      <c r="OE244" s="38"/>
      <c r="OF244" s="38"/>
      <c r="OG244" s="38"/>
      <c r="OH244" s="38"/>
      <c r="OI244" s="38"/>
      <c r="OJ244" s="38"/>
      <c r="OK244" s="38"/>
      <c r="OL244" s="38"/>
      <c r="OM244" s="57"/>
      <c r="ON244" s="57"/>
      <c r="OO244" s="57"/>
      <c r="OP244" s="57"/>
      <c r="OQ244" s="57"/>
      <c r="OR244" s="57" t="s">
        <v>351</v>
      </c>
      <c r="OS244" s="57" t="s">
        <v>351</v>
      </c>
      <c r="OT244" s="57"/>
      <c r="OU244" s="57"/>
      <c r="OV244" s="57"/>
      <c r="OW244" s="57"/>
      <c r="OX244" s="57"/>
      <c r="OY244" s="57" t="s">
        <v>351</v>
      </c>
      <c r="OZ244" s="57" t="s">
        <v>351</v>
      </c>
      <c r="PA244" s="57" t="s">
        <v>351</v>
      </c>
      <c r="PB244" s="57"/>
      <c r="PC244" s="57"/>
      <c r="PD244" s="57"/>
      <c r="PE244" s="38"/>
      <c r="PF244" s="38"/>
      <c r="PG244" s="57"/>
      <c r="PH244" s="57"/>
      <c r="PI244" s="57"/>
      <c r="PJ244" s="57"/>
      <c r="PK244" s="57"/>
      <c r="PL244" s="57"/>
      <c r="PM244" s="57"/>
      <c r="PN244" s="57"/>
      <c r="PO244" s="57" t="s">
        <v>351</v>
      </c>
      <c r="PP244" s="57" t="s">
        <v>351</v>
      </c>
      <c r="PQ244" s="57" t="s">
        <v>351</v>
      </c>
      <c r="PR244" s="57" t="s">
        <v>351</v>
      </c>
      <c r="PS244" s="57" t="s">
        <v>351</v>
      </c>
      <c r="PT244" s="57" t="s">
        <v>351</v>
      </c>
      <c r="PU244" s="57" t="s">
        <v>351</v>
      </c>
      <c r="PV244" s="57"/>
      <c r="PW244" s="57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57"/>
      <c r="QV244" s="57"/>
      <c r="QW244" s="57"/>
      <c r="QX244" s="57"/>
      <c r="QY244" s="57"/>
      <c r="QZ244" s="57"/>
      <c r="RA244" s="57"/>
      <c r="RB244" s="57"/>
      <c r="RC244" s="57"/>
      <c r="RD244" s="57"/>
      <c r="RE244" s="57"/>
      <c r="RF244" s="57"/>
      <c r="RG244" s="57" t="s">
        <v>351</v>
      </c>
      <c r="RH244" s="57" t="s">
        <v>351</v>
      </c>
      <c r="RI244" s="57"/>
      <c r="RJ244" s="57"/>
      <c r="RK244" s="57"/>
      <c r="RL244" s="57"/>
      <c r="RM244" s="38"/>
      <c r="RN244" s="38"/>
      <c r="RO244" s="57" t="s">
        <v>351</v>
      </c>
      <c r="RP244" s="57" t="s">
        <v>351</v>
      </c>
      <c r="RQ244" s="57"/>
      <c r="RR244" s="57"/>
      <c r="RS244" s="57"/>
      <c r="RT244" s="57" t="s">
        <v>351</v>
      </c>
      <c r="RU244" s="57"/>
      <c r="RV244" s="57" t="s">
        <v>351</v>
      </c>
      <c r="RW244" s="57"/>
      <c r="RX244" s="57"/>
      <c r="RY244" s="57" t="s">
        <v>351</v>
      </c>
      <c r="RZ244" s="57" t="s">
        <v>351</v>
      </c>
      <c r="SA244" s="57" t="s">
        <v>351</v>
      </c>
      <c r="SB244" s="57" t="s">
        <v>351</v>
      </c>
      <c r="SC244" s="57" t="s">
        <v>351</v>
      </c>
      <c r="SD244" s="57"/>
      <c r="SE244" s="57" t="s">
        <v>351</v>
      </c>
      <c r="SF244" s="57" t="s">
        <v>351</v>
      </c>
      <c r="SG244" s="57"/>
      <c r="SH244" s="57"/>
      <c r="SI244" s="57" t="s">
        <v>351</v>
      </c>
      <c r="SJ244" s="57" t="s">
        <v>351</v>
      </c>
      <c r="SK244" s="38"/>
      <c r="SL244" s="38"/>
      <c r="SM244" s="61"/>
      <c r="SN244" s="57"/>
      <c r="SO244" s="57"/>
      <c r="SP244" s="57"/>
      <c r="SQ244" s="57"/>
      <c r="SR244" s="57"/>
      <c r="SS244" s="57"/>
      <c r="ST244" s="57"/>
      <c r="SU244" s="57"/>
      <c r="SV244" s="57"/>
      <c r="SW244" s="57"/>
      <c r="SX244" s="57"/>
      <c r="SY244" s="57"/>
      <c r="SZ244" s="57"/>
      <c r="TA244" s="57"/>
      <c r="TB244" s="57"/>
      <c r="TC244" s="57"/>
      <c r="TD244" s="57"/>
      <c r="TE244" s="38"/>
      <c r="TF244" s="38"/>
      <c r="TG244" s="37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8"/>
      <c r="TX244" s="38"/>
      <c r="TY244" s="38"/>
      <c r="TZ244" s="38"/>
      <c r="UA244" s="37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8"/>
      <c r="UR244" s="38"/>
      <c r="US244" s="38"/>
      <c r="UT244" s="38"/>
      <c r="UU244" s="37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8"/>
      <c r="VL244" s="38"/>
      <c r="VM244" s="38"/>
      <c r="VN244" s="38"/>
      <c r="VO244" s="37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8"/>
      <c r="WF244" s="38"/>
      <c r="WG244" s="38"/>
      <c r="WH244" s="38"/>
      <c r="WI244" s="37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8"/>
      <c r="WZ244" s="38"/>
      <c r="XA244" s="38"/>
      <c r="XB244" s="38"/>
      <c r="XC244" s="37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8"/>
      <c r="XT244" s="38"/>
      <c r="XU244" s="38"/>
      <c r="XV244" s="38"/>
      <c r="XW244" s="37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8"/>
      <c r="YN244" s="38"/>
      <c r="YO244" s="38"/>
      <c r="YP244" s="38"/>
      <c r="YQ244" s="37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8"/>
      <c r="ZH244" s="38"/>
      <c r="ZI244" s="38"/>
      <c r="ZJ244" s="38"/>
      <c r="ZK244" s="37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8"/>
      <c r="AAB244" s="38"/>
      <c r="AAC244" s="38"/>
      <c r="AAD244" s="38"/>
      <c r="AAE244" s="37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8"/>
      <c r="AAV244" s="38"/>
      <c r="AAW244" s="38"/>
      <c r="AAX244" s="38"/>
      <c r="AAY244" s="37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8"/>
      <c r="ABP244" s="38"/>
      <c r="ABQ244" s="38"/>
      <c r="ABR244" s="38"/>
      <c r="ABS244" s="37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8"/>
      <c r="ACJ244" s="38"/>
      <c r="ACK244" s="38"/>
      <c r="ACL244" s="38"/>
      <c r="ACM244" s="37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8"/>
      <c r="ADD244" s="38"/>
      <c r="ADE244" s="38"/>
      <c r="ADF244" s="38"/>
      <c r="ADG244" s="37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8"/>
      <c r="ADX244" s="38"/>
      <c r="ADY244" s="38"/>
      <c r="ADZ244" s="38"/>
      <c r="AEA244" s="37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8"/>
      <c r="AER244" s="38"/>
      <c r="AES244" s="38"/>
      <c r="AET244" s="38"/>
      <c r="AEU244" s="37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8"/>
      <c r="AFL244" s="38"/>
      <c r="AFM244" s="38"/>
      <c r="AFN244" s="38"/>
      <c r="AFO244" s="37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E244" s="38"/>
      <c r="AGF244" s="38"/>
      <c r="AGG244" s="38"/>
      <c r="AGH244" s="38"/>
      <c r="AGJ244" s="85" t="str">
        <f t="shared" si="907"/>
        <v/>
      </c>
      <c r="AGK244" s="85" t="str">
        <f t="shared" si="908"/>
        <v/>
      </c>
      <c r="AGL244" s="85" t="str">
        <f t="shared" si="909"/>
        <v/>
      </c>
      <c r="AGP244" s="36">
        <f t="shared" si="920"/>
        <v>4</v>
      </c>
      <c r="AGQ244" s="36" t="str">
        <f t="shared" si="910"/>
        <v/>
      </c>
      <c r="AGR244" s="39">
        <f t="shared" si="921"/>
        <v>21</v>
      </c>
      <c r="AGS244" s="36" t="str">
        <f t="shared" si="922"/>
        <v/>
      </c>
      <c r="AGT244" s="36" t="str">
        <f t="shared" si="911"/>
        <v/>
      </c>
      <c r="AGU244" s="39">
        <f t="shared" si="923"/>
        <v>5</v>
      </c>
      <c r="AGV244" s="36" t="str">
        <f t="shared" si="924"/>
        <v/>
      </c>
      <c r="AGW244" s="36" t="str">
        <f t="shared" si="912"/>
        <v/>
      </c>
      <c r="AGX244" s="39">
        <f t="shared" si="925"/>
        <v>11</v>
      </c>
      <c r="AGY244" s="36" t="str">
        <f t="shared" si="926"/>
        <v/>
      </c>
      <c r="AGZ244" s="36" t="str">
        <f t="shared" si="913"/>
        <v/>
      </c>
      <c r="AHA244" s="39">
        <f t="shared" si="927"/>
        <v>6</v>
      </c>
      <c r="AHB244" s="36" t="str">
        <f t="shared" si="928"/>
        <v/>
      </c>
      <c r="AHC244" s="36" t="str">
        <f t="shared" si="914"/>
        <v/>
      </c>
      <c r="AHD244" s="39">
        <f t="shared" si="929"/>
        <v>12</v>
      </c>
      <c r="AHE244" s="36" t="str">
        <f t="shared" si="930"/>
        <v/>
      </c>
      <c r="AHF244" s="36" t="str">
        <f t="shared" si="915"/>
        <v/>
      </c>
      <c r="AHG244" s="39">
        <f t="shared" si="931"/>
        <v>13</v>
      </c>
      <c r="AHH244" s="36" t="str">
        <f t="shared" si="932"/>
        <v/>
      </c>
      <c r="AHI244" s="36" t="str">
        <f t="shared" si="916"/>
        <v/>
      </c>
      <c r="AHJ244" s="39" t="str">
        <f t="shared" si="933"/>
        <v/>
      </c>
      <c r="AHK244" s="36" t="str">
        <f t="shared" si="934"/>
        <v/>
      </c>
      <c r="AHL244" s="36" t="str">
        <f t="shared" si="917"/>
        <v/>
      </c>
      <c r="AHM244" s="39" t="str">
        <f t="shared" si="935"/>
        <v/>
      </c>
      <c r="AHN244" s="36" t="str">
        <f t="shared" si="936"/>
        <v/>
      </c>
      <c r="AHO244" s="36" t="str">
        <f t="shared" si="918"/>
        <v/>
      </c>
      <c r="AHP244" s="39" t="str">
        <f t="shared" si="937"/>
        <v/>
      </c>
      <c r="AHQ244" s="36" t="str">
        <f t="shared" si="938"/>
        <v/>
      </c>
      <c r="AHR244" s="36" t="str">
        <f t="shared" si="919"/>
        <v/>
      </c>
      <c r="AHS244" s="39" t="str">
        <f t="shared" si="939"/>
        <v/>
      </c>
    </row>
    <row r="245" spans="1:922" s="5" customFormat="1" outlineLevel="1" x14ac:dyDescent="0.25">
      <c r="A245" s="35">
        <f t="shared" si="940"/>
        <v>6</v>
      </c>
      <c r="B245" s="50" t="s">
        <v>135</v>
      </c>
      <c r="C245" s="37"/>
      <c r="D245" s="35"/>
      <c r="E245" s="35"/>
      <c r="F245" s="35"/>
      <c r="G245" s="38"/>
      <c r="H245" s="38"/>
      <c r="I245" s="38"/>
      <c r="J245" s="38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38"/>
      <c r="V245" s="38"/>
      <c r="W245" s="61"/>
      <c r="X245" s="57" t="s">
        <v>351</v>
      </c>
      <c r="Y245" s="57" t="s">
        <v>351</v>
      </c>
      <c r="Z245" s="57" t="s">
        <v>351</v>
      </c>
      <c r="AA245" s="57" t="s">
        <v>351</v>
      </c>
      <c r="AB245" s="57"/>
      <c r="AC245" s="57"/>
      <c r="AD245" s="57"/>
      <c r="AE245" s="57" t="s">
        <v>351</v>
      </c>
      <c r="AF245" s="57" t="s">
        <v>351</v>
      </c>
      <c r="AG245" s="57" t="s">
        <v>351</v>
      </c>
      <c r="AH245" s="57"/>
      <c r="AI245" s="57"/>
      <c r="AJ245" s="57"/>
      <c r="AK245" s="57" t="s">
        <v>351</v>
      </c>
      <c r="AL245" s="57"/>
      <c r="AM245" s="57" t="s">
        <v>351</v>
      </c>
      <c r="AN245" s="38"/>
      <c r="AO245" s="38"/>
      <c r="AP245" s="38"/>
      <c r="AQ245" s="61"/>
      <c r="AR245" s="57"/>
      <c r="AS245" s="57"/>
      <c r="AT245" s="57"/>
      <c r="AU245" s="57" t="s">
        <v>351</v>
      </c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 t="s">
        <v>351</v>
      </c>
      <c r="BH245" s="57"/>
      <c r="BI245" s="38"/>
      <c r="BJ245" s="38"/>
      <c r="BK245" s="61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38"/>
      <c r="CD245" s="38"/>
      <c r="CE245" s="61"/>
      <c r="CF245" s="57" t="s">
        <v>351</v>
      </c>
      <c r="CG245" s="57"/>
      <c r="CH245" s="57"/>
      <c r="CI245" s="57"/>
      <c r="CJ245" s="57"/>
      <c r="CK245" s="57"/>
      <c r="CL245" s="57"/>
      <c r="CM245" s="57" t="s">
        <v>351</v>
      </c>
      <c r="CN245" s="57" t="s">
        <v>351</v>
      </c>
      <c r="CO245" s="57"/>
      <c r="CP245" s="57"/>
      <c r="CQ245" s="57"/>
      <c r="CR245" s="57"/>
      <c r="CS245" s="57"/>
      <c r="CT245" s="57"/>
      <c r="CU245" s="57" t="s">
        <v>351</v>
      </c>
      <c r="CV245" s="57"/>
      <c r="CW245" s="38"/>
      <c r="CX245" s="38"/>
      <c r="CY245" s="61"/>
      <c r="CZ245" s="57" t="s">
        <v>351</v>
      </c>
      <c r="DA245" s="57" t="s">
        <v>351</v>
      </c>
      <c r="DB245" s="57" t="s">
        <v>351</v>
      </c>
      <c r="DC245" s="57"/>
      <c r="DD245" s="57"/>
      <c r="DE245" s="57"/>
      <c r="DF245" s="57"/>
      <c r="DG245" s="57" t="s">
        <v>351</v>
      </c>
      <c r="DH245" s="57" t="s">
        <v>351</v>
      </c>
      <c r="DI245" s="57" t="s">
        <v>351</v>
      </c>
      <c r="DJ245" s="57"/>
      <c r="DK245" s="57"/>
      <c r="DL245" s="57"/>
      <c r="DM245" s="57" t="s">
        <v>351</v>
      </c>
      <c r="DN245" s="57"/>
      <c r="DO245" s="57"/>
      <c r="DP245" s="57"/>
      <c r="DQ245" s="38"/>
      <c r="DR245" s="38"/>
      <c r="DS245" s="61"/>
      <c r="DT245" s="57"/>
      <c r="DU245" s="57"/>
      <c r="DV245" s="57"/>
      <c r="DW245" s="57"/>
      <c r="DX245" s="57"/>
      <c r="DY245" s="57"/>
      <c r="DZ245" s="57"/>
      <c r="EA245" s="57"/>
      <c r="EB245" s="57"/>
      <c r="EC245" s="57"/>
      <c r="ED245" s="57"/>
      <c r="EE245" s="57"/>
      <c r="EF245" s="57"/>
      <c r="EG245" s="57"/>
      <c r="EH245" s="57"/>
      <c r="EI245" s="57"/>
      <c r="EJ245" s="57"/>
      <c r="EK245" s="57"/>
      <c r="EL245" s="57"/>
      <c r="EM245" s="61"/>
      <c r="EN245" s="57"/>
      <c r="EO245" s="57"/>
      <c r="EP245" s="57"/>
      <c r="EQ245" s="57"/>
      <c r="ER245" s="57"/>
      <c r="ES245" s="57"/>
      <c r="ET245" s="57"/>
      <c r="EU245" s="57"/>
      <c r="EV245" s="57"/>
      <c r="EW245" s="57"/>
      <c r="EX245" s="57"/>
      <c r="EY245" s="38"/>
      <c r="EZ245" s="38"/>
      <c r="FA245" s="38"/>
      <c r="FB245" s="38"/>
      <c r="FC245" s="38"/>
      <c r="FD245" s="38"/>
      <c r="FE245" s="38"/>
      <c r="FF245" s="38"/>
      <c r="FG245" s="37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61"/>
      <c r="IJ245" s="57"/>
      <c r="IK245" s="57"/>
      <c r="IL245" s="57"/>
      <c r="IM245" s="57" t="s">
        <v>351</v>
      </c>
      <c r="IN245" s="57" t="s">
        <v>351</v>
      </c>
      <c r="IO245" s="57"/>
      <c r="IP245" s="57"/>
      <c r="IQ245" s="57"/>
      <c r="IR245" s="57"/>
      <c r="IS245" s="57"/>
      <c r="IT245" s="57"/>
      <c r="IU245" s="57"/>
      <c r="IV245" s="57"/>
      <c r="IW245" s="57"/>
      <c r="IX245" s="57"/>
      <c r="IY245" s="57"/>
      <c r="IZ245" s="57"/>
      <c r="JA245" s="57"/>
      <c r="JB245" s="57"/>
      <c r="JC245" s="61"/>
      <c r="JD245" s="57"/>
      <c r="JE245" s="57"/>
      <c r="JF245" s="57"/>
      <c r="JG245" s="57" t="s">
        <v>351</v>
      </c>
      <c r="JH245" s="57" t="s">
        <v>351</v>
      </c>
      <c r="JI245" s="57" t="s">
        <v>351</v>
      </c>
      <c r="JJ245" s="57"/>
      <c r="JK245" s="57" t="s">
        <v>351</v>
      </c>
      <c r="JL245" s="57" t="s">
        <v>351</v>
      </c>
      <c r="JM245" s="57"/>
      <c r="JN245" s="57"/>
      <c r="JO245" s="57"/>
      <c r="JP245" s="57"/>
      <c r="JQ245" s="57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57" t="s">
        <v>351</v>
      </c>
      <c r="NT245" s="57" t="s">
        <v>351</v>
      </c>
      <c r="NU245" s="57"/>
      <c r="NV245" s="57"/>
      <c r="NW245" s="57"/>
      <c r="NX245" s="57"/>
      <c r="NY245" s="57"/>
      <c r="NZ245" s="57"/>
      <c r="OA245" s="57"/>
      <c r="OB245" s="57"/>
      <c r="OC245" s="57"/>
      <c r="OD245" s="57"/>
      <c r="OE245" s="38"/>
      <c r="OF245" s="38"/>
      <c r="OG245" s="38"/>
      <c r="OH245" s="38"/>
      <c r="OI245" s="38"/>
      <c r="OJ245" s="38"/>
      <c r="OK245" s="38"/>
      <c r="OL245" s="38"/>
      <c r="OM245" s="57"/>
      <c r="ON245" s="57"/>
      <c r="OO245" s="57"/>
      <c r="OP245" s="57"/>
      <c r="OQ245" s="57"/>
      <c r="OR245" s="57"/>
      <c r="OS245" s="57"/>
      <c r="OT245" s="57"/>
      <c r="OU245" s="57"/>
      <c r="OV245" s="57"/>
      <c r="OW245" s="57"/>
      <c r="OX245" s="57"/>
      <c r="OY245" s="57"/>
      <c r="OZ245" s="57"/>
      <c r="PA245" s="57"/>
      <c r="PB245" s="57"/>
      <c r="PC245" s="57"/>
      <c r="PD245" s="57"/>
      <c r="PE245" s="38"/>
      <c r="PF245" s="38"/>
      <c r="PG245" s="57"/>
      <c r="PH245" s="57"/>
      <c r="PI245" s="57"/>
      <c r="PJ245" s="57"/>
      <c r="PK245" s="57"/>
      <c r="PL245" s="57"/>
      <c r="PM245" s="57"/>
      <c r="PN245" s="57"/>
      <c r="PO245" s="57"/>
      <c r="PP245" s="57"/>
      <c r="PQ245" s="57"/>
      <c r="PR245" s="57"/>
      <c r="PS245" s="57"/>
      <c r="PT245" s="57"/>
      <c r="PU245" s="57"/>
      <c r="PV245" s="57"/>
      <c r="PW245" s="57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57"/>
      <c r="QV245" s="57"/>
      <c r="QW245" s="57"/>
      <c r="QX245" s="57"/>
      <c r="QY245" s="57"/>
      <c r="QZ245" s="57"/>
      <c r="RA245" s="57"/>
      <c r="RB245" s="57"/>
      <c r="RC245" s="57"/>
      <c r="RD245" s="57"/>
      <c r="RE245" s="57"/>
      <c r="RF245" s="57"/>
      <c r="RG245" s="57" t="s">
        <v>351</v>
      </c>
      <c r="RH245" s="57" t="s">
        <v>351</v>
      </c>
      <c r="RI245" s="57"/>
      <c r="RJ245" s="57"/>
      <c r="RK245" s="57"/>
      <c r="RL245" s="57"/>
      <c r="RM245" s="38"/>
      <c r="RN245" s="38"/>
      <c r="RO245" s="57"/>
      <c r="RP245" s="57"/>
      <c r="RQ245" s="57"/>
      <c r="RR245" s="57"/>
      <c r="RS245" s="57"/>
      <c r="RT245" s="57"/>
      <c r="RU245" s="57"/>
      <c r="RV245" s="57"/>
      <c r="RW245" s="57"/>
      <c r="RX245" s="57"/>
      <c r="RY245" s="57"/>
      <c r="RZ245" s="57"/>
      <c r="SA245" s="57"/>
      <c r="SB245" s="57"/>
      <c r="SC245" s="57"/>
      <c r="SD245" s="57"/>
      <c r="SE245" s="57"/>
      <c r="SF245" s="57"/>
      <c r="SG245" s="57"/>
      <c r="SH245" s="57"/>
      <c r="SI245" s="57" t="s">
        <v>351</v>
      </c>
      <c r="SJ245" s="57" t="s">
        <v>351</v>
      </c>
      <c r="SK245" s="38"/>
      <c r="SL245" s="38"/>
      <c r="SM245" s="61"/>
      <c r="SN245" s="57"/>
      <c r="SO245" s="57"/>
      <c r="SP245" s="57"/>
      <c r="SQ245" s="57"/>
      <c r="SR245" s="57"/>
      <c r="SS245" s="57"/>
      <c r="ST245" s="57"/>
      <c r="SU245" s="57"/>
      <c r="SV245" s="57"/>
      <c r="SW245" s="57"/>
      <c r="SX245" s="57"/>
      <c r="SY245" s="57"/>
      <c r="SZ245" s="57"/>
      <c r="TA245" s="57"/>
      <c r="TB245" s="57"/>
      <c r="TC245" s="57"/>
      <c r="TD245" s="57"/>
      <c r="TE245" s="38"/>
      <c r="TF245" s="38"/>
      <c r="TG245" s="37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8"/>
      <c r="TX245" s="38"/>
      <c r="TY245" s="38"/>
      <c r="TZ245" s="38"/>
      <c r="UA245" s="37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8"/>
      <c r="UR245" s="38"/>
      <c r="US245" s="38"/>
      <c r="UT245" s="38"/>
      <c r="UU245" s="37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8"/>
      <c r="VL245" s="38"/>
      <c r="VM245" s="38"/>
      <c r="VN245" s="38"/>
      <c r="VO245" s="37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8"/>
      <c r="WF245" s="38"/>
      <c r="WG245" s="38"/>
      <c r="WH245" s="38"/>
      <c r="WI245" s="37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8"/>
      <c r="WZ245" s="38"/>
      <c r="XA245" s="38"/>
      <c r="XB245" s="38"/>
      <c r="XC245" s="37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8"/>
      <c r="XT245" s="38"/>
      <c r="XU245" s="38"/>
      <c r="XV245" s="38"/>
      <c r="XW245" s="37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8"/>
      <c r="YN245" s="38"/>
      <c r="YO245" s="38"/>
      <c r="YP245" s="38"/>
      <c r="YQ245" s="37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8"/>
      <c r="ZH245" s="38"/>
      <c r="ZI245" s="38"/>
      <c r="ZJ245" s="38"/>
      <c r="ZK245" s="37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8"/>
      <c r="AAB245" s="38"/>
      <c r="AAC245" s="38"/>
      <c r="AAD245" s="38"/>
      <c r="AAE245" s="37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8"/>
      <c r="AAV245" s="38"/>
      <c r="AAW245" s="38"/>
      <c r="AAX245" s="38"/>
      <c r="AAY245" s="37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8"/>
      <c r="ABP245" s="38"/>
      <c r="ABQ245" s="38"/>
      <c r="ABR245" s="38"/>
      <c r="ABS245" s="37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8"/>
      <c r="ACJ245" s="38"/>
      <c r="ACK245" s="38"/>
      <c r="ACL245" s="38"/>
      <c r="ACM245" s="37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8"/>
      <c r="ADD245" s="38"/>
      <c r="ADE245" s="38"/>
      <c r="ADF245" s="38"/>
      <c r="ADG245" s="37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8"/>
      <c r="ADX245" s="38"/>
      <c r="ADY245" s="38"/>
      <c r="ADZ245" s="38"/>
      <c r="AEA245" s="37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8"/>
      <c r="AER245" s="38"/>
      <c r="AES245" s="38"/>
      <c r="AET245" s="38"/>
      <c r="AEU245" s="37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8"/>
      <c r="AFL245" s="38"/>
      <c r="AFM245" s="38"/>
      <c r="AFN245" s="38"/>
      <c r="AFO245" s="37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E245" s="38"/>
      <c r="AGF245" s="38"/>
      <c r="AGG245" s="38"/>
      <c r="AGH245" s="38"/>
      <c r="AGJ245" s="85" t="str">
        <f t="shared" si="907"/>
        <v/>
      </c>
      <c r="AGK245" s="85" t="str">
        <f t="shared" si="908"/>
        <v/>
      </c>
      <c r="AGL245" s="85" t="str">
        <f t="shared" si="909"/>
        <v/>
      </c>
      <c r="AGP245" s="36" t="str">
        <f t="shared" si="920"/>
        <v/>
      </c>
      <c r="AGQ245" s="36" t="str">
        <f t="shared" si="910"/>
        <v/>
      </c>
      <c r="AGR245" s="39">
        <f t="shared" si="921"/>
        <v>14</v>
      </c>
      <c r="AGS245" s="36" t="str">
        <f t="shared" si="922"/>
        <v/>
      </c>
      <c r="AGT245" s="36" t="str">
        <f t="shared" si="911"/>
        <v/>
      </c>
      <c r="AGU245" s="39">
        <f t="shared" si="923"/>
        <v>8</v>
      </c>
      <c r="AGV245" s="36" t="str">
        <f t="shared" si="924"/>
        <v/>
      </c>
      <c r="AGW245" s="36" t="str">
        <f t="shared" si="912"/>
        <v/>
      </c>
      <c r="AGX245" s="39">
        <f t="shared" si="925"/>
        <v>2</v>
      </c>
      <c r="AGY245" s="36" t="str">
        <f t="shared" si="926"/>
        <v/>
      </c>
      <c r="AGZ245" s="36" t="str">
        <f t="shared" si="913"/>
        <v/>
      </c>
      <c r="AHA245" s="39">
        <f t="shared" si="927"/>
        <v>5</v>
      </c>
      <c r="AHB245" s="36" t="str">
        <f t="shared" si="928"/>
        <v/>
      </c>
      <c r="AHC245" s="36" t="str">
        <f t="shared" si="914"/>
        <v/>
      </c>
      <c r="AHD245" s="39">
        <f t="shared" si="929"/>
        <v>2</v>
      </c>
      <c r="AHE245" s="36" t="str">
        <f t="shared" si="930"/>
        <v/>
      </c>
      <c r="AHF245" s="36" t="str">
        <f t="shared" si="915"/>
        <v/>
      </c>
      <c r="AHG245" s="39">
        <f t="shared" si="931"/>
        <v>2</v>
      </c>
      <c r="AHH245" s="36" t="str">
        <f t="shared" si="932"/>
        <v/>
      </c>
      <c r="AHI245" s="36" t="str">
        <f t="shared" si="916"/>
        <v/>
      </c>
      <c r="AHJ245" s="39" t="str">
        <f t="shared" si="933"/>
        <v/>
      </c>
      <c r="AHK245" s="36" t="str">
        <f t="shared" si="934"/>
        <v/>
      </c>
      <c r="AHL245" s="36" t="str">
        <f t="shared" si="917"/>
        <v/>
      </c>
      <c r="AHM245" s="39" t="str">
        <f t="shared" si="935"/>
        <v/>
      </c>
      <c r="AHN245" s="36" t="str">
        <f t="shared" si="936"/>
        <v/>
      </c>
      <c r="AHO245" s="36" t="str">
        <f t="shared" si="918"/>
        <v/>
      </c>
      <c r="AHP245" s="39" t="str">
        <f t="shared" si="937"/>
        <v/>
      </c>
      <c r="AHQ245" s="36" t="str">
        <f t="shared" si="938"/>
        <v/>
      </c>
      <c r="AHR245" s="36" t="str">
        <f t="shared" si="919"/>
        <v/>
      </c>
      <c r="AHS245" s="39" t="str">
        <f t="shared" si="939"/>
        <v/>
      </c>
    </row>
    <row r="246" spans="1:922" s="5" customFormat="1" outlineLevel="1" x14ac:dyDescent="0.25">
      <c r="A246" s="35">
        <f t="shared" si="940"/>
        <v>7</v>
      </c>
      <c r="B246" s="50" t="s">
        <v>136</v>
      </c>
      <c r="C246" s="37"/>
      <c r="D246" s="35"/>
      <c r="E246" s="35"/>
      <c r="F246" s="35"/>
      <c r="G246" s="38"/>
      <c r="H246" s="38"/>
      <c r="I246" s="38"/>
      <c r="J246" s="38"/>
      <c r="K246" s="57"/>
      <c r="L246" s="57"/>
      <c r="M246" s="57"/>
      <c r="N246" s="57"/>
      <c r="O246" s="57" t="s">
        <v>351</v>
      </c>
      <c r="P246" s="57" t="s">
        <v>351</v>
      </c>
      <c r="Q246" s="57"/>
      <c r="R246" s="57"/>
      <c r="S246" s="57"/>
      <c r="T246" s="57"/>
      <c r="U246" s="38"/>
      <c r="V246" s="38"/>
      <c r="W246" s="61"/>
      <c r="X246" s="57"/>
      <c r="Y246" s="57"/>
      <c r="Z246" s="57"/>
      <c r="AA246" s="57" t="s">
        <v>351</v>
      </c>
      <c r="AB246" s="57"/>
      <c r="AC246" s="57"/>
      <c r="AD246" s="57"/>
      <c r="AE246" s="57" t="s">
        <v>351</v>
      </c>
      <c r="AF246" s="57" t="s">
        <v>351</v>
      </c>
      <c r="AG246" s="57" t="s">
        <v>351</v>
      </c>
      <c r="AH246" s="57"/>
      <c r="AI246" s="57"/>
      <c r="AJ246" s="57"/>
      <c r="AK246" s="57" t="s">
        <v>351</v>
      </c>
      <c r="AL246" s="57"/>
      <c r="AM246" s="57" t="s">
        <v>351</v>
      </c>
      <c r="AN246" s="38"/>
      <c r="AO246" s="38"/>
      <c r="AP246" s="38"/>
      <c r="AQ246" s="61"/>
      <c r="AR246" s="57"/>
      <c r="AS246" s="57"/>
      <c r="AT246" s="57"/>
      <c r="AU246" s="57" t="s">
        <v>351</v>
      </c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 t="s">
        <v>351</v>
      </c>
      <c r="BH246" s="57"/>
      <c r="BI246" s="38"/>
      <c r="BJ246" s="38"/>
      <c r="BK246" s="61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 t="s">
        <v>351</v>
      </c>
      <c r="CB246" s="57"/>
      <c r="CC246" s="38"/>
      <c r="CD246" s="38"/>
      <c r="CE246" s="61"/>
      <c r="CF246" s="57" t="s">
        <v>351</v>
      </c>
      <c r="CG246" s="57"/>
      <c r="CH246" s="57"/>
      <c r="CI246" s="57"/>
      <c r="CJ246" s="57"/>
      <c r="CK246" s="57"/>
      <c r="CL246" s="57"/>
      <c r="CM246" s="57" t="s">
        <v>351</v>
      </c>
      <c r="CN246" s="57" t="s">
        <v>351</v>
      </c>
      <c r="CO246" s="57"/>
      <c r="CP246" s="57"/>
      <c r="CQ246" s="57"/>
      <c r="CR246" s="57"/>
      <c r="CS246" s="57"/>
      <c r="CT246" s="57"/>
      <c r="CU246" s="57" t="s">
        <v>351</v>
      </c>
      <c r="CV246" s="57"/>
      <c r="CW246" s="38"/>
      <c r="CX246" s="38"/>
      <c r="CY246" s="61"/>
      <c r="CZ246" s="57" t="s">
        <v>351</v>
      </c>
      <c r="DA246" s="57" t="s">
        <v>351</v>
      </c>
      <c r="DB246" s="57" t="s">
        <v>351</v>
      </c>
      <c r="DC246" s="57"/>
      <c r="DD246" s="57"/>
      <c r="DE246" s="57"/>
      <c r="DF246" s="57"/>
      <c r="DG246" s="57" t="s">
        <v>351</v>
      </c>
      <c r="DH246" s="57" t="s">
        <v>351</v>
      </c>
      <c r="DI246" s="57" t="s">
        <v>351</v>
      </c>
      <c r="DJ246" s="57"/>
      <c r="DK246" s="57"/>
      <c r="DL246" s="57"/>
      <c r="DM246" s="57" t="s">
        <v>351</v>
      </c>
      <c r="DN246" s="57"/>
      <c r="DO246" s="57"/>
      <c r="DP246" s="57"/>
      <c r="DQ246" s="38"/>
      <c r="DR246" s="38"/>
      <c r="DS246" s="61"/>
      <c r="DT246" s="57"/>
      <c r="DU246" s="57"/>
      <c r="DV246" s="57"/>
      <c r="DW246" s="57"/>
      <c r="DX246" s="57"/>
      <c r="DY246" s="57"/>
      <c r="DZ246" s="57"/>
      <c r="EA246" s="57"/>
      <c r="EB246" s="57"/>
      <c r="EC246" s="57"/>
      <c r="ED246" s="57"/>
      <c r="EE246" s="57"/>
      <c r="EF246" s="57"/>
      <c r="EG246" s="57"/>
      <c r="EH246" s="57"/>
      <c r="EI246" s="57"/>
      <c r="EJ246" s="57"/>
      <c r="EK246" s="57"/>
      <c r="EL246" s="57"/>
      <c r="EM246" s="61"/>
      <c r="EN246" s="57"/>
      <c r="EO246" s="57"/>
      <c r="EP246" s="57"/>
      <c r="EQ246" s="57"/>
      <c r="ER246" s="57"/>
      <c r="ES246" s="57"/>
      <c r="ET246" s="57"/>
      <c r="EU246" s="57" t="s">
        <v>351</v>
      </c>
      <c r="EV246" s="57" t="s">
        <v>351</v>
      </c>
      <c r="EW246" s="57"/>
      <c r="EX246" s="57"/>
      <c r="EY246" s="38"/>
      <c r="EZ246" s="38"/>
      <c r="FA246" s="38"/>
      <c r="FB246" s="38"/>
      <c r="FC246" s="38"/>
      <c r="FD246" s="38"/>
      <c r="FE246" s="38"/>
      <c r="FF246" s="38"/>
      <c r="FG246" s="37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7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61"/>
      <c r="IJ246" s="57"/>
      <c r="IK246" s="57"/>
      <c r="IL246" s="57"/>
      <c r="IM246" s="57" t="s">
        <v>351</v>
      </c>
      <c r="IN246" s="57" t="s">
        <v>351</v>
      </c>
      <c r="IO246" s="57"/>
      <c r="IP246" s="57"/>
      <c r="IQ246" s="57" t="s">
        <v>351</v>
      </c>
      <c r="IR246" s="57" t="s">
        <v>351</v>
      </c>
      <c r="IS246" s="57"/>
      <c r="IT246" s="57"/>
      <c r="IU246" s="57"/>
      <c r="IV246" s="57"/>
      <c r="IW246" s="57" t="s">
        <v>351</v>
      </c>
      <c r="IX246" s="57"/>
      <c r="IY246" s="57"/>
      <c r="IZ246" s="57"/>
      <c r="JA246" s="57"/>
      <c r="JB246" s="57"/>
      <c r="JC246" s="61"/>
      <c r="JD246" s="57" t="s">
        <v>359</v>
      </c>
      <c r="JE246" s="57" t="s">
        <v>359</v>
      </c>
      <c r="JF246" s="57" t="s">
        <v>359</v>
      </c>
      <c r="JG246" s="57" t="s">
        <v>359</v>
      </c>
      <c r="JH246" s="57" t="s">
        <v>359</v>
      </c>
      <c r="JI246" s="57" t="s">
        <v>359</v>
      </c>
      <c r="JJ246" s="57"/>
      <c r="JK246" s="57" t="s">
        <v>359</v>
      </c>
      <c r="JL246" s="57" t="s">
        <v>375</v>
      </c>
      <c r="JM246" s="57"/>
      <c r="JN246" s="57"/>
      <c r="JO246" s="57"/>
      <c r="JP246" s="57"/>
      <c r="JQ246" s="57" t="s">
        <v>359</v>
      </c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57" t="s">
        <v>351</v>
      </c>
      <c r="NT246" s="57" t="s">
        <v>351</v>
      </c>
      <c r="NU246" s="57"/>
      <c r="NV246" s="57"/>
      <c r="NW246" s="57"/>
      <c r="NX246" s="57"/>
      <c r="NY246" s="57"/>
      <c r="NZ246" s="57"/>
      <c r="OA246" s="57" t="s">
        <v>351</v>
      </c>
      <c r="OB246" s="57" t="s">
        <v>351</v>
      </c>
      <c r="OC246" s="57" t="s">
        <v>351</v>
      </c>
      <c r="OD246" s="57" t="s">
        <v>351</v>
      </c>
      <c r="OE246" s="38"/>
      <c r="OF246" s="38"/>
      <c r="OG246" s="38"/>
      <c r="OH246" s="38"/>
      <c r="OI246" s="38"/>
      <c r="OJ246" s="38"/>
      <c r="OK246" s="38"/>
      <c r="OL246" s="38"/>
      <c r="OM246" s="57"/>
      <c r="ON246" s="57"/>
      <c r="OO246" s="57"/>
      <c r="OP246" s="57"/>
      <c r="OQ246" s="57"/>
      <c r="OR246" s="57"/>
      <c r="OS246" s="57"/>
      <c r="OT246" s="57"/>
      <c r="OU246" s="57"/>
      <c r="OV246" s="57"/>
      <c r="OW246" s="57"/>
      <c r="OX246" s="57"/>
      <c r="OY246" s="57" t="s">
        <v>351</v>
      </c>
      <c r="OZ246" s="57" t="s">
        <v>351</v>
      </c>
      <c r="PA246" s="57" t="s">
        <v>351</v>
      </c>
      <c r="PB246" s="57"/>
      <c r="PC246" s="57"/>
      <c r="PD246" s="57"/>
      <c r="PE246" s="38"/>
      <c r="PF246" s="38"/>
      <c r="PG246" s="57"/>
      <c r="PH246" s="57"/>
      <c r="PI246" s="57"/>
      <c r="PJ246" s="57"/>
      <c r="PK246" s="57"/>
      <c r="PL246" s="57"/>
      <c r="PM246" s="57"/>
      <c r="PN246" s="57"/>
      <c r="PO246" s="57"/>
      <c r="PP246" s="57"/>
      <c r="PQ246" s="57"/>
      <c r="PR246" s="57"/>
      <c r="PS246" s="57" t="s">
        <v>351</v>
      </c>
      <c r="PT246" s="57" t="s">
        <v>351</v>
      </c>
      <c r="PU246" s="57" t="s">
        <v>351</v>
      </c>
      <c r="PV246" s="57"/>
      <c r="PW246" s="57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57" t="s">
        <v>351</v>
      </c>
      <c r="QV246" s="57" t="s">
        <v>351</v>
      </c>
      <c r="QW246" s="57"/>
      <c r="QX246" s="57"/>
      <c r="QY246" s="57" t="s">
        <v>351</v>
      </c>
      <c r="QZ246" s="57" t="s">
        <v>351</v>
      </c>
      <c r="RA246" s="57" t="s">
        <v>351</v>
      </c>
      <c r="RB246" s="57"/>
      <c r="RC246" s="57" t="s">
        <v>351</v>
      </c>
      <c r="RD246" s="57" t="s">
        <v>351</v>
      </c>
      <c r="RE246" s="57" t="s">
        <v>351</v>
      </c>
      <c r="RF246" s="57" t="s">
        <v>351</v>
      </c>
      <c r="RG246" s="57" t="s">
        <v>351</v>
      </c>
      <c r="RH246" s="57" t="s">
        <v>351</v>
      </c>
      <c r="RI246" s="57"/>
      <c r="RJ246" s="57"/>
      <c r="RK246" s="57" t="s">
        <v>351</v>
      </c>
      <c r="RL246" s="57" t="s">
        <v>351</v>
      </c>
      <c r="RM246" s="38"/>
      <c r="RN246" s="38"/>
      <c r="RO246" s="57" t="s">
        <v>351</v>
      </c>
      <c r="RP246" s="57" t="s">
        <v>351</v>
      </c>
      <c r="RQ246" s="57"/>
      <c r="RR246" s="57"/>
      <c r="RS246" s="57"/>
      <c r="RT246" s="57" t="s">
        <v>351</v>
      </c>
      <c r="RU246" s="57"/>
      <c r="RV246" s="57" t="s">
        <v>351</v>
      </c>
      <c r="RW246" s="57"/>
      <c r="RX246" s="57"/>
      <c r="RY246" s="57" t="s">
        <v>351</v>
      </c>
      <c r="RZ246" s="57" t="s">
        <v>351</v>
      </c>
      <c r="SA246" s="57" t="s">
        <v>351</v>
      </c>
      <c r="SB246" s="57" t="s">
        <v>351</v>
      </c>
      <c r="SC246" s="57" t="s">
        <v>351</v>
      </c>
      <c r="SD246" s="57"/>
      <c r="SE246" s="57" t="s">
        <v>351</v>
      </c>
      <c r="SF246" s="57" t="s">
        <v>351</v>
      </c>
      <c r="SG246" s="57"/>
      <c r="SH246" s="57"/>
      <c r="SI246" s="57" t="s">
        <v>351</v>
      </c>
      <c r="SJ246" s="57" t="s">
        <v>351</v>
      </c>
      <c r="SK246" s="38"/>
      <c r="SL246" s="38"/>
      <c r="SM246" s="61"/>
      <c r="SN246" s="57"/>
      <c r="SO246" s="57"/>
      <c r="SP246" s="57"/>
      <c r="SQ246" s="57"/>
      <c r="SR246" s="57"/>
      <c r="SS246" s="57"/>
      <c r="ST246" s="57"/>
      <c r="SU246" s="57" t="s">
        <v>351</v>
      </c>
      <c r="SV246" s="57" t="s">
        <v>351</v>
      </c>
      <c r="SW246" s="57" t="s">
        <v>351</v>
      </c>
      <c r="SX246" s="57" t="s">
        <v>351</v>
      </c>
      <c r="SY246" s="57" t="s">
        <v>351</v>
      </c>
      <c r="SZ246" s="57" t="s">
        <v>351</v>
      </c>
      <c r="TA246" s="57" t="s">
        <v>351</v>
      </c>
      <c r="TB246" s="57"/>
      <c r="TC246" s="57" t="s">
        <v>351</v>
      </c>
      <c r="TD246" s="57" t="s">
        <v>351</v>
      </c>
      <c r="TE246" s="38"/>
      <c r="TF246" s="38"/>
      <c r="TG246" s="37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8"/>
      <c r="TX246" s="38"/>
      <c r="TY246" s="38"/>
      <c r="TZ246" s="38"/>
      <c r="UA246" s="37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8"/>
      <c r="UR246" s="38"/>
      <c r="US246" s="38"/>
      <c r="UT246" s="38"/>
      <c r="UU246" s="37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8"/>
      <c r="VL246" s="38"/>
      <c r="VM246" s="38"/>
      <c r="VN246" s="38"/>
      <c r="VO246" s="37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8"/>
      <c r="WF246" s="38"/>
      <c r="WG246" s="38"/>
      <c r="WH246" s="38"/>
      <c r="WI246" s="37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8"/>
      <c r="WZ246" s="38"/>
      <c r="XA246" s="38"/>
      <c r="XB246" s="38"/>
      <c r="XC246" s="37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8"/>
      <c r="XT246" s="38"/>
      <c r="XU246" s="38"/>
      <c r="XV246" s="38"/>
      <c r="XW246" s="37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8"/>
      <c r="YN246" s="38"/>
      <c r="YO246" s="38"/>
      <c r="YP246" s="38"/>
      <c r="YQ246" s="37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8"/>
      <c r="ZH246" s="38"/>
      <c r="ZI246" s="38"/>
      <c r="ZJ246" s="38"/>
      <c r="ZK246" s="37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8"/>
      <c r="AAB246" s="38"/>
      <c r="AAC246" s="38"/>
      <c r="AAD246" s="38"/>
      <c r="AAE246" s="37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8"/>
      <c r="AAV246" s="38"/>
      <c r="AAW246" s="38"/>
      <c r="AAX246" s="38"/>
      <c r="AAY246" s="37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8"/>
      <c r="ABP246" s="38"/>
      <c r="ABQ246" s="38"/>
      <c r="ABR246" s="38"/>
      <c r="ABS246" s="37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8"/>
      <c r="ACJ246" s="38"/>
      <c r="ACK246" s="38"/>
      <c r="ACL246" s="38"/>
      <c r="ACM246" s="37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8"/>
      <c r="ADD246" s="38"/>
      <c r="ADE246" s="38"/>
      <c r="ADF246" s="38"/>
      <c r="ADG246" s="37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8"/>
      <c r="ADX246" s="38"/>
      <c r="ADY246" s="38"/>
      <c r="ADZ246" s="38"/>
      <c r="AEA246" s="37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8"/>
      <c r="AER246" s="38"/>
      <c r="AES246" s="38"/>
      <c r="AET246" s="38"/>
      <c r="AEU246" s="37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8"/>
      <c r="AFL246" s="38"/>
      <c r="AFM246" s="38"/>
      <c r="AFN246" s="38"/>
      <c r="AFO246" s="37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E246" s="38"/>
      <c r="AGF246" s="38"/>
      <c r="AGG246" s="38"/>
      <c r="AGH246" s="38"/>
      <c r="AGJ246" s="85" t="str">
        <f t="shared" si="907"/>
        <v/>
      </c>
      <c r="AGK246" s="85" t="str">
        <f t="shared" si="908"/>
        <v/>
      </c>
      <c r="AGL246" s="85" t="str">
        <f t="shared" si="909"/>
        <v/>
      </c>
      <c r="AGP246" s="36" t="str">
        <f t="shared" si="920"/>
        <v/>
      </c>
      <c r="AGQ246" s="36" t="str">
        <f t="shared" si="910"/>
        <v/>
      </c>
      <c r="AGR246" s="39">
        <f t="shared" si="921"/>
        <v>14</v>
      </c>
      <c r="AGS246" s="36" t="str">
        <f t="shared" si="922"/>
        <v/>
      </c>
      <c r="AGT246" s="36" t="str">
        <f t="shared" si="911"/>
        <v/>
      </c>
      <c r="AGU246" s="39">
        <f t="shared" si="923"/>
        <v>10</v>
      </c>
      <c r="AGV246" s="36">
        <f t="shared" si="924"/>
        <v>3</v>
      </c>
      <c r="AGW246" s="36" t="str">
        <f t="shared" si="912"/>
        <v/>
      </c>
      <c r="AGX246" s="39">
        <f t="shared" si="925"/>
        <v>5</v>
      </c>
      <c r="AGY246" s="36">
        <f t="shared" si="926"/>
        <v>5</v>
      </c>
      <c r="AGZ246" s="36" t="str">
        <f t="shared" si="913"/>
        <v/>
      </c>
      <c r="AHA246" s="39" t="str">
        <f t="shared" si="927"/>
        <v/>
      </c>
      <c r="AHB246" s="36" t="str">
        <f t="shared" si="928"/>
        <v/>
      </c>
      <c r="AHC246" s="36" t="str">
        <f t="shared" si="914"/>
        <v/>
      </c>
      <c r="AHD246" s="39">
        <f t="shared" si="929"/>
        <v>12</v>
      </c>
      <c r="AHE246" s="36" t="str">
        <f t="shared" si="930"/>
        <v/>
      </c>
      <c r="AHF246" s="36" t="str">
        <f t="shared" si="915"/>
        <v/>
      </c>
      <c r="AHG246" s="39">
        <f t="shared" si="931"/>
        <v>33</v>
      </c>
      <c r="AHH246" s="36" t="str">
        <f t="shared" si="932"/>
        <v/>
      </c>
      <c r="AHI246" s="36" t="str">
        <f t="shared" si="916"/>
        <v/>
      </c>
      <c r="AHJ246" s="39" t="str">
        <f t="shared" si="933"/>
        <v/>
      </c>
      <c r="AHK246" s="36" t="str">
        <f t="shared" si="934"/>
        <v/>
      </c>
      <c r="AHL246" s="36" t="str">
        <f t="shared" si="917"/>
        <v/>
      </c>
      <c r="AHM246" s="39" t="str">
        <f t="shared" si="935"/>
        <v/>
      </c>
      <c r="AHN246" s="36" t="str">
        <f t="shared" si="936"/>
        <v/>
      </c>
      <c r="AHO246" s="36" t="str">
        <f t="shared" si="918"/>
        <v/>
      </c>
      <c r="AHP246" s="39" t="str">
        <f t="shared" si="937"/>
        <v/>
      </c>
      <c r="AHQ246" s="36" t="str">
        <f t="shared" si="938"/>
        <v/>
      </c>
      <c r="AHR246" s="36" t="str">
        <f t="shared" si="919"/>
        <v/>
      </c>
      <c r="AHS246" s="39" t="str">
        <f t="shared" si="939"/>
        <v/>
      </c>
    </row>
    <row r="247" spans="1:922" s="5" customFormat="1" outlineLevel="1" x14ac:dyDescent="0.25">
      <c r="A247" s="35">
        <f t="shared" si="940"/>
        <v>8</v>
      </c>
      <c r="B247" s="50" t="s">
        <v>137</v>
      </c>
      <c r="C247" s="37"/>
      <c r="D247" s="35"/>
      <c r="E247" s="35"/>
      <c r="F247" s="35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61"/>
      <c r="X247" s="57" t="s">
        <v>359</v>
      </c>
      <c r="Y247" s="57" t="s">
        <v>359</v>
      </c>
      <c r="Z247" s="57" t="s">
        <v>359</v>
      </c>
      <c r="AA247" s="57" t="s">
        <v>359</v>
      </c>
      <c r="AB247" s="57"/>
      <c r="AC247" s="57"/>
      <c r="AD247" s="57"/>
      <c r="AE247" s="57" t="s">
        <v>359</v>
      </c>
      <c r="AF247" s="57" t="s">
        <v>359</v>
      </c>
      <c r="AG247" s="57" t="s">
        <v>359</v>
      </c>
      <c r="AH247" s="57"/>
      <c r="AI247" s="57" t="s">
        <v>359</v>
      </c>
      <c r="AJ247" s="57" t="s">
        <v>359</v>
      </c>
      <c r="AK247" s="57" t="s">
        <v>359</v>
      </c>
      <c r="AL247" s="57"/>
      <c r="AM247" s="57" t="s">
        <v>359</v>
      </c>
      <c r="AN247" s="38"/>
      <c r="AO247" s="38"/>
      <c r="AP247" s="38"/>
      <c r="AQ247" s="61"/>
      <c r="AR247" s="57" t="s">
        <v>351</v>
      </c>
      <c r="AS247" s="57" t="s">
        <v>351</v>
      </c>
      <c r="AT247" s="57" t="s">
        <v>351</v>
      </c>
      <c r="AU247" s="57" t="s">
        <v>351</v>
      </c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 t="s">
        <v>351</v>
      </c>
      <c r="BH247" s="57"/>
      <c r="BI247" s="38"/>
      <c r="BJ247" s="38"/>
      <c r="BK247" s="61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38"/>
      <c r="CD247" s="38"/>
      <c r="CE247" s="61"/>
      <c r="CF247" s="57" t="s">
        <v>351</v>
      </c>
      <c r="CG247" s="57"/>
      <c r="CH247" s="57"/>
      <c r="CI247" s="57"/>
      <c r="CJ247" s="57"/>
      <c r="CK247" s="57"/>
      <c r="CL247" s="57"/>
      <c r="CM247" s="57" t="s">
        <v>351</v>
      </c>
      <c r="CN247" s="57" t="s">
        <v>351</v>
      </c>
      <c r="CO247" s="57"/>
      <c r="CP247" s="57"/>
      <c r="CQ247" s="57"/>
      <c r="CR247" s="57"/>
      <c r="CS247" s="57"/>
      <c r="CT247" s="57"/>
      <c r="CU247" s="57" t="s">
        <v>351</v>
      </c>
      <c r="CV247" s="57"/>
      <c r="CW247" s="38"/>
      <c r="CX247" s="38"/>
      <c r="CY247" s="61"/>
      <c r="CZ247" s="57" t="s">
        <v>351</v>
      </c>
      <c r="DA247" s="57" t="s">
        <v>351</v>
      </c>
      <c r="DB247" s="57" t="s">
        <v>351</v>
      </c>
      <c r="DC247" s="57"/>
      <c r="DD247" s="57"/>
      <c r="DE247" s="57"/>
      <c r="DF247" s="57"/>
      <c r="DG247" s="57" t="s">
        <v>351</v>
      </c>
      <c r="DH247" s="57" t="s">
        <v>351</v>
      </c>
      <c r="DI247" s="57" t="s">
        <v>351</v>
      </c>
      <c r="DJ247" s="57"/>
      <c r="DK247" s="57" t="s">
        <v>351</v>
      </c>
      <c r="DL247" s="57" t="s">
        <v>351</v>
      </c>
      <c r="DM247" s="57" t="s">
        <v>351</v>
      </c>
      <c r="DN247" s="57"/>
      <c r="DO247" s="57"/>
      <c r="DP247" s="57"/>
      <c r="DQ247" s="38"/>
      <c r="DR247" s="38"/>
      <c r="DS247" s="61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/>
      <c r="EG247" s="57"/>
      <c r="EH247" s="57"/>
      <c r="EI247" s="57"/>
      <c r="EJ247" s="57"/>
      <c r="EK247" s="57"/>
      <c r="EL247" s="57"/>
      <c r="EM247" s="61"/>
      <c r="EN247" s="57"/>
      <c r="EO247" s="57"/>
      <c r="EP247" s="57"/>
      <c r="EQ247" s="57"/>
      <c r="ER247" s="57"/>
      <c r="ES247" s="57"/>
      <c r="ET247" s="57"/>
      <c r="EU247" s="57" t="s">
        <v>351</v>
      </c>
      <c r="EV247" s="57" t="s">
        <v>351</v>
      </c>
      <c r="EW247" s="57"/>
      <c r="EX247" s="57"/>
      <c r="EY247" s="38"/>
      <c r="EZ247" s="38"/>
      <c r="FA247" s="38"/>
      <c r="FB247" s="38"/>
      <c r="FC247" s="38"/>
      <c r="FD247" s="38"/>
      <c r="FE247" s="38"/>
      <c r="FF247" s="38"/>
      <c r="FG247" s="37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  <c r="FT247" s="38"/>
      <c r="FU247" s="38"/>
      <c r="FV247" s="38"/>
      <c r="FW247" s="38"/>
      <c r="FX247" s="38"/>
      <c r="FY247" s="38"/>
      <c r="FZ247" s="38"/>
      <c r="GA247" s="37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7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61"/>
      <c r="IJ247" s="57"/>
      <c r="IK247" s="57"/>
      <c r="IL247" s="57"/>
      <c r="IM247" s="57" t="s">
        <v>351</v>
      </c>
      <c r="IN247" s="57" t="s">
        <v>351</v>
      </c>
      <c r="IO247" s="57"/>
      <c r="IP247" s="57"/>
      <c r="IQ247" s="57"/>
      <c r="IR247" s="57"/>
      <c r="IS247" s="57"/>
      <c r="IT247" s="57"/>
      <c r="IU247" s="57"/>
      <c r="IV247" s="57"/>
      <c r="IW247" s="57"/>
      <c r="IX247" s="57"/>
      <c r="IY247" s="57"/>
      <c r="IZ247" s="57"/>
      <c r="JA247" s="57"/>
      <c r="JB247" s="57"/>
      <c r="JC247" s="61"/>
      <c r="JD247" s="57"/>
      <c r="JE247" s="57"/>
      <c r="JF247" s="57"/>
      <c r="JG247" s="57" t="s">
        <v>351</v>
      </c>
      <c r="JH247" s="57" t="s">
        <v>351</v>
      </c>
      <c r="JI247" s="57" t="s">
        <v>351</v>
      </c>
      <c r="JJ247" s="57"/>
      <c r="JK247" s="57" t="s">
        <v>351</v>
      </c>
      <c r="JL247" s="57" t="s">
        <v>351</v>
      </c>
      <c r="JM247" s="57"/>
      <c r="JN247" s="57"/>
      <c r="JO247" s="57"/>
      <c r="JP247" s="57"/>
      <c r="JQ247" s="57"/>
      <c r="JR247" s="38"/>
      <c r="JS247" s="38"/>
      <c r="JT247" s="38"/>
      <c r="JU247" s="38"/>
      <c r="JV247" s="38"/>
      <c r="JW247" s="37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57" t="s">
        <v>351</v>
      </c>
      <c r="NT247" s="57" t="s">
        <v>351</v>
      </c>
      <c r="NU247" s="57"/>
      <c r="NV247" s="57"/>
      <c r="NW247" s="57"/>
      <c r="NX247" s="57"/>
      <c r="NY247" s="57"/>
      <c r="NZ247" s="57"/>
      <c r="OA247" s="57" t="s">
        <v>351</v>
      </c>
      <c r="OB247" s="57" t="s">
        <v>351</v>
      </c>
      <c r="OC247" s="57" t="s">
        <v>351</v>
      </c>
      <c r="OD247" s="57" t="s">
        <v>351</v>
      </c>
      <c r="OE247" s="38"/>
      <c r="OF247" s="38"/>
      <c r="OG247" s="38"/>
      <c r="OH247" s="38"/>
      <c r="OI247" s="38"/>
      <c r="OJ247" s="38"/>
      <c r="OK247" s="38"/>
      <c r="OL247" s="38"/>
      <c r="OM247" s="57"/>
      <c r="ON247" s="57"/>
      <c r="OO247" s="57"/>
      <c r="OP247" s="57"/>
      <c r="OQ247" s="57"/>
      <c r="OR247" s="57"/>
      <c r="OS247" s="57"/>
      <c r="OT247" s="57"/>
      <c r="OU247" s="57"/>
      <c r="OV247" s="57"/>
      <c r="OW247" s="57"/>
      <c r="OX247" s="57"/>
      <c r="OY247" s="57"/>
      <c r="OZ247" s="57"/>
      <c r="PA247" s="57"/>
      <c r="PB247" s="57"/>
      <c r="PC247" s="57"/>
      <c r="PD247" s="57"/>
      <c r="PE247" s="38"/>
      <c r="PF247" s="38"/>
      <c r="PG247" s="57"/>
      <c r="PH247" s="57"/>
      <c r="PI247" s="57"/>
      <c r="PJ247" s="57"/>
      <c r="PK247" s="57"/>
      <c r="PL247" s="57"/>
      <c r="PM247" s="57"/>
      <c r="PN247" s="57"/>
      <c r="PO247" s="57"/>
      <c r="PP247" s="57"/>
      <c r="PQ247" s="57"/>
      <c r="PR247" s="57"/>
      <c r="PS247" s="57"/>
      <c r="PT247" s="57"/>
      <c r="PU247" s="57"/>
      <c r="PV247" s="57"/>
      <c r="PW247" s="57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57"/>
      <c r="QV247" s="57"/>
      <c r="QW247" s="57"/>
      <c r="QX247" s="57"/>
      <c r="QY247" s="57"/>
      <c r="QZ247" s="57"/>
      <c r="RA247" s="57"/>
      <c r="RB247" s="57"/>
      <c r="RC247" s="57"/>
      <c r="RD247" s="57"/>
      <c r="RE247" s="57"/>
      <c r="RF247" s="57"/>
      <c r="RG247" s="57" t="s">
        <v>351</v>
      </c>
      <c r="RH247" s="57" t="s">
        <v>351</v>
      </c>
      <c r="RI247" s="57"/>
      <c r="RJ247" s="57"/>
      <c r="RK247" s="57"/>
      <c r="RL247" s="57"/>
      <c r="RM247" s="38"/>
      <c r="RN247" s="38"/>
      <c r="RO247" s="57"/>
      <c r="RP247" s="57"/>
      <c r="RQ247" s="57"/>
      <c r="RR247" s="57"/>
      <c r="RS247" s="57"/>
      <c r="RT247" s="57"/>
      <c r="RU247" s="57"/>
      <c r="RV247" s="57"/>
      <c r="RW247" s="57"/>
      <c r="RX247" s="57"/>
      <c r="RY247" s="57"/>
      <c r="RZ247" s="57"/>
      <c r="SA247" s="57"/>
      <c r="SB247" s="57"/>
      <c r="SC247" s="57"/>
      <c r="SD247" s="57"/>
      <c r="SE247" s="57"/>
      <c r="SF247" s="57"/>
      <c r="SG247" s="57"/>
      <c r="SH247" s="57"/>
      <c r="SI247" s="57" t="s">
        <v>351</v>
      </c>
      <c r="SJ247" s="57" t="s">
        <v>351</v>
      </c>
      <c r="SK247" s="38"/>
      <c r="SL247" s="38"/>
      <c r="SM247" s="37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8"/>
      <c r="TD247" s="38"/>
      <c r="TE247" s="38"/>
      <c r="TF247" s="38"/>
      <c r="TG247" s="37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8"/>
      <c r="TX247" s="38"/>
      <c r="TY247" s="38"/>
      <c r="TZ247" s="38"/>
      <c r="UA247" s="37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8"/>
      <c r="UR247" s="38"/>
      <c r="US247" s="38"/>
      <c r="UT247" s="38"/>
      <c r="UU247" s="37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8"/>
      <c r="VL247" s="38"/>
      <c r="VM247" s="38"/>
      <c r="VN247" s="38"/>
      <c r="VO247" s="37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8"/>
      <c r="WF247" s="38"/>
      <c r="WG247" s="38"/>
      <c r="WH247" s="38"/>
      <c r="WI247" s="37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8"/>
      <c r="WZ247" s="38"/>
      <c r="XA247" s="38"/>
      <c r="XB247" s="38"/>
      <c r="XC247" s="37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8"/>
      <c r="XT247" s="38"/>
      <c r="XU247" s="38"/>
      <c r="XV247" s="38"/>
      <c r="XW247" s="37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8"/>
      <c r="YN247" s="38"/>
      <c r="YO247" s="38"/>
      <c r="YP247" s="38"/>
      <c r="YQ247" s="37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8"/>
      <c r="ZH247" s="38"/>
      <c r="ZI247" s="38"/>
      <c r="ZJ247" s="38"/>
      <c r="ZK247" s="37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8"/>
      <c r="AAB247" s="38"/>
      <c r="AAC247" s="38"/>
      <c r="AAD247" s="38"/>
      <c r="AAE247" s="37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8"/>
      <c r="AAV247" s="38"/>
      <c r="AAW247" s="38"/>
      <c r="AAX247" s="38"/>
      <c r="AAY247" s="37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8"/>
      <c r="ABP247" s="38"/>
      <c r="ABQ247" s="38"/>
      <c r="ABR247" s="38"/>
      <c r="ABS247" s="37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8"/>
      <c r="ACJ247" s="38"/>
      <c r="ACK247" s="38"/>
      <c r="ACL247" s="38"/>
      <c r="ACM247" s="37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8"/>
      <c r="ADD247" s="38"/>
      <c r="ADE247" s="38"/>
      <c r="ADF247" s="38"/>
      <c r="ADG247" s="37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8"/>
      <c r="ADX247" s="38"/>
      <c r="ADY247" s="38"/>
      <c r="ADZ247" s="38"/>
      <c r="AEA247" s="37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8"/>
      <c r="AER247" s="38"/>
      <c r="AES247" s="38"/>
      <c r="AET247" s="38"/>
      <c r="AEU247" s="37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8"/>
      <c r="AFL247" s="38"/>
      <c r="AFM247" s="38"/>
      <c r="AFN247" s="38"/>
      <c r="AFO247" s="37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E247" s="38"/>
      <c r="AGF247" s="38"/>
      <c r="AGG247" s="38"/>
      <c r="AGH247" s="38"/>
      <c r="AGJ247" s="85" t="str">
        <f t="shared" si="907"/>
        <v/>
      </c>
      <c r="AGK247" s="85" t="str">
        <f t="shared" si="908"/>
        <v/>
      </c>
      <c r="AGL247" s="85" t="str">
        <f t="shared" si="909"/>
        <v/>
      </c>
      <c r="AGP247" s="36">
        <f t="shared" si="920"/>
        <v>11</v>
      </c>
      <c r="AGQ247" s="36" t="str">
        <f t="shared" si="910"/>
        <v/>
      </c>
      <c r="AGR247" s="39">
        <f t="shared" si="921"/>
        <v>8</v>
      </c>
      <c r="AGS247" s="36" t="str">
        <f t="shared" si="922"/>
        <v/>
      </c>
      <c r="AGT247" s="36" t="str">
        <f t="shared" si="911"/>
        <v/>
      </c>
      <c r="AGU247" s="39">
        <f t="shared" si="923"/>
        <v>12</v>
      </c>
      <c r="AGV247" s="36" t="str">
        <f t="shared" si="924"/>
        <v/>
      </c>
      <c r="AGW247" s="36" t="str">
        <f t="shared" si="912"/>
        <v/>
      </c>
      <c r="AGX247" s="39">
        <f t="shared" si="925"/>
        <v>2</v>
      </c>
      <c r="AGY247" s="36" t="str">
        <f t="shared" si="926"/>
        <v/>
      </c>
      <c r="AGZ247" s="36" t="str">
        <f t="shared" si="913"/>
        <v/>
      </c>
      <c r="AHA247" s="39">
        <f t="shared" si="927"/>
        <v>5</v>
      </c>
      <c r="AHB247" s="36" t="str">
        <f t="shared" si="928"/>
        <v/>
      </c>
      <c r="AHC247" s="36" t="str">
        <f t="shared" si="914"/>
        <v/>
      </c>
      <c r="AHD247" s="39">
        <f t="shared" si="929"/>
        <v>6</v>
      </c>
      <c r="AHE247" s="36" t="str">
        <f t="shared" si="930"/>
        <v/>
      </c>
      <c r="AHF247" s="36" t="str">
        <f t="shared" si="915"/>
        <v/>
      </c>
      <c r="AHG247" s="39">
        <f t="shared" si="931"/>
        <v>2</v>
      </c>
      <c r="AHH247" s="36" t="str">
        <f t="shared" si="932"/>
        <v/>
      </c>
      <c r="AHI247" s="36" t="str">
        <f t="shared" si="916"/>
        <v/>
      </c>
      <c r="AHJ247" s="39" t="str">
        <f t="shared" si="933"/>
        <v/>
      </c>
      <c r="AHK247" s="36" t="str">
        <f t="shared" si="934"/>
        <v/>
      </c>
      <c r="AHL247" s="36" t="str">
        <f t="shared" si="917"/>
        <v/>
      </c>
      <c r="AHM247" s="39" t="str">
        <f t="shared" si="935"/>
        <v/>
      </c>
      <c r="AHN247" s="36" t="str">
        <f t="shared" si="936"/>
        <v/>
      </c>
      <c r="AHO247" s="36" t="str">
        <f t="shared" si="918"/>
        <v/>
      </c>
      <c r="AHP247" s="39" t="str">
        <f t="shared" si="937"/>
        <v/>
      </c>
      <c r="AHQ247" s="36" t="str">
        <f t="shared" si="938"/>
        <v/>
      </c>
      <c r="AHR247" s="36" t="str">
        <f t="shared" si="919"/>
        <v/>
      </c>
      <c r="AHS247" s="39" t="str">
        <f t="shared" si="939"/>
        <v/>
      </c>
    </row>
    <row r="248" spans="1:922" s="5" customFormat="1" outlineLevel="1" x14ac:dyDescent="0.25">
      <c r="A248" s="35">
        <f t="shared" si="940"/>
        <v>9</v>
      </c>
      <c r="B248" s="36"/>
      <c r="C248" s="37"/>
      <c r="D248" s="35"/>
      <c r="E248" s="35"/>
      <c r="F248" s="35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7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7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7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7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61"/>
      <c r="CZ248" s="57"/>
      <c r="DA248" s="57"/>
      <c r="DB248" s="57"/>
      <c r="DC248" s="57"/>
      <c r="DD248" s="57"/>
      <c r="DE248" s="57"/>
      <c r="DF248" s="57"/>
      <c r="DG248" s="57"/>
      <c r="DH248" s="57"/>
      <c r="DI248" s="57"/>
      <c r="DJ248" s="57"/>
      <c r="DK248" s="57"/>
      <c r="DL248" s="57"/>
      <c r="DM248" s="57"/>
      <c r="DN248" s="57"/>
      <c r="DO248" s="57"/>
      <c r="DP248" s="57"/>
      <c r="DQ248" s="38"/>
      <c r="DR248" s="38"/>
      <c r="DS248" s="37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7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7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7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7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61"/>
      <c r="IJ248" s="57"/>
      <c r="IK248" s="57"/>
      <c r="IL248" s="57"/>
      <c r="IM248" s="57"/>
      <c r="IN248" s="57"/>
      <c r="IO248" s="57"/>
      <c r="IP248" s="57"/>
      <c r="IQ248" s="57"/>
      <c r="IR248" s="57"/>
      <c r="IS248" s="57"/>
      <c r="IT248" s="57"/>
      <c r="IU248" s="57"/>
      <c r="IV248" s="57"/>
      <c r="IW248" s="57"/>
      <c r="IX248" s="57"/>
      <c r="IY248" s="57"/>
      <c r="IZ248" s="57"/>
      <c r="JA248" s="57"/>
      <c r="JB248" s="57"/>
      <c r="JC248" s="61"/>
      <c r="JD248" s="57"/>
      <c r="JE248" s="57"/>
      <c r="JF248" s="57"/>
      <c r="JG248" s="57"/>
      <c r="JH248" s="57"/>
      <c r="JI248" s="57"/>
      <c r="JJ248" s="57"/>
      <c r="JK248" s="57"/>
      <c r="JL248" s="57"/>
      <c r="JM248" s="57"/>
      <c r="JN248" s="57"/>
      <c r="JO248" s="57"/>
      <c r="JP248" s="57"/>
      <c r="JQ248" s="38"/>
      <c r="JR248" s="38"/>
      <c r="JS248" s="38"/>
      <c r="JT248" s="38"/>
      <c r="JU248" s="38"/>
      <c r="JV248" s="38"/>
      <c r="JW248" s="37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7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8"/>
      <c r="SJ248" s="38"/>
      <c r="SK248" s="38"/>
      <c r="SL248" s="38"/>
      <c r="SM248" s="37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8"/>
      <c r="TD248" s="38"/>
      <c r="TE248" s="38"/>
      <c r="TF248" s="38"/>
      <c r="TG248" s="37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8"/>
      <c r="TX248" s="38"/>
      <c r="TY248" s="38"/>
      <c r="TZ248" s="38"/>
      <c r="UA248" s="37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8"/>
      <c r="UR248" s="38"/>
      <c r="US248" s="38"/>
      <c r="UT248" s="38"/>
      <c r="UU248" s="37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8"/>
      <c r="VL248" s="38"/>
      <c r="VM248" s="38"/>
      <c r="VN248" s="38"/>
      <c r="VO248" s="37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8"/>
      <c r="WF248" s="38"/>
      <c r="WG248" s="38"/>
      <c r="WH248" s="38"/>
      <c r="WI248" s="37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8"/>
      <c r="WZ248" s="38"/>
      <c r="XA248" s="38"/>
      <c r="XB248" s="38"/>
      <c r="XC248" s="37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8"/>
      <c r="XT248" s="38"/>
      <c r="XU248" s="38"/>
      <c r="XV248" s="38"/>
      <c r="XW248" s="37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8"/>
      <c r="YN248" s="38"/>
      <c r="YO248" s="38"/>
      <c r="YP248" s="38"/>
      <c r="YQ248" s="37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8"/>
      <c r="ZH248" s="38"/>
      <c r="ZI248" s="38"/>
      <c r="ZJ248" s="38"/>
      <c r="ZK248" s="37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8"/>
      <c r="AAB248" s="38"/>
      <c r="AAC248" s="38"/>
      <c r="AAD248" s="38"/>
      <c r="AAE248" s="37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8"/>
      <c r="AAV248" s="38"/>
      <c r="AAW248" s="38"/>
      <c r="AAX248" s="38"/>
      <c r="AAY248" s="37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8"/>
      <c r="ABP248" s="38"/>
      <c r="ABQ248" s="38"/>
      <c r="ABR248" s="38"/>
      <c r="ABS248" s="37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8"/>
      <c r="ACJ248" s="38"/>
      <c r="ACK248" s="38"/>
      <c r="ACL248" s="38"/>
      <c r="ACM248" s="37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8"/>
      <c r="ADD248" s="38"/>
      <c r="ADE248" s="38"/>
      <c r="ADF248" s="38"/>
      <c r="ADG248" s="37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8"/>
      <c r="ADX248" s="38"/>
      <c r="ADY248" s="38"/>
      <c r="ADZ248" s="38"/>
      <c r="AEA248" s="37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8"/>
      <c r="AER248" s="38"/>
      <c r="AES248" s="38"/>
      <c r="AET248" s="38"/>
      <c r="AEU248" s="37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8"/>
      <c r="AFL248" s="38"/>
      <c r="AFM248" s="38"/>
      <c r="AFN248" s="38"/>
      <c r="AFO248" s="37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E248" s="38"/>
      <c r="AGF248" s="38"/>
      <c r="AGG248" s="38"/>
      <c r="AGH248" s="38"/>
      <c r="AGJ248" s="85" t="str">
        <f t="shared" si="907"/>
        <v/>
      </c>
      <c r="AGK248" s="85" t="str">
        <f t="shared" si="908"/>
        <v/>
      </c>
      <c r="AGL248" s="85" t="str">
        <f t="shared" si="909"/>
        <v/>
      </c>
      <c r="AGP248" s="36" t="str">
        <f t="shared" si="920"/>
        <v/>
      </c>
      <c r="AGQ248" s="36" t="str">
        <f t="shared" si="910"/>
        <v/>
      </c>
      <c r="AGR248" s="39" t="str">
        <f t="shared" si="921"/>
        <v/>
      </c>
      <c r="AGS248" s="36" t="str">
        <f t="shared" si="922"/>
        <v/>
      </c>
      <c r="AGT248" s="36" t="str">
        <f t="shared" si="911"/>
        <v/>
      </c>
      <c r="AGU248" s="39" t="str">
        <f t="shared" si="923"/>
        <v/>
      </c>
      <c r="AGV248" s="36" t="str">
        <f t="shared" si="924"/>
        <v/>
      </c>
      <c r="AGW248" s="36" t="str">
        <f t="shared" si="912"/>
        <v/>
      </c>
      <c r="AGX248" s="39" t="str">
        <f t="shared" si="925"/>
        <v/>
      </c>
      <c r="AGY248" s="36" t="str">
        <f t="shared" si="926"/>
        <v/>
      </c>
      <c r="AGZ248" s="36" t="str">
        <f t="shared" si="913"/>
        <v/>
      </c>
      <c r="AHA248" s="39" t="str">
        <f t="shared" si="927"/>
        <v/>
      </c>
      <c r="AHB248" s="36" t="str">
        <f t="shared" si="928"/>
        <v/>
      </c>
      <c r="AHC248" s="36" t="str">
        <f t="shared" si="914"/>
        <v/>
      </c>
      <c r="AHD248" s="39" t="str">
        <f t="shared" si="929"/>
        <v/>
      </c>
      <c r="AHE248" s="36" t="str">
        <f t="shared" si="930"/>
        <v/>
      </c>
      <c r="AHF248" s="36" t="str">
        <f t="shared" si="915"/>
        <v/>
      </c>
      <c r="AHG248" s="39" t="str">
        <f t="shared" si="931"/>
        <v/>
      </c>
      <c r="AHH248" s="36" t="str">
        <f t="shared" si="932"/>
        <v/>
      </c>
      <c r="AHI248" s="36" t="str">
        <f t="shared" si="916"/>
        <v/>
      </c>
      <c r="AHJ248" s="39" t="str">
        <f t="shared" si="933"/>
        <v/>
      </c>
      <c r="AHK248" s="36" t="str">
        <f t="shared" si="934"/>
        <v/>
      </c>
      <c r="AHL248" s="36" t="str">
        <f t="shared" si="917"/>
        <v/>
      </c>
      <c r="AHM248" s="39" t="str">
        <f t="shared" si="935"/>
        <v/>
      </c>
      <c r="AHN248" s="36" t="str">
        <f t="shared" si="936"/>
        <v/>
      </c>
      <c r="AHO248" s="36" t="str">
        <f t="shared" si="918"/>
        <v/>
      </c>
      <c r="AHP248" s="39" t="str">
        <f t="shared" si="937"/>
        <v/>
      </c>
      <c r="AHQ248" s="36" t="str">
        <f t="shared" si="938"/>
        <v/>
      </c>
      <c r="AHR248" s="36" t="str">
        <f t="shared" si="919"/>
        <v/>
      </c>
      <c r="AHS248" s="39" t="str">
        <f t="shared" si="939"/>
        <v/>
      </c>
    </row>
    <row r="249" spans="1:922" s="5" customFormat="1" outlineLevel="1" x14ac:dyDescent="0.25">
      <c r="A249" s="35">
        <f t="shared" si="940"/>
        <v>10</v>
      </c>
      <c r="B249" s="36"/>
      <c r="C249" s="37"/>
      <c r="D249" s="35"/>
      <c r="E249" s="35"/>
      <c r="F249" s="35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7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7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7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7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7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7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7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7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8"/>
      <c r="SJ249" s="38"/>
      <c r="SK249" s="38"/>
      <c r="SL249" s="38"/>
      <c r="SM249" s="37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8"/>
      <c r="TD249" s="38"/>
      <c r="TE249" s="38"/>
      <c r="TF249" s="38"/>
      <c r="TG249" s="37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8"/>
      <c r="TX249" s="38"/>
      <c r="TY249" s="38"/>
      <c r="TZ249" s="38"/>
      <c r="UA249" s="37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8"/>
      <c r="UR249" s="38"/>
      <c r="US249" s="38"/>
      <c r="UT249" s="38"/>
      <c r="UU249" s="37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8"/>
      <c r="VL249" s="38"/>
      <c r="VM249" s="38"/>
      <c r="VN249" s="38"/>
      <c r="VO249" s="37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8"/>
      <c r="WF249" s="38"/>
      <c r="WG249" s="38"/>
      <c r="WH249" s="38"/>
      <c r="WI249" s="37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8"/>
      <c r="WZ249" s="38"/>
      <c r="XA249" s="38"/>
      <c r="XB249" s="38"/>
      <c r="XC249" s="37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8"/>
      <c r="XT249" s="38"/>
      <c r="XU249" s="38"/>
      <c r="XV249" s="38"/>
      <c r="XW249" s="37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8"/>
      <c r="YN249" s="38"/>
      <c r="YO249" s="38"/>
      <c r="YP249" s="38"/>
      <c r="YQ249" s="37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8"/>
      <c r="ZH249" s="38"/>
      <c r="ZI249" s="38"/>
      <c r="ZJ249" s="38"/>
      <c r="ZK249" s="37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8"/>
      <c r="AAB249" s="38"/>
      <c r="AAC249" s="38"/>
      <c r="AAD249" s="38"/>
      <c r="AAE249" s="37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8"/>
      <c r="AAV249" s="38"/>
      <c r="AAW249" s="38"/>
      <c r="AAX249" s="38"/>
      <c r="AAY249" s="37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8"/>
      <c r="ABP249" s="38"/>
      <c r="ABQ249" s="38"/>
      <c r="ABR249" s="38"/>
      <c r="ABS249" s="37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8"/>
      <c r="ACJ249" s="38"/>
      <c r="ACK249" s="38"/>
      <c r="ACL249" s="38"/>
      <c r="ACM249" s="37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8"/>
      <c r="ADD249" s="38"/>
      <c r="ADE249" s="38"/>
      <c r="ADF249" s="38"/>
      <c r="ADG249" s="37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8"/>
      <c r="ADX249" s="38"/>
      <c r="ADY249" s="38"/>
      <c r="ADZ249" s="38"/>
      <c r="AEA249" s="37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8"/>
      <c r="AER249" s="38"/>
      <c r="AES249" s="38"/>
      <c r="AET249" s="38"/>
      <c r="AEU249" s="37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8"/>
      <c r="AFL249" s="38"/>
      <c r="AFM249" s="38"/>
      <c r="AFN249" s="38"/>
      <c r="AFO249" s="37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E249" s="38"/>
      <c r="AGF249" s="38"/>
      <c r="AGG249" s="38"/>
      <c r="AGH249" s="38"/>
      <c r="AGJ249" s="85" t="str">
        <f t="shared" si="907"/>
        <v/>
      </c>
      <c r="AGK249" s="85" t="str">
        <f t="shared" si="908"/>
        <v/>
      </c>
      <c r="AGL249" s="85" t="str">
        <f t="shared" si="909"/>
        <v/>
      </c>
      <c r="AGP249" s="36" t="str">
        <f t="shared" si="920"/>
        <v/>
      </c>
      <c r="AGQ249" s="36" t="str">
        <f t="shared" si="910"/>
        <v/>
      </c>
      <c r="AGR249" s="39" t="str">
        <f t="shared" si="921"/>
        <v/>
      </c>
      <c r="AGS249" s="36" t="str">
        <f t="shared" si="922"/>
        <v/>
      </c>
      <c r="AGT249" s="36" t="str">
        <f t="shared" si="911"/>
        <v/>
      </c>
      <c r="AGU249" s="39" t="str">
        <f t="shared" si="923"/>
        <v/>
      </c>
      <c r="AGV249" s="36" t="str">
        <f t="shared" si="924"/>
        <v/>
      </c>
      <c r="AGW249" s="36" t="str">
        <f t="shared" si="912"/>
        <v/>
      </c>
      <c r="AGX249" s="39" t="str">
        <f t="shared" si="925"/>
        <v/>
      </c>
      <c r="AGY249" s="36" t="str">
        <f t="shared" si="926"/>
        <v/>
      </c>
      <c r="AGZ249" s="36" t="str">
        <f t="shared" si="913"/>
        <v/>
      </c>
      <c r="AHA249" s="39" t="str">
        <f t="shared" si="927"/>
        <v/>
      </c>
      <c r="AHB249" s="36" t="str">
        <f t="shared" si="928"/>
        <v/>
      </c>
      <c r="AHC249" s="36" t="str">
        <f t="shared" si="914"/>
        <v/>
      </c>
      <c r="AHD249" s="39" t="str">
        <f t="shared" si="929"/>
        <v/>
      </c>
      <c r="AHE249" s="36" t="str">
        <f t="shared" si="930"/>
        <v/>
      </c>
      <c r="AHF249" s="36" t="str">
        <f t="shared" si="915"/>
        <v/>
      </c>
      <c r="AHG249" s="39" t="str">
        <f t="shared" si="931"/>
        <v/>
      </c>
      <c r="AHH249" s="36" t="str">
        <f t="shared" si="932"/>
        <v/>
      </c>
      <c r="AHI249" s="36" t="str">
        <f t="shared" si="916"/>
        <v/>
      </c>
      <c r="AHJ249" s="39" t="str">
        <f t="shared" si="933"/>
        <v/>
      </c>
      <c r="AHK249" s="36" t="str">
        <f t="shared" si="934"/>
        <v/>
      </c>
      <c r="AHL249" s="36" t="str">
        <f t="shared" si="917"/>
        <v/>
      </c>
      <c r="AHM249" s="39" t="str">
        <f t="shared" si="935"/>
        <v/>
      </c>
      <c r="AHN249" s="36" t="str">
        <f t="shared" si="936"/>
        <v/>
      </c>
      <c r="AHO249" s="36" t="str">
        <f t="shared" si="918"/>
        <v/>
      </c>
      <c r="AHP249" s="39" t="str">
        <f t="shared" si="937"/>
        <v/>
      </c>
      <c r="AHQ249" s="36" t="str">
        <f t="shared" si="938"/>
        <v/>
      </c>
      <c r="AHR249" s="36" t="str">
        <f t="shared" si="919"/>
        <v/>
      </c>
      <c r="AHS249" s="39" t="str">
        <f t="shared" si="939"/>
        <v/>
      </c>
    </row>
    <row r="250" spans="1:922" s="32" customFormat="1" x14ac:dyDescent="0.25">
      <c r="A250" s="31" t="s">
        <v>41</v>
      </c>
      <c r="C250" s="33"/>
      <c r="D250" s="33"/>
      <c r="E250" s="33"/>
      <c r="F250" s="34"/>
      <c r="G250" s="33"/>
      <c r="H250" s="33"/>
      <c r="I250" s="33"/>
      <c r="J250" s="34"/>
      <c r="K250" s="33"/>
      <c r="L250" s="33"/>
      <c r="M250" s="33"/>
      <c r="N250" s="34"/>
      <c r="O250" s="33"/>
      <c r="P250" s="33"/>
      <c r="Q250" s="33"/>
      <c r="R250" s="34"/>
      <c r="S250" s="33"/>
      <c r="T250" s="33"/>
      <c r="U250" s="33"/>
      <c r="V250" s="34"/>
      <c r="W250" s="33"/>
      <c r="X250" s="33"/>
      <c r="Y250" s="33"/>
      <c r="Z250" s="34"/>
      <c r="AA250" s="33"/>
      <c r="AB250" s="33"/>
      <c r="AC250" s="33"/>
      <c r="AD250" s="34"/>
      <c r="AE250" s="33"/>
      <c r="AF250" s="33"/>
      <c r="AG250" s="33"/>
      <c r="AH250" s="34"/>
      <c r="AI250" s="33"/>
      <c r="AJ250" s="33"/>
      <c r="AK250" s="33"/>
      <c r="AL250" s="34"/>
      <c r="AM250" s="33"/>
      <c r="AN250" s="33"/>
      <c r="AO250" s="33"/>
      <c r="AP250" s="34"/>
      <c r="AQ250" s="33"/>
      <c r="AR250" s="33"/>
      <c r="AS250" s="33"/>
      <c r="AT250" s="34"/>
      <c r="AU250" s="33"/>
      <c r="AV250" s="33"/>
      <c r="AW250" s="33"/>
      <c r="AX250" s="34"/>
      <c r="AY250" s="33"/>
      <c r="AZ250" s="33"/>
      <c r="BA250" s="33"/>
      <c r="BB250" s="34"/>
      <c r="BC250" s="33"/>
      <c r="BD250" s="33"/>
      <c r="BE250" s="33"/>
      <c r="BF250" s="34"/>
      <c r="BG250" s="33"/>
      <c r="BH250" s="33"/>
      <c r="BI250" s="33"/>
      <c r="BJ250" s="34"/>
      <c r="BK250" s="33"/>
      <c r="BL250" s="33"/>
      <c r="BM250" s="33"/>
      <c r="BN250" s="34"/>
      <c r="BO250" s="33"/>
      <c r="BP250" s="33"/>
      <c r="BQ250" s="33"/>
      <c r="BR250" s="34"/>
      <c r="BS250" s="33"/>
      <c r="BT250" s="33"/>
      <c r="BU250" s="33"/>
      <c r="BV250" s="34"/>
      <c r="BW250" s="33"/>
      <c r="BX250" s="33"/>
      <c r="BY250" s="33"/>
      <c r="BZ250" s="34"/>
      <c r="CA250" s="33"/>
      <c r="CB250" s="33"/>
      <c r="CC250" s="33"/>
      <c r="CD250" s="34"/>
      <c r="CE250" s="33"/>
      <c r="CF250" s="33"/>
      <c r="CG250" s="33"/>
      <c r="CH250" s="34"/>
      <c r="CI250" s="33"/>
      <c r="CJ250" s="33"/>
      <c r="CK250" s="33"/>
      <c r="CL250" s="34"/>
      <c r="CM250" s="33"/>
      <c r="CN250" s="33"/>
      <c r="CO250" s="33"/>
      <c r="CP250" s="34"/>
      <c r="CQ250" s="33"/>
      <c r="CR250" s="33"/>
      <c r="CS250" s="33"/>
      <c r="CT250" s="34"/>
      <c r="CU250" s="33"/>
      <c r="CV250" s="33"/>
      <c r="CW250" s="33"/>
      <c r="CX250" s="34"/>
      <c r="CY250" s="33"/>
      <c r="CZ250" s="33"/>
      <c r="DA250" s="33"/>
      <c r="DB250" s="34"/>
      <c r="DC250" s="33"/>
      <c r="DD250" s="33"/>
      <c r="DE250" s="33"/>
      <c r="DF250" s="34"/>
      <c r="DG250" s="33"/>
      <c r="DH250" s="33"/>
      <c r="DI250" s="33"/>
      <c r="DJ250" s="34"/>
      <c r="DK250" s="33"/>
      <c r="DL250" s="33"/>
      <c r="DM250" s="33"/>
      <c r="DN250" s="34"/>
      <c r="DO250" s="33"/>
      <c r="DP250" s="33"/>
      <c r="DQ250" s="33"/>
      <c r="DR250" s="34"/>
      <c r="DS250" s="33"/>
      <c r="DT250" s="33"/>
      <c r="DU250" s="33"/>
      <c r="DV250" s="34"/>
      <c r="DW250" s="33"/>
      <c r="DX250" s="33"/>
      <c r="DY250" s="33"/>
      <c r="DZ250" s="34"/>
      <c r="EA250" s="33"/>
      <c r="EB250" s="33"/>
      <c r="EC250" s="33"/>
      <c r="ED250" s="34"/>
      <c r="EE250" s="33"/>
      <c r="EF250" s="33"/>
      <c r="EG250" s="33"/>
      <c r="EH250" s="34"/>
      <c r="EI250" s="33"/>
      <c r="EJ250" s="33"/>
      <c r="EK250" s="33"/>
      <c r="EL250" s="34"/>
      <c r="EM250" s="33"/>
      <c r="EN250" s="33"/>
      <c r="EO250" s="33"/>
      <c r="EP250" s="34"/>
      <c r="EQ250" s="33"/>
      <c r="ER250" s="33"/>
      <c r="ES250" s="33"/>
      <c r="ET250" s="34"/>
      <c r="EU250" s="33"/>
      <c r="EV250" s="33"/>
      <c r="EW250" s="33"/>
      <c r="EX250" s="34"/>
      <c r="EY250" s="33"/>
      <c r="EZ250" s="33"/>
      <c r="FA250" s="33"/>
      <c r="FB250" s="34"/>
      <c r="FC250" s="33"/>
      <c r="FD250" s="33"/>
      <c r="FE250" s="33"/>
      <c r="FF250" s="34"/>
      <c r="FG250" s="33"/>
      <c r="FH250" s="33"/>
      <c r="FI250" s="33"/>
      <c r="FJ250" s="34"/>
      <c r="FK250" s="33"/>
      <c r="FL250" s="33"/>
      <c r="FM250" s="33"/>
      <c r="FN250" s="34"/>
      <c r="FO250" s="33"/>
      <c r="FP250" s="33"/>
      <c r="FQ250" s="33"/>
      <c r="FR250" s="34"/>
      <c r="FS250" s="33"/>
      <c r="FT250" s="33"/>
      <c r="FU250" s="33"/>
      <c r="FV250" s="34"/>
      <c r="FW250" s="33"/>
      <c r="FX250" s="33"/>
      <c r="FY250" s="33"/>
      <c r="FZ250" s="34"/>
      <c r="GA250" s="33"/>
      <c r="GB250" s="33"/>
      <c r="GC250" s="33"/>
      <c r="GD250" s="34"/>
      <c r="GE250" s="33"/>
      <c r="GF250" s="33"/>
      <c r="GG250" s="33"/>
      <c r="GH250" s="34"/>
      <c r="GI250" s="33"/>
      <c r="GJ250" s="33"/>
      <c r="GK250" s="33"/>
      <c r="GL250" s="34"/>
      <c r="GM250" s="33"/>
      <c r="GN250" s="33"/>
      <c r="GO250" s="33"/>
      <c r="GP250" s="34"/>
      <c r="GQ250" s="33"/>
      <c r="GR250" s="33"/>
      <c r="GS250" s="33"/>
      <c r="GT250" s="34"/>
      <c r="GU250" s="33"/>
      <c r="GV250" s="33"/>
      <c r="GW250" s="33"/>
      <c r="GX250" s="34"/>
      <c r="GY250" s="33"/>
      <c r="GZ250" s="33"/>
      <c r="HA250" s="33"/>
      <c r="HB250" s="34"/>
      <c r="HC250" s="33"/>
      <c r="HD250" s="33"/>
      <c r="HE250" s="33"/>
      <c r="HF250" s="34"/>
      <c r="HG250" s="33"/>
      <c r="HH250" s="33"/>
      <c r="HI250" s="33"/>
      <c r="HJ250" s="34"/>
      <c r="HK250" s="33"/>
      <c r="HL250" s="33"/>
      <c r="HM250" s="33"/>
      <c r="HN250" s="34"/>
      <c r="HO250" s="33"/>
      <c r="HP250" s="33"/>
      <c r="HQ250" s="33"/>
      <c r="HR250" s="34"/>
      <c r="HS250" s="33"/>
      <c r="HT250" s="33"/>
      <c r="HU250" s="33"/>
      <c r="HV250" s="34"/>
      <c r="HW250" s="33"/>
      <c r="HX250" s="33"/>
      <c r="HY250" s="33"/>
      <c r="HZ250" s="34"/>
      <c r="IA250" s="33"/>
      <c r="IB250" s="33"/>
      <c r="IC250" s="33"/>
      <c r="ID250" s="34"/>
      <c r="IE250" s="33"/>
      <c r="IF250" s="33"/>
      <c r="IG250" s="33"/>
      <c r="IH250" s="34"/>
      <c r="II250" s="33"/>
      <c r="IJ250" s="33"/>
      <c r="IK250" s="33"/>
      <c r="IL250" s="34"/>
      <c r="IM250" s="33"/>
      <c r="IN250" s="33"/>
      <c r="IO250" s="33"/>
      <c r="IP250" s="34"/>
      <c r="IQ250" s="33"/>
      <c r="IR250" s="33"/>
      <c r="IS250" s="33"/>
      <c r="IT250" s="34"/>
      <c r="IU250" s="33"/>
      <c r="IV250" s="33"/>
      <c r="IW250" s="33"/>
      <c r="IX250" s="34"/>
      <c r="IY250" s="33"/>
      <c r="IZ250" s="33"/>
      <c r="JA250" s="33"/>
      <c r="JB250" s="34"/>
      <c r="JC250" s="33"/>
      <c r="JD250" s="33"/>
      <c r="JE250" s="33"/>
      <c r="JF250" s="34"/>
      <c r="JG250" s="33"/>
      <c r="JH250" s="33"/>
      <c r="JI250" s="33"/>
      <c r="JJ250" s="34"/>
      <c r="JK250" s="33"/>
      <c r="JL250" s="33"/>
      <c r="JM250" s="33"/>
      <c r="JN250" s="34"/>
      <c r="JO250" s="33"/>
      <c r="JP250" s="33"/>
      <c r="JQ250" s="33"/>
      <c r="JR250" s="34"/>
      <c r="JS250" s="33"/>
      <c r="JT250" s="33"/>
      <c r="JU250" s="33"/>
      <c r="JV250" s="34"/>
      <c r="JW250" s="33"/>
      <c r="JX250" s="33"/>
      <c r="JY250" s="33"/>
      <c r="JZ250" s="34"/>
      <c r="KA250" s="33"/>
      <c r="KB250" s="33"/>
      <c r="KC250" s="33"/>
      <c r="KD250" s="34"/>
      <c r="KE250" s="33"/>
      <c r="KF250" s="33"/>
      <c r="KG250" s="33"/>
      <c r="KH250" s="34"/>
      <c r="KI250" s="33"/>
      <c r="KJ250" s="33"/>
      <c r="KK250" s="33"/>
      <c r="KL250" s="34"/>
      <c r="KM250" s="33"/>
      <c r="KN250" s="33"/>
      <c r="KO250" s="33"/>
      <c r="KP250" s="34"/>
      <c r="KQ250" s="33"/>
      <c r="KR250" s="33"/>
      <c r="KS250" s="33"/>
      <c r="KT250" s="34"/>
      <c r="KU250" s="33"/>
      <c r="KV250" s="33"/>
      <c r="KW250" s="33"/>
      <c r="KX250" s="34"/>
      <c r="KY250" s="33"/>
      <c r="KZ250" s="33"/>
      <c r="LA250" s="33"/>
      <c r="LB250" s="34"/>
      <c r="LC250" s="33"/>
      <c r="LD250" s="33"/>
      <c r="LE250" s="33"/>
      <c r="LF250" s="34"/>
      <c r="LG250" s="33"/>
      <c r="LH250" s="33"/>
      <c r="LI250" s="33"/>
      <c r="LJ250" s="34"/>
      <c r="LK250" s="33"/>
      <c r="LL250" s="33"/>
      <c r="LM250" s="33"/>
      <c r="LN250" s="34"/>
      <c r="LO250" s="33"/>
      <c r="LP250" s="33"/>
      <c r="LQ250" s="33"/>
      <c r="LR250" s="34"/>
      <c r="LS250" s="33"/>
      <c r="LT250" s="33"/>
      <c r="LU250" s="33"/>
      <c r="LV250" s="34"/>
      <c r="LW250" s="33"/>
      <c r="LX250" s="33"/>
      <c r="LY250" s="33"/>
      <c r="LZ250" s="34"/>
      <c r="MA250" s="33"/>
      <c r="MB250" s="33"/>
      <c r="MC250" s="33"/>
      <c r="MD250" s="34"/>
      <c r="ME250" s="33"/>
      <c r="MF250" s="33"/>
      <c r="MG250" s="33"/>
      <c r="MH250" s="34"/>
      <c r="MI250" s="33"/>
      <c r="MJ250" s="33"/>
      <c r="MK250" s="33"/>
      <c r="ML250" s="34"/>
      <c r="MM250" s="33"/>
      <c r="MN250" s="33"/>
      <c r="MO250" s="33"/>
      <c r="MP250" s="34"/>
      <c r="MQ250" s="33"/>
      <c r="MR250" s="33"/>
      <c r="MS250" s="33"/>
      <c r="MT250" s="34"/>
      <c r="MU250" s="33"/>
      <c r="MV250" s="33"/>
      <c r="MW250" s="33"/>
      <c r="MX250" s="34"/>
      <c r="MY250" s="33"/>
      <c r="MZ250" s="33"/>
      <c r="NA250" s="33"/>
      <c r="NB250" s="34"/>
      <c r="NC250" s="33"/>
      <c r="ND250" s="33"/>
      <c r="NE250" s="33"/>
      <c r="NF250" s="34"/>
      <c r="NG250" s="33"/>
      <c r="NH250" s="33"/>
      <c r="NI250" s="33"/>
      <c r="NJ250" s="34"/>
      <c r="NK250" s="33"/>
      <c r="NL250" s="33"/>
      <c r="NM250" s="33"/>
      <c r="NN250" s="34"/>
      <c r="NO250" s="33"/>
      <c r="NP250" s="33"/>
      <c r="NQ250" s="33"/>
      <c r="NR250" s="34"/>
      <c r="NS250" s="33"/>
      <c r="NT250" s="33"/>
      <c r="NU250" s="33"/>
      <c r="NV250" s="34"/>
      <c r="NW250" s="33"/>
      <c r="NX250" s="33"/>
      <c r="NY250" s="33"/>
      <c r="NZ250" s="34"/>
      <c r="OA250" s="33"/>
      <c r="OB250" s="33"/>
      <c r="OC250" s="33"/>
      <c r="OD250" s="34"/>
      <c r="OE250" s="33"/>
      <c r="OF250" s="33"/>
      <c r="OG250" s="33"/>
      <c r="OH250" s="34"/>
      <c r="OI250" s="33"/>
      <c r="OJ250" s="33"/>
      <c r="OK250" s="33"/>
      <c r="OL250" s="34"/>
      <c r="OM250" s="33"/>
      <c r="ON250" s="33"/>
      <c r="OO250" s="33"/>
      <c r="OP250" s="34"/>
      <c r="OQ250" s="33"/>
      <c r="OR250" s="33"/>
      <c r="OS250" s="33"/>
      <c r="OT250" s="34"/>
      <c r="OU250" s="33"/>
      <c r="OV250" s="33"/>
      <c r="OW250" s="33"/>
      <c r="OX250" s="34"/>
      <c r="OY250" s="33"/>
      <c r="OZ250" s="33"/>
      <c r="PA250" s="33"/>
      <c r="PB250" s="34"/>
      <c r="PC250" s="33"/>
      <c r="PD250" s="33"/>
      <c r="PE250" s="33"/>
      <c r="PF250" s="34"/>
      <c r="PG250" s="33"/>
      <c r="PH250" s="33"/>
      <c r="PI250" s="33"/>
      <c r="PJ250" s="34"/>
      <c r="PK250" s="33"/>
      <c r="PL250" s="33"/>
      <c r="PM250" s="33"/>
      <c r="PN250" s="34"/>
      <c r="PO250" s="33"/>
      <c r="PP250" s="33"/>
      <c r="PQ250" s="33"/>
      <c r="PR250" s="34"/>
      <c r="PS250" s="33"/>
      <c r="PT250" s="33"/>
      <c r="PU250" s="33"/>
      <c r="PV250" s="34"/>
      <c r="PW250" s="33"/>
      <c r="PX250" s="33"/>
      <c r="PY250" s="33"/>
      <c r="PZ250" s="34"/>
      <c r="QA250" s="33"/>
      <c r="QB250" s="33"/>
      <c r="QC250" s="33"/>
      <c r="QD250" s="34"/>
      <c r="QE250" s="33"/>
      <c r="QF250" s="33"/>
      <c r="QG250" s="33"/>
      <c r="QH250" s="34"/>
      <c r="QI250" s="33"/>
      <c r="QJ250" s="33"/>
      <c r="QK250" s="33"/>
      <c r="QL250" s="34"/>
      <c r="QM250" s="33"/>
      <c r="QN250" s="33"/>
      <c r="QO250" s="33"/>
      <c r="QP250" s="34"/>
      <c r="QQ250" s="33"/>
      <c r="QR250" s="33"/>
      <c r="QS250" s="33"/>
      <c r="QT250" s="34"/>
      <c r="QU250" s="33"/>
      <c r="QV250" s="33"/>
      <c r="QW250" s="33"/>
      <c r="QX250" s="34"/>
      <c r="QY250" s="33"/>
      <c r="QZ250" s="33"/>
      <c r="RA250" s="33"/>
      <c r="RB250" s="34"/>
      <c r="RC250" s="33"/>
      <c r="RD250" s="33"/>
      <c r="RE250" s="33"/>
      <c r="RF250" s="34"/>
      <c r="RG250" s="33"/>
      <c r="RH250" s="33"/>
      <c r="RI250" s="33"/>
      <c r="RJ250" s="34"/>
      <c r="RK250" s="33"/>
      <c r="RL250" s="33"/>
      <c r="RM250" s="33"/>
      <c r="RN250" s="34"/>
      <c r="RO250" s="33"/>
      <c r="RP250" s="33"/>
      <c r="RQ250" s="33"/>
      <c r="RR250" s="34"/>
      <c r="RS250" s="33"/>
      <c r="RT250" s="33"/>
      <c r="RU250" s="33"/>
      <c r="RV250" s="34"/>
      <c r="RW250" s="33"/>
      <c r="RX250" s="33"/>
      <c r="RY250" s="33"/>
      <c r="RZ250" s="34"/>
      <c r="SA250" s="33"/>
      <c r="SB250" s="33"/>
      <c r="SC250" s="33"/>
      <c r="SD250" s="34"/>
      <c r="SE250" s="33"/>
      <c r="SF250" s="33"/>
      <c r="SG250" s="33"/>
      <c r="SH250" s="33"/>
      <c r="SI250" s="33"/>
      <c r="SJ250" s="33"/>
      <c r="SK250" s="33"/>
      <c r="SL250" s="34"/>
      <c r="SM250" s="33"/>
      <c r="SN250" s="33"/>
      <c r="SO250" s="33"/>
      <c r="SP250" s="34"/>
      <c r="SQ250" s="33"/>
      <c r="SR250" s="33"/>
      <c r="SS250" s="33"/>
      <c r="ST250" s="34"/>
      <c r="SU250" s="33"/>
      <c r="SV250" s="33"/>
      <c r="SW250" s="33"/>
      <c r="SX250" s="34"/>
      <c r="SY250" s="33"/>
      <c r="SZ250" s="33"/>
      <c r="TA250" s="33"/>
      <c r="TB250" s="34"/>
      <c r="TC250" s="33"/>
      <c r="TD250" s="33"/>
      <c r="TE250" s="33"/>
      <c r="TF250" s="34"/>
      <c r="TG250" s="33"/>
      <c r="TH250" s="33"/>
      <c r="TI250" s="33"/>
      <c r="TJ250" s="34"/>
      <c r="TK250" s="33"/>
      <c r="TL250" s="33"/>
      <c r="TM250" s="33"/>
      <c r="TN250" s="34"/>
      <c r="TO250" s="33"/>
      <c r="TP250" s="33"/>
      <c r="TQ250" s="33"/>
      <c r="TR250" s="34"/>
      <c r="TS250" s="33"/>
      <c r="TT250" s="33"/>
      <c r="TU250" s="33"/>
      <c r="TV250" s="34"/>
      <c r="TW250" s="33"/>
      <c r="TX250" s="33"/>
      <c r="TY250" s="33"/>
      <c r="TZ250" s="34"/>
      <c r="UA250" s="33"/>
      <c r="UB250" s="33"/>
      <c r="UC250" s="33"/>
      <c r="UD250" s="34"/>
      <c r="UE250" s="33"/>
      <c r="UF250" s="33"/>
      <c r="UG250" s="33"/>
      <c r="UH250" s="34"/>
      <c r="UI250" s="33"/>
      <c r="UJ250" s="33"/>
      <c r="UK250" s="33"/>
      <c r="UL250" s="34"/>
      <c r="UM250" s="33"/>
      <c r="UN250" s="33"/>
      <c r="UO250" s="33"/>
      <c r="UP250" s="34"/>
      <c r="UQ250" s="33"/>
      <c r="UR250" s="33"/>
      <c r="US250" s="33"/>
      <c r="UT250" s="34"/>
      <c r="UU250" s="33"/>
      <c r="UV250" s="33"/>
      <c r="UW250" s="33"/>
      <c r="UX250" s="34"/>
      <c r="UY250" s="33"/>
      <c r="UZ250" s="33"/>
      <c r="VA250" s="33"/>
      <c r="VB250" s="34"/>
      <c r="VC250" s="33"/>
      <c r="VD250" s="33"/>
      <c r="VE250" s="33"/>
      <c r="VF250" s="34"/>
      <c r="VG250" s="33"/>
      <c r="VH250" s="33"/>
      <c r="VI250" s="33"/>
      <c r="VJ250" s="34"/>
      <c r="VK250" s="33"/>
      <c r="VL250" s="33"/>
      <c r="VM250" s="33"/>
      <c r="VN250" s="34"/>
      <c r="VO250" s="33"/>
      <c r="VP250" s="33"/>
      <c r="VQ250" s="33"/>
      <c r="VR250" s="34"/>
      <c r="VS250" s="33"/>
      <c r="VT250" s="33"/>
      <c r="VU250" s="33"/>
      <c r="VV250" s="34"/>
      <c r="VW250" s="33"/>
      <c r="VX250" s="33"/>
      <c r="VY250" s="33"/>
      <c r="VZ250" s="34"/>
      <c r="WA250" s="33"/>
      <c r="WB250" s="33"/>
      <c r="WC250" s="33"/>
      <c r="WD250" s="34"/>
      <c r="WE250" s="33"/>
      <c r="WF250" s="33"/>
      <c r="WG250" s="33"/>
      <c r="WH250" s="34"/>
      <c r="WI250" s="33"/>
      <c r="WJ250" s="33"/>
      <c r="WK250" s="33"/>
      <c r="WL250" s="34"/>
      <c r="WM250" s="33"/>
      <c r="WN250" s="33"/>
      <c r="WO250" s="33"/>
      <c r="WP250" s="34"/>
      <c r="WQ250" s="33"/>
      <c r="WR250" s="33"/>
      <c r="WS250" s="33"/>
      <c r="WT250" s="34"/>
      <c r="WU250" s="33"/>
      <c r="WV250" s="33"/>
      <c r="WW250" s="33"/>
      <c r="WX250" s="34"/>
      <c r="WY250" s="33"/>
      <c r="WZ250" s="33"/>
      <c r="XA250" s="33"/>
      <c r="XB250" s="34"/>
      <c r="XC250" s="33"/>
      <c r="XD250" s="33"/>
      <c r="XE250" s="33"/>
      <c r="XF250" s="34"/>
      <c r="XG250" s="33"/>
      <c r="XH250" s="33"/>
      <c r="XI250" s="33"/>
      <c r="XJ250" s="34"/>
      <c r="XK250" s="33"/>
      <c r="XL250" s="33"/>
      <c r="XM250" s="33"/>
      <c r="XN250" s="34"/>
      <c r="XO250" s="33"/>
      <c r="XP250" s="33"/>
      <c r="XQ250" s="33"/>
      <c r="XR250" s="34"/>
      <c r="XS250" s="33"/>
      <c r="XT250" s="33"/>
      <c r="XU250" s="33"/>
      <c r="XV250" s="34"/>
      <c r="XW250" s="33"/>
      <c r="XX250" s="33"/>
      <c r="XY250" s="33"/>
      <c r="XZ250" s="34"/>
      <c r="YA250" s="33"/>
      <c r="YB250" s="33"/>
      <c r="YC250" s="33"/>
      <c r="YD250" s="34"/>
      <c r="YE250" s="33"/>
      <c r="YF250" s="33"/>
      <c r="YG250" s="33"/>
      <c r="YH250" s="34"/>
      <c r="YI250" s="33"/>
      <c r="YJ250" s="33"/>
      <c r="YK250" s="33"/>
      <c r="YL250" s="34"/>
      <c r="YM250" s="33"/>
      <c r="YN250" s="33"/>
      <c r="YO250" s="33"/>
      <c r="YP250" s="34"/>
      <c r="YQ250" s="33"/>
      <c r="YR250" s="33"/>
      <c r="YS250" s="33"/>
      <c r="YT250" s="34"/>
      <c r="YU250" s="33"/>
      <c r="YV250" s="33"/>
      <c r="YW250" s="33"/>
      <c r="YX250" s="34"/>
      <c r="YY250" s="33"/>
      <c r="YZ250" s="33"/>
      <c r="ZA250" s="33"/>
      <c r="ZB250" s="34"/>
      <c r="ZC250" s="33"/>
      <c r="ZD250" s="33"/>
      <c r="ZE250" s="33"/>
      <c r="ZF250" s="34"/>
      <c r="ZG250" s="33"/>
      <c r="ZH250" s="33"/>
      <c r="ZI250" s="33"/>
      <c r="ZJ250" s="34"/>
      <c r="ZK250" s="33"/>
      <c r="ZL250" s="33"/>
      <c r="ZM250" s="33"/>
      <c r="ZN250" s="34"/>
      <c r="ZO250" s="33"/>
      <c r="ZP250" s="33"/>
      <c r="ZQ250" s="33"/>
      <c r="ZR250" s="34"/>
      <c r="ZS250" s="33"/>
      <c r="ZT250" s="33"/>
      <c r="ZU250" s="33"/>
      <c r="ZV250" s="34"/>
      <c r="ZW250" s="33"/>
      <c r="ZX250" s="33"/>
      <c r="ZY250" s="33"/>
      <c r="ZZ250" s="34"/>
      <c r="AAA250" s="33"/>
      <c r="AAB250" s="33"/>
      <c r="AAC250" s="33"/>
      <c r="AAD250" s="34"/>
      <c r="AAE250" s="33"/>
      <c r="AAF250" s="33"/>
      <c r="AAG250" s="33"/>
      <c r="AAH250" s="34"/>
      <c r="AAI250" s="33"/>
      <c r="AAJ250" s="33"/>
      <c r="AAK250" s="33"/>
      <c r="AAL250" s="34"/>
      <c r="AAM250" s="33"/>
      <c r="AAN250" s="33"/>
      <c r="AAO250" s="33"/>
      <c r="AAP250" s="34"/>
      <c r="AAQ250" s="33"/>
      <c r="AAR250" s="33"/>
      <c r="AAS250" s="33"/>
      <c r="AAT250" s="34"/>
      <c r="AAU250" s="33"/>
      <c r="AAV250" s="33"/>
      <c r="AAW250" s="33"/>
      <c r="AAX250" s="34"/>
      <c r="AAY250" s="33"/>
      <c r="AAZ250" s="33"/>
      <c r="ABA250" s="33"/>
      <c r="ABB250" s="34"/>
      <c r="ABC250" s="33"/>
      <c r="ABD250" s="33"/>
      <c r="ABE250" s="33"/>
      <c r="ABF250" s="34"/>
      <c r="ABG250" s="33"/>
      <c r="ABH250" s="33"/>
      <c r="ABI250" s="33"/>
      <c r="ABJ250" s="34"/>
      <c r="ABK250" s="33"/>
      <c r="ABL250" s="33"/>
      <c r="ABM250" s="33"/>
      <c r="ABN250" s="34"/>
      <c r="ABO250" s="33"/>
      <c r="ABP250" s="33"/>
      <c r="ABQ250" s="33"/>
      <c r="ABR250" s="34"/>
      <c r="ABS250" s="33"/>
      <c r="ABT250" s="33"/>
      <c r="ABU250" s="33"/>
      <c r="ABV250" s="34"/>
      <c r="ABW250" s="33"/>
      <c r="ABX250" s="33"/>
      <c r="ABY250" s="33"/>
      <c r="ABZ250" s="34"/>
      <c r="ACA250" s="33"/>
      <c r="ACB250" s="33"/>
      <c r="ACC250" s="33"/>
      <c r="ACD250" s="34"/>
      <c r="ACE250" s="33"/>
      <c r="ACF250" s="33"/>
      <c r="ACG250" s="33"/>
      <c r="ACH250" s="34"/>
      <c r="ACI250" s="33"/>
      <c r="ACJ250" s="33"/>
      <c r="ACK250" s="33"/>
      <c r="ACL250" s="34"/>
      <c r="ACM250" s="33"/>
      <c r="ACN250" s="33"/>
      <c r="ACO250" s="33"/>
      <c r="ACP250" s="34"/>
      <c r="ACQ250" s="33"/>
      <c r="ACR250" s="33"/>
      <c r="ACS250" s="33"/>
      <c r="ACT250" s="34"/>
      <c r="ACU250" s="33"/>
      <c r="ACV250" s="33"/>
      <c r="ACW250" s="33"/>
      <c r="ACX250" s="34"/>
      <c r="ACY250" s="33"/>
      <c r="ACZ250" s="33"/>
      <c r="ADA250" s="33"/>
      <c r="ADB250" s="34"/>
      <c r="ADC250" s="33"/>
      <c r="ADD250" s="33"/>
      <c r="ADE250" s="33"/>
      <c r="ADF250" s="34"/>
      <c r="ADG250" s="33"/>
      <c r="ADH250" s="33"/>
      <c r="ADI250" s="33"/>
      <c r="ADJ250" s="34"/>
      <c r="ADK250" s="33"/>
      <c r="ADL250" s="33"/>
      <c r="ADM250" s="33"/>
      <c r="ADN250" s="34"/>
      <c r="ADO250" s="33"/>
      <c r="ADP250" s="33"/>
      <c r="ADQ250" s="33"/>
      <c r="ADR250" s="34"/>
      <c r="ADS250" s="33"/>
      <c r="ADT250" s="33"/>
      <c r="ADU250" s="33"/>
      <c r="ADV250" s="34"/>
      <c r="ADW250" s="33"/>
      <c r="ADX250" s="33"/>
      <c r="ADY250" s="33"/>
      <c r="ADZ250" s="34"/>
      <c r="AEA250" s="33"/>
      <c r="AEB250" s="33"/>
      <c r="AEC250" s="33"/>
      <c r="AED250" s="34"/>
      <c r="AEE250" s="33"/>
      <c r="AEF250" s="33"/>
      <c r="AEG250" s="33"/>
      <c r="AEH250" s="34"/>
      <c r="AEI250" s="33"/>
      <c r="AEJ250" s="33"/>
      <c r="AEK250" s="33"/>
      <c r="AEL250" s="34"/>
      <c r="AEM250" s="33"/>
      <c r="AEN250" s="33"/>
      <c r="AEO250" s="33"/>
      <c r="AEP250" s="34"/>
      <c r="AEQ250" s="33"/>
      <c r="AER250" s="33"/>
      <c r="AES250" s="33"/>
      <c r="AET250" s="34"/>
      <c r="AEU250" s="33"/>
      <c r="AEV250" s="33"/>
      <c r="AEW250" s="33"/>
      <c r="AEX250" s="34"/>
      <c r="AEY250" s="33"/>
      <c r="AEZ250" s="33"/>
      <c r="AFA250" s="33"/>
      <c r="AFB250" s="34"/>
      <c r="AFC250" s="33"/>
      <c r="AFD250" s="33"/>
      <c r="AFE250" s="33"/>
      <c r="AFF250" s="34"/>
      <c r="AFG250" s="33"/>
      <c r="AFH250" s="33"/>
      <c r="AFI250" s="33"/>
      <c r="AFJ250" s="34"/>
      <c r="AFK250" s="33"/>
      <c r="AFL250" s="33"/>
      <c r="AFM250" s="33"/>
      <c r="AFN250" s="34"/>
      <c r="AFO250" s="33"/>
      <c r="AFP250" s="33"/>
      <c r="AFQ250" s="33"/>
      <c r="AFR250" s="34"/>
      <c r="AFS250" s="33"/>
      <c r="AFT250" s="33"/>
      <c r="AFU250" s="33"/>
      <c r="AFV250" s="34"/>
      <c r="AFW250" s="33"/>
      <c r="AFX250" s="33"/>
      <c r="AFY250" s="33"/>
      <c r="AFZ250" s="34"/>
      <c r="AGA250" s="33"/>
      <c r="AGB250" s="33"/>
      <c r="AGC250" s="33"/>
      <c r="AGD250" s="34"/>
      <c r="AGE250" s="33"/>
      <c r="AGF250" s="33"/>
      <c r="AGG250" s="33"/>
      <c r="AGH250" s="34"/>
      <c r="AGI250" s="33"/>
      <c r="AGJ250" s="33"/>
      <c r="AGK250" s="33"/>
      <c r="AGL250" s="33"/>
      <c r="AGM250" s="33"/>
      <c r="AGN250" s="34"/>
      <c r="AGO250" s="33"/>
      <c r="AGP250" s="33"/>
      <c r="AGQ250" s="33"/>
      <c r="AGR250" s="33"/>
      <c r="AGS250" s="34"/>
      <c r="AGT250" s="34"/>
      <c r="AGU250" s="33"/>
      <c r="AGV250" s="33"/>
      <c r="AGW250" s="33"/>
      <c r="AGX250" s="33"/>
      <c r="AGY250" s="34"/>
      <c r="AGZ250" s="34"/>
      <c r="AHA250" s="33"/>
      <c r="AHB250" s="33"/>
      <c r="AHC250" s="33"/>
      <c r="AHD250" s="33"/>
      <c r="AHE250" s="34"/>
      <c r="AHF250" s="34"/>
      <c r="AHG250" s="33"/>
      <c r="AHH250" s="33"/>
      <c r="AHI250" s="33"/>
      <c r="AHJ250" s="33"/>
      <c r="AHK250" s="34"/>
      <c r="AHL250" s="34"/>
      <c r="AHM250" s="33"/>
      <c r="AHN250" s="33"/>
      <c r="AHO250" s="33"/>
      <c r="AHP250" s="33"/>
      <c r="AHQ250" s="34"/>
      <c r="AHR250" s="34"/>
      <c r="AHS250" s="33"/>
      <c r="AHT250" s="33"/>
      <c r="AHU250" s="33"/>
      <c r="AHV250" s="34"/>
      <c r="AHW250" s="33"/>
      <c r="AHX250" s="33"/>
      <c r="AHY250" s="33"/>
      <c r="AHZ250" s="34"/>
      <c r="AIA250" s="33"/>
      <c r="AIB250" s="33"/>
      <c r="AIC250" s="33"/>
      <c r="AID250" s="34"/>
      <c r="AIE250" s="33"/>
      <c r="AIF250" s="33"/>
      <c r="AIG250" s="33"/>
      <c r="AIH250" s="34"/>
      <c r="AII250" s="33"/>
      <c r="AIJ250" s="33"/>
      <c r="AIK250" s="33"/>
      <c r="AIL250" s="34"/>
    </row>
    <row r="251" spans="1:922" s="5" customFormat="1" outlineLevel="1" x14ac:dyDescent="0.25">
      <c r="A251" s="35">
        <v>1</v>
      </c>
      <c r="B251" s="51" t="s">
        <v>61</v>
      </c>
      <c r="C251" s="37"/>
      <c r="D251" s="35"/>
      <c r="E251" s="35"/>
      <c r="F251" s="35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38"/>
      <c r="U251" s="38"/>
      <c r="V251" s="38"/>
      <c r="W251" s="37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7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7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7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7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7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8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7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8"/>
      <c r="SJ251" s="38"/>
      <c r="SK251" s="38"/>
      <c r="SL251" s="38"/>
      <c r="SM251" s="37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8"/>
      <c r="TD251" s="38"/>
      <c r="TE251" s="38"/>
      <c r="TF251" s="38"/>
      <c r="TG251" s="37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8"/>
      <c r="TX251" s="38"/>
      <c r="TY251" s="38"/>
      <c r="TZ251" s="38"/>
      <c r="UA251" s="37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8"/>
      <c r="UR251" s="38"/>
      <c r="US251" s="38"/>
      <c r="UT251" s="38"/>
      <c r="UU251" s="37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8"/>
      <c r="VL251" s="38"/>
      <c r="VM251" s="38"/>
      <c r="VN251" s="38"/>
      <c r="VO251" s="37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8"/>
      <c r="WF251" s="38"/>
      <c r="WG251" s="38"/>
      <c r="WH251" s="38"/>
      <c r="WI251" s="37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8"/>
      <c r="WZ251" s="38"/>
      <c r="XA251" s="38"/>
      <c r="XB251" s="38"/>
      <c r="XC251" s="37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8"/>
      <c r="XT251" s="38"/>
      <c r="XU251" s="38"/>
      <c r="XV251" s="38"/>
      <c r="XW251" s="37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8"/>
      <c r="YN251" s="38"/>
      <c r="YO251" s="38"/>
      <c r="YP251" s="38"/>
      <c r="YQ251" s="37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8"/>
      <c r="ZH251" s="38"/>
      <c r="ZI251" s="38"/>
      <c r="ZJ251" s="38"/>
      <c r="ZK251" s="37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8"/>
      <c r="AAB251" s="38"/>
      <c r="AAC251" s="38"/>
      <c r="AAD251" s="38"/>
      <c r="AAE251" s="37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8"/>
      <c r="AAV251" s="38"/>
      <c r="AAW251" s="38"/>
      <c r="AAX251" s="38"/>
      <c r="AAY251" s="37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8"/>
      <c r="ABP251" s="38"/>
      <c r="ABQ251" s="38"/>
      <c r="ABR251" s="38"/>
      <c r="ABS251" s="37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8"/>
      <c r="ACJ251" s="38"/>
      <c r="ACK251" s="38"/>
      <c r="ACL251" s="38"/>
      <c r="ACM251" s="37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8"/>
      <c r="ADD251" s="38"/>
      <c r="ADE251" s="38"/>
      <c r="ADF251" s="38"/>
      <c r="ADG251" s="37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8"/>
      <c r="ADX251" s="38"/>
      <c r="ADY251" s="38"/>
      <c r="ADZ251" s="38"/>
      <c r="AEA251" s="37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8"/>
      <c r="AER251" s="38"/>
      <c r="AES251" s="38"/>
      <c r="AET251" s="38"/>
      <c r="AEU251" s="37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8"/>
      <c r="AFL251" s="38"/>
      <c r="AFM251" s="38"/>
      <c r="AFN251" s="38"/>
      <c r="AFO251" s="37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E251" s="38"/>
      <c r="AGF251" s="38"/>
      <c r="AGG251" s="38"/>
      <c r="AGH251" s="38"/>
      <c r="AGJ251" s="85" t="str">
        <f t="shared" ref="AGJ251:AGJ272" si="941">IF(COUNTIFS($C$7:$AGI$7,"="&amp;$AGO$5,$C251:$AGI251,"б")=0,"",COUNTIFS($C$7:$AGI$7,"="&amp;$AGO$5,$C251:$AGI251,"б"))</f>
        <v/>
      </c>
      <c r="AGK251" s="85" t="str">
        <f t="shared" ref="AGK251:AGK272" si="942">IF(COUNTIFS($C$7:$AGI$7,"="&amp;$AGO$5,$C251:$AGI251,"у")=0,"",COUNTIFS($C$7:$AGI$7,"="&amp;$AGO$5,$C251:$AGI251,"у"))</f>
        <v/>
      </c>
      <c r="AGL251" s="85" t="str">
        <f t="shared" ref="AGL251:AGL272" si="943">IF(COUNTIFS($C$7:$AGI$7,"="&amp;$AGO$5,$C251:$AGI251,"н")=0,"",COUNTIFS($C$7:$AGI$7,"="&amp;$AGO$5,$C251:$AGI251,"н"))</f>
        <v/>
      </c>
      <c r="AGP251" s="36" t="str">
        <f>IF(COUNTIFS($C$6:$AGI$6,9,$C251:$AGI251,"б")=0,"",COUNTIFS($C$6:$AGI$6,9,$C251:$AGI251,"б"))</f>
        <v/>
      </c>
      <c r="AGQ251" s="36" t="str">
        <f t="shared" ref="AGQ251:AGQ272" si="944">IF(COUNTIFS($C$6:$AGI$6,9,$C251:$AGI251,"у")=0,"",COUNTIFS($C$6:$AGI$6,9,$C251:$AGI251,"у"))</f>
        <v/>
      </c>
      <c r="AGR251" s="39" t="str">
        <f>IF(COUNTIFS($C$6:$AGI$6,9,$C251:$AGI251,"н")=0,"",COUNTIFS($C$6:$AGI$6,9,$C251:$AGI251,"н"))</f>
        <v/>
      </c>
      <c r="AGS251" s="36" t="str">
        <f>IF(COUNTIFS($C$6:$AGI$6,10,$C251:$AGI251,"б")=0,"",COUNTIFS($C$6:$AGI$6,10,$C251:$AGI251,"б"))</f>
        <v/>
      </c>
      <c r="AGT251" s="36" t="str">
        <f t="shared" ref="AGT251:AGT272" si="945">IF(COUNTIFS($C$6:$AGI$6,10,$C251:$AGI251,"у")=0,"",COUNTIFS($C$6:$AGI$6,10,$C251:$AGI251,"у"))</f>
        <v/>
      </c>
      <c r="AGU251" s="39" t="str">
        <f>IF(COUNTIFS($C$6:$AGI$6,10,$C251:$AGI251,"н")=0,"",COUNTIFS($C$6:$AGI$6,10,$C251:$AGI251,"н"))</f>
        <v/>
      </c>
      <c r="AGV251" s="36" t="str">
        <f>IF(COUNTIFS($C$6:$AGI$6,11,$C251:$AGI251,"б")=0,"",COUNTIFS($C$6:$AGI$6,11,$C251:$AGI251,"б"))</f>
        <v/>
      </c>
      <c r="AGW251" s="36" t="str">
        <f t="shared" ref="AGW251:AGW272" si="946">IF(COUNTIFS($C$6:$AGI$6,11,$C251:$AGI251,"у")=0,"",COUNTIFS($C$6:$AGI$6,11,$C251:$AGI251,"у"))</f>
        <v/>
      </c>
      <c r="AGX251" s="39" t="str">
        <f>IF(COUNTIFS($C$6:$AGI$6,11,$C251:$AGI251,"н")=0,"",COUNTIFS($C$6:$AGI$6,11,$C251:$AGI251,"н"))</f>
        <v/>
      </c>
      <c r="AGY251" s="36" t="str">
        <f>IF(COUNTIFS($C$6:$AGI$6,12,$C251:$AGI251,"б")=0,"",COUNTIFS($C$6:$AGI$6,12,$C251:$AGI251,"б"))</f>
        <v/>
      </c>
      <c r="AGZ251" s="36" t="str">
        <f t="shared" ref="AGZ251:AGZ272" si="947">IF(COUNTIFS($C$6:$AGI$6,12,$C251:$AGI251,"у")=0,"",COUNTIFS($C$6:$AGI$6,12,$C251:$AGI251,"у"))</f>
        <v/>
      </c>
      <c r="AHA251" s="39" t="str">
        <f>IF(COUNTIFS($C$6:$AGI$6,12,$C251:$AGI251,"н")=0,"",COUNTIFS($C$6:$AGI$6,12,$C251:$AGI251,"н"))</f>
        <v/>
      </c>
      <c r="AHB251" s="36" t="str">
        <f>IF(COUNTIFS($C$6:$AGI$6,1,$C251:$AGI251,"б")=0,"",COUNTIFS($C$6:$AGI$6,1,$C251:$AGI251,"б"))</f>
        <v/>
      </c>
      <c r="AHC251" s="36" t="str">
        <f t="shared" ref="AHC251:AHC272" si="948">IF(COUNTIFS($C$6:$AGI$6,1,$C251:$AGI251,"у")=0,"",COUNTIFS($C$6:$AGI$6,1,$C251:$AGI251,"у"))</f>
        <v/>
      </c>
      <c r="AHD251" s="39" t="str">
        <f>IF(COUNTIFS($C$6:$AGI$6,1,$C251:$AGI251,"н")=0,"",COUNTIFS($C$6:$AGI$6,1,$C251:$AGI251,"н"))</f>
        <v/>
      </c>
      <c r="AHE251" s="36" t="str">
        <f>IF(COUNTIFS($C$6:$AGI$6,2,$C251:$AGI251,"б")=0,"",COUNTIFS($C$6:$AGI$6,2,$C251:$AGI251,"б"))</f>
        <v/>
      </c>
      <c r="AHF251" s="36" t="str">
        <f t="shared" ref="AHF251:AHF272" si="949">IF(COUNTIFS($C$6:$AGI$6,2,$C251:$AGI251,"у")=0,"",COUNTIFS($C$6:$AGI$6,2,$C251:$AGI251,"у"))</f>
        <v/>
      </c>
      <c r="AHG251" s="39" t="str">
        <f>IF(COUNTIFS($C$6:$AGI$6,2,$C251:$AGI251,"н")=0,"",COUNTIFS($C$6:$AGI$6,2,$C251:$AGI251,"н"))</f>
        <v/>
      </c>
      <c r="AHH251" s="36" t="str">
        <f>IF(COUNTIFS($C$6:$AGI$6,3,$C251:$AGI251,"б")=0,"",COUNTIFS($C$6:$AGI$6,3,$C251:$AGI251,"б"))</f>
        <v/>
      </c>
      <c r="AHI251" s="36" t="str">
        <f t="shared" ref="AHI251:AHI272" si="950">IF(COUNTIFS($C$6:$AGI$6,3,$C251:$AGI251,"у")=0,"",COUNTIFS($C$6:$AGI$6,3,$C251:$AGI251,"у"))</f>
        <v/>
      </c>
      <c r="AHJ251" s="39" t="str">
        <f>IF(COUNTIFS($C$6:$AGI$6,3,$C251:$AGI251,"н")=0,"",COUNTIFS($C$6:$AGI$6,3,$C251:$AGI251,"н"))</f>
        <v/>
      </c>
      <c r="AHK251" s="36" t="str">
        <f>IF(COUNTIFS($C$6:$AGI$6,4,$C251:$AGI251,"б")=0,"",COUNTIFS($C$6:$AGI$6,4,$C251:$AGI251,"б"))</f>
        <v/>
      </c>
      <c r="AHL251" s="36" t="str">
        <f t="shared" ref="AHL251:AHL272" si="951">IF(COUNTIFS($C$6:$AGI$6,4,$C251:$AGI251,"у")=0,"",COUNTIFS($C$6:$AGI$6,4,$C251:$AGI251,"у"))</f>
        <v/>
      </c>
      <c r="AHM251" s="39" t="str">
        <f>IF(COUNTIFS($C$6:$AGI$6,4,$C251:$AGI251,"н")=0,"",COUNTIFS($C$6:$AGI$6,4,$C251:$AGI251,"н"))</f>
        <v/>
      </c>
      <c r="AHN251" s="36" t="str">
        <f>IF(COUNTIFS($C$6:$AGI$6,5,$C251:$AGI251,"б")=0,"",COUNTIFS($C$6:$AGI$6,5,$C251:$AGI251,"б"))</f>
        <v/>
      </c>
      <c r="AHO251" s="36" t="str">
        <f t="shared" ref="AHO251:AHO272" si="952">IF(COUNTIFS($C$6:$AGI$6,5,$C251:$AGI251,"у")=0,"",COUNTIFS($C$6:$AGI$6,5,$C251:$AGI251,"у"))</f>
        <v/>
      </c>
      <c r="AHP251" s="39" t="str">
        <f>IF(COUNTIFS($C$6:$AGI$6,5,$C251:$AGI251,"н")=0,"",COUNTIFS($C$6:$AGI$6,5,$C251:$AGI251,"н"))</f>
        <v/>
      </c>
      <c r="AHQ251" s="36" t="str">
        <f>IF(COUNTIFS($C$6:$AGI$6,6,$C251:$AGI251,"б")=0,"",COUNTIFS($C$6:$AGI$6,6,$C251:$AGI251,"б"))</f>
        <v/>
      </c>
      <c r="AHR251" s="36" t="str">
        <f t="shared" ref="AHR251:AHR272" si="953">IF(COUNTIFS($C$6:$AGI$6,6,$C251:$AGI251,"у")=0,"",COUNTIFS($C$6:$AGI$6,6,$C251:$AGI251,"у"))</f>
        <v/>
      </c>
      <c r="AHS251" s="39" t="str">
        <f>IF(COUNTIFS($C$6:$AGI$6,6,$C251:$AGI251,"н")=0,"",COUNTIFS($C$6:$AGI$6,6,$C251:$AGI251,"н"))</f>
        <v/>
      </c>
    </row>
    <row r="252" spans="1:922" s="5" customFormat="1" outlineLevel="1" x14ac:dyDescent="0.25">
      <c r="A252" s="35">
        <f>A251+1</f>
        <v>2</v>
      </c>
      <c r="B252" s="46" t="s">
        <v>138</v>
      </c>
      <c r="C252" s="37"/>
      <c r="D252" s="35"/>
      <c r="E252" s="35"/>
      <c r="F252" s="35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 t="s">
        <v>351</v>
      </c>
      <c r="T252" s="38"/>
      <c r="U252" s="38"/>
      <c r="V252" s="38"/>
      <c r="W252" s="61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38"/>
      <c r="AN252" s="38"/>
      <c r="AO252" s="38"/>
      <c r="AP252" s="38"/>
      <c r="AQ252" s="61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38"/>
      <c r="BI252" s="38"/>
      <c r="BJ252" s="38"/>
      <c r="BK252" s="57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38"/>
      <c r="CA252" s="38"/>
      <c r="CB252" s="38"/>
      <c r="CC252" s="38"/>
      <c r="CD252" s="38"/>
      <c r="CE252" s="61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7"/>
      <c r="CT252" s="57"/>
      <c r="CU252" s="57"/>
      <c r="CV252" s="38"/>
      <c r="CW252" s="38"/>
      <c r="CX252" s="38"/>
      <c r="CY252" s="61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38"/>
      <c r="DR252" s="38"/>
      <c r="DS252" s="61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/>
      <c r="EF252" s="57"/>
      <c r="EG252" s="57"/>
      <c r="EH252" s="57"/>
      <c r="EI252" s="57"/>
      <c r="EJ252" s="57"/>
      <c r="EK252" s="38"/>
      <c r="EL252" s="38"/>
      <c r="EM252" s="57"/>
      <c r="EN252" s="57"/>
      <c r="EO252" s="57"/>
      <c r="EP252" s="57"/>
      <c r="EQ252" s="57"/>
      <c r="ER252" s="57"/>
      <c r="ES252" s="57"/>
      <c r="ET252" s="57"/>
      <c r="EU252" s="57"/>
      <c r="EV252" s="57"/>
      <c r="EW252" s="57"/>
      <c r="EX252" s="57"/>
      <c r="EY252" s="57"/>
      <c r="EZ252" s="57"/>
      <c r="FA252" s="57"/>
      <c r="FB252" s="57"/>
      <c r="FC252" s="38"/>
      <c r="FD252" s="38"/>
      <c r="FE252" s="38"/>
      <c r="FF252" s="38"/>
      <c r="FG252" s="57"/>
      <c r="FH252" s="57"/>
      <c r="FI252" s="57"/>
      <c r="FJ252" s="57"/>
      <c r="FK252" s="57"/>
      <c r="FL252" s="57"/>
      <c r="FM252" s="57"/>
      <c r="FN252" s="57"/>
      <c r="FO252" s="57"/>
      <c r="FP252" s="57"/>
      <c r="FQ252" s="57"/>
      <c r="FR252" s="57"/>
      <c r="FS252" s="57"/>
      <c r="FT252" s="57"/>
      <c r="FU252" s="57"/>
      <c r="FV252" s="57"/>
      <c r="FW252" s="57"/>
      <c r="FX252" s="57"/>
      <c r="FY252" s="38"/>
      <c r="FZ252" s="38"/>
      <c r="GA252" s="57"/>
      <c r="GB252" s="57"/>
      <c r="GC252" s="57"/>
      <c r="GD252" s="57"/>
      <c r="GE252" s="57"/>
      <c r="GF252" s="57"/>
      <c r="GG252" s="57"/>
      <c r="GH252" s="57"/>
      <c r="GI252" s="57"/>
      <c r="GJ252" s="57"/>
      <c r="GK252" s="57"/>
      <c r="GL252" s="57"/>
      <c r="GM252" s="57"/>
      <c r="GN252" s="57"/>
      <c r="GO252" s="57"/>
      <c r="GP252" s="38"/>
      <c r="GQ252" s="38"/>
      <c r="GR252" s="38"/>
      <c r="GS252" s="38"/>
      <c r="GT252" s="38"/>
      <c r="GU252" s="61"/>
      <c r="GV252" s="57"/>
      <c r="GW252" s="57"/>
      <c r="GX252" s="57"/>
      <c r="GY252" s="57"/>
      <c r="GZ252" s="57"/>
      <c r="HA252" s="57"/>
      <c r="HB252" s="57"/>
      <c r="HC252" s="57"/>
      <c r="HD252" s="57"/>
      <c r="HE252" s="57"/>
      <c r="HF252" s="57"/>
      <c r="HG252" s="57"/>
      <c r="HH252" s="57"/>
      <c r="HI252" s="57"/>
      <c r="HJ252" s="57"/>
      <c r="HK252" s="57"/>
      <c r="HL252" s="57"/>
      <c r="HM252" s="38"/>
      <c r="HN252" s="38"/>
      <c r="HO252" s="61"/>
      <c r="HP252" s="57"/>
      <c r="HQ252" s="57"/>
      <c r="HR252" s="57"/>
      <c r="HS252" s="57"/>
      <c r="HT252" s="57"/>
      <c r="HU252" s="57"/>
      <c r="HV252" s="57"/>
      <c r="HW252" s="57"/>
      <c r="HX252" s="57"/>
      <c r="HY252" s="57"/>
      <c r="HZ252" s="57"/>
      <c r="IA252" s="57"/>
      <c r="IB252" s="57"/>
      <c r="IC252" s="57"/>
      <c r="ID252" s="57"/>
      <c r="IE252" s="57"/>
      <c r="IF252" s="57"/>
      <c r="IG252" s="38"/>
      <c r="IH252" s="38"/>
      <c r="II252" s="61"/>
      <c r="IJ252" s="57"/>
      <c r="IK252" s="57"/>
      <c r="IL252" s="57"/>
      <c r="IM252" s="57"/>
      <c r="IN252" s="57"/>
      <c r="IO252" s="57"/>
      <c r="IP252" s="57"/>
      <c r="IQ252" s="57"/>
      <c r="IR252" s="57"/>
      <c r="IS252" s="57"/>
      <c r="IT252" s="57"/>
      <c r="IU252" s="57"/>
      <c r="IV252" s="57"/>
      <c r="IW252" s="57"/>
      <c r="IX252" s="57"/>
      <c r="IY252" s="57"/>
      <c r="IZ252" s="57"/>
      <c r="JA252" s="38"/>
      <c r="JB252" s="38"/>
      <c r="JC252" s="57"/>
      <c r="JD252" s="57"/>
      <c r="JE252" s="57"/>
      <c r="JF252" s="57"/>
      <c r="JG252" s="57"/>
      <c r="JH252" s="57"/>
      <c r="JI252" s="57"/>
      <c r="JJ252" s="57"/>
      <c r="JK252" s="57"/>
      <c r="JL252" s="57"/>
      <c r="JM252" s="57"/>
      <c r="JN252" s="57"/>
      <c r="JO252" s="57"/>
      <c r="JP252" s="57"/>
      <c r="JQ252" s="57"/>
      <c r="JR252" s="57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61"/>
      <c r="NT252" s="57"/>
      <c r="NU252" s="57"/>
      <c r="NV252" s="57"/>
      <c r="NW252" s="57"/>
      <c r="NX252" s="57"/>
      <c r="NY252" s="57"/>
      <c r="NZ252" s="57"/>
      <c r="OA252" s="57"/>
      <c r="OB252" s="57"/>
      <c r="OC252" s="57"/>
      <c r="OD252" s="57"/>
      <c r="OE252" s="57"/>
      <c r="OF252" s="57"/>
      <c r="OG252" s="57"/>
      <c r="OH252" s="57"/>
      <c r="OI252" s="38"/>
      <c r="OJ252" s="38"/>
      <c r="OK252" s="38"/>
      <c r="OL252" s="38"/>
      <c r="OM252" s="61"/>
      <c r="ON252" s="57"/>
      <c r="OO252" s="57"/>
      <c r="OP252" s="57"/>
      <c r="OQ252" s="57"/>
      <c r="OR252" s="57"/>
      <c r="OS252" s="57"/>
      <c r="OT252" s="57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61"/>
      <c r="PH252" s="57"/>
      <c r="PI252" s="57"/>
      <c r="PJ252" s="57"/>
      <c r="PK252" s="57"/>
      <c r="PL252" s="57"/>
      <c r="PM252" s="57"/>
      <c r="PN252" s="57"/>
      <c r="PO252" s="57"/>
      <c r="PP252" s="57"/>
      <c r="PQ252" s="57"/>
      <c r="PR252" s="57"/>
      <c r="PS252" s="57"/>
      <c r="PT252" s="57"/>
      <c r="PU252" s="57"/>
      <c r="PV252" s="57"/>
      <c r="PW252" s="57"/>
      <c r="PX252" s="38"/>
      <c r="PY252" s="38"/>
      <c r="PZ252" s="38"/>
      <c r="QA252" s="61"/>
      <c r="QB252" s="57"/>
      <c r="QC252" s="57"/>
      <c r="QD252" s="57"/>
      <c r="QE252" s="57"/>
      <c r="QF252" s="57"/>
      <c r="QG252" s="57"/>
      <c r="QH252" s="57"/>
      <c r="QI252" s="57"/>
      <c r="QJ252" s="57"/>
      <c r="QK252" s="57"/>
      <c r="QL252" s="57"/>
      <c r="QM252" s="57"/>
      <c r="QN252" s="57"/>
      <c r="QO252" s="57"/>
      <c r="QP252" s="57"/>
      <c r="QQ252" s="57"/>
      <c r="QR252" s="38"/>
      <c r="QS252" s="38"/>
      <c r="QT252" s="38"/>
      <c r="QU252" s="61"/>
      <c r="QV252" s="57"/>
      <c r="QW252" s="57"/>
      <c r="QX252" s="57"/>
      <c r="QY252" s="57"/>
      <c r="QZ252" s="57"/>
      <c r="RA252" s="57"/>
      <c r="RB252" s="57"/>
      <c r="RC252" s="57"/>
      <c r="RD252" s="57"/>
      <c r="RE252" s="57"/>
      <c r="RF252" s="57"/>
      <c r="RG252" s="57"/>
      <c r="RH252" s="57"/>
      <c r="RI252" s="57"/>
      <c r="RJ252" s="38"/>
      <c r="RK252" s="38"/>
      <c r="RL252" s="38"/>
      <c r="RM252" s="38"/>
      <c r="RN252" s="38"/>
      <c r="RO252" s="61"/>
      <c r="RP252" s="57"/>
      <c r="RQ252" s="57"/>
      <c r="RR252" s="57"/>
      <c r="RS252" s="57"/>
      <c r="RT252" s="57"/>
      <c r="RU252" s="57"/>
      <c r="RV252" s="57"/>
      <c r="RW252" s="57"/>
      <c r="RX252" s="57"/>
      <c r="RY252" s="57"/>
      <c r="RZ252" s="57"/>
      <c r="SA252" s="57"/>
      <c r="SB252" s="57"/>
      <c r="SC252" s="38"/>
      <c r="SD252" s="38"/>
      <c r="SE252" s="38"/>
      <c r="SF252" s="38"/>
      <c r="SG252" s="38"/>
      <c r="SH252" s="38"/>
      <c r="SI252" s="38"/>
      <c r="SJ252" s="38"/>
      <c r="SK252" s="38"/>
      <c r="SL252" s="38"/>
      <c r="SM252" s="61"/>
      <c r="SN252" s="57"/>
      <c r="SO252" s="57"/>
      <c r="SP252" s="57"/>
      <c r="SQ252" s="57"/>
      <c r="SR252" s="57"/>
      <c r="SS252" s="57"/>
      <c r="ST252" s="57"/>
      <c r="SU252" s="57"/>
      <c r="SV252" s="57"/>
      <c r="SW252" s="57"/>
      <c r="SX252" s="57"/>
      <c r="SY252" s="57"/>
      <c r="SZ252" s="57"/>
      <c r="TA252" s="57"/>
      <c r="TB252" s="57"/>
      <c r="TC252" s="57"/>
      <c r="TD252" s="38"/>
      <c r="TE252" s="38"/>
      <c r="TF252" s="38"/>
      <c r="TG252" s="37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8"/>
      <c r="TX252" s="38"/>
      <c r="TY252" s="38"/>
      <c r="TZ252" s="38"/>
      <c r="UA252" s="37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8"/>
      <c r="UR252" s="38"/>
      <c r="US252" s="38"/>
      <c r="UT252" s="38"/>
      <c r="UU252" s="37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8"/>
      <c r="VL252" s="38"/>
      <c r="VM252" s="38"/>
      <c r="VN252" s="38"/>
      <c r="VO252" s="37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8"/>
      <c r="WF252" s="38"/>
      <c r="WG252" s="38"/>
      <c r="WH252" s="38"/>
      <c r="WI252" s="37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8"/>
      <c r="WZ252" s="38"/>
      <c r="XA252" s="38"/>
      <c r="XB252" s="38"/>
      <c r="XC252" s="37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8"/>
      <c r="XT252" s="38"/>
      <c r="XU252" s="38"/>
      <c r="XV252" s="38"/>
      <c r="XW252" s="37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8"/>
      <c r="YN252" s="38"/>
      <c r="YO252" s="38"/>
      <c r="YP252" s="38"/>
      <c r="YQ252" s="37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8"/>
      <c r="ZH252" s="38"/>
      <c r="ZI252" s="38"/>
      <c r="ZJ252" s="38"/>
      <c r="ZK252" s="37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8"/>
      <c r="AAB252" s="38"/>
      <c r="AAC252" s="38"/>
      <c r="AAD252" s="38"/>
      <c r="AAE252" s="37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8"/>
      <c r="AAV252" s="38"/>
      <c r="AAW252" s="38"/>
      <c r="AAX252" s="38"/>
      <c r="AAY252" s="37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8"/>
      <c r="ABP252" s="38"/>
      <c r="ABQ252" s="38"/>
      <c r="ABR252" s="38"/>
      <c r="ABS252" s="37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8"/>
      <c r="ACJ252" s="38"/>
      <c r="ACK252" s="38"/>
      <c r="ACL252" s="38"/>
      <c r="ACM252" s="37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8"/>
      <c r="ADD252" s="38"/>
      <c r="ADE252" s="38"/>
      <c r="ADF252" s="38"/>
      <c r="ADG252" s="37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8"/>
      <c r="ADX252" s="38"/>
      <c r="ADY252" s="38"/>
      <c r="ADZ252" s="38"/>
      <c r="AEA252" s="37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8"/>
      <c r="AER252" s="38"/>
      <c r="AES252" s="38"/>
      <c r="AET252" s="38"/>
      <c r="AEU252" s="37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8"/>
      <c r="AFL252" s="38"/>
      <c r="AFM252" s="38"/>
      <c r="AFN252" s="38"/>
      <c r="AFO252" s="37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E252" s="38"/>
      <c r="AGF252" s="38"/>
      <c r="AGG252" s="38"/>
      <c r="AGH252" s="38"/>
      <c r="AGJ252" s="85" t="str">
        <f t="shared" si="941"/>
        <v/>
      </c>
      <c r="AGK252" s="85" t="str">
        <f t="shared" si="942"/>
        <v/>
      </c>
      <c r="AGL252" s="85" t="str">
        <f t="shared" si="943"/>
        <v/>
      </c>
      <c r="AGP252" s="36" t="str">
        <f t="shared" ref="AGP252:AGP272" si="954">IF(COUNTIFS($C$6:$AGI$6,9,$C252:$AGI252,"б")=0,"",COUNTIFS($C$6:$AGI$6,9,$C252:$AGI252,"б"))</f>
        <v/>
      </c>
      <c r="AGQ252" s="36" t="str">
        <f t="shared" si="944"/>
        <v/>
      </c>
      <c r="AGR252" s="39">
        <f t="shared" ref="AGR252:AGR272" si="955">IF(COUNTIFS($C$6:$AGI$6,9,$C252:$AGI252,"н")=0,"",COUNTIFS($C$6:$AGI$6,9,$C252:$AGI252,"н"))</f>
        <v>1</v>
      </c>
      <c r="AGS252" s="36" t="str">
        <f t="shared" ref="AGS252:AGS272" si="956">IF(COUNTIFS($C$6:$AGI$6,10,$C252:$AGI252,"б")=0,"",COUNTIFS($C$6:$AGI$6,10,$C252:$AGI252,"б"))</f>
        <v/>
      </c>
      <c r="AGT252" s="36" t="str">
        <f t="shared" si="945"/>
        <v/>
      </c>
      <c r="AGU252" s="39" t="str">
        <f t="shared" ref="AGU252:AGU272" si="957">IF(COUNTIFS($C$6:$AGI$6,10,$C252:$AGI252,"н")=0,"",COUNTIFS($C$6:$AGI$6,10,$C252:$AGI252,"н"))</f>
        <v/>
      </c>
      <c r="AGV252" s="36" t="str">
        <f t="shared" ref="AGV252:AGV272" si="958">IF(COUNTIFS($C$6:$AGI$6,11,$C252:$AGI252,"б")=0,"",COUNTIFS($C$6:$AGI$6,11,$C252:$AGI252,"б"))</f>
        <v/>
      </c>
      <c r="AGW252" s="36" t="str">
        <f t="shared" si="946"/>
        <v/>
      </c>
      <c r="AGX252" s="39" t="str">
        <f t="shared" ref="AGX252:AGX272" si="959">IF(COUNTIFS($C$6:$AGI$6,11,$C252:$AGI252,"н")=0,"",COUNTIFS($C$6:$AGI$6,11,$C252:$AGI252,"н"))</f>
        <v/>
      </c>
      <c r="AGY252" s="36" t="str">
        <f t="shared" ref="AGY252:AGY272" si="960">IF(COUNTIFS($C$6:$AGI$6,12,$C252:$AGI252,"б")=0,"",COUNTIFS($C$6:$AGI$6,12,$C252:$AGI252,"б"))</f>
        <v/>
      </c>
      <c r="AGZ252" s="36" t="str">
        <f t="shared" si="947"/>
        <v/>
      </c>
      <c r="AHA252" s="39" t="str">
        <f t="shared" ref="AHA252:AHA272" si="961">IF(COUNTIFS($C$6:$AGI$6,12,$C252:$AGI252,"н")=0,"",COUNTIFS($C$6:$AGI$6,12,$C252:$AGI252,"н"))</f>
        <v/>
      </c>
      <c r="AHB252" s="36" t="str">
        <f t="shared" ref="AHB252:AHB272" si="962">IF(COUNTIFS($C$6:$AGI$6,1,$C252:$AGI252,"б")=0,"",COUNTIFS($C$6:$AGI$6,1,$C252:$AGI252,"б"))</f>
        <v/>
      </c>
      <c r="AHC252" s="36" t="str">
        <f t="shared" si="948"/>
        <v/>
      </c>
      <c r="AHD252" s="39" t="str">
        <f t="shared" ref="AHD252:AHD272" si="963">IF(COUNTIFS($C$6:$AGI$6,1,$C252:$AGI252,"н")=0,"",COUNTIFS($C$6:$AGI$6,1,$C252:$AGI252,"н"))</f>
        <v/>
      </c>
      <c r="AHE252" s="36" t="str">
        <f t="shared" ref="AHE252:AHE272" si="964">IF(COUNTIFS($C$6:$AGI$6,2,$C252:$AGI252,"б")=0,"",COUNTIFS($C$6:$AGI$6,2,$C252:$AGI252,"б"))</f>
        <v/>
      </c>
      <c r="AHF252" s="36" t="str">
        <f t="shared" si="949"/>
        <v/>
      </c>
      <c r="AHG252" s="39" t="str">
        <f t="shared" ref="AHG252:AHG272" si="965">IF(COUNTIFS($C$6:$AGI$6,2,$C252:$AGI252,"н")=0,"",COUNTIFS($C$6:$AGI$6,2,$C252:$AGI252,"н"))</f>
        <v/>
      </c>
      <c r="AHH252" s="36" t="str">
        <f t="shared" ref="AHH252:AHH272" si="966">IF(COUNTIFS($C$6:$AGI$6,3,$C252:$AGI252,"б")=0,"",COUNTIFS($C$6:$AGI$6,3,$C252:$AGI252,"б"))</f>
        <v/>
      </c>
      <c r="AHI252" s="36" t="str">
        <f t="shared" si="950"/>
        <v/>
      </c>
      <c r="AHJ252" s="39" t="str">
        <f t="shared" ref="AHJ252:AHJ272" si="967">IF(COUNTIFS($C$6:$AGI$6,3,$C252:$AGI252,"н")=0,"",COUNTIFS($C$6:$AGI$6,3,$C252:$AGI252,"н"))</f>
        <v/>
      </c>
      <c r="AHK252" s="36" t="str">
        <f t="shared" ref="AHK252:AHK272" si="968">IF(COUNTIFS($C$6:$AGI$6,4,$C252:$AGI252,"б")=0,"",COUNTIFS($C$6:$AGI$6,4,$C252:$AGI252,"б"))</f>
        <v/>
      </c>
      <c r="AHL252" s="36" t="str">
        <f t="shared" si="951"/>
        <v/>
      </c>
      <c r="AHM252" s="39" t="str">
        <f t="shared" ref="AHM252:AHM272" si="969">IF(COUNTIFS($C$6:$AGI$6,4,$C252:$AGI252,"н")=0,"",COUNTIFS($C$6:$AGI$6,4,$C252:$AGI252,"н"))</f>
        <v/>
      </c>
      <c r="AHN252" s="36" t="str">
        <f t="shared" ref="AHN252:AHN272" si="970">IF(COUNTIFS($C$6:$AGI$6,5,$C252:$AGI252,"б")=0,"",COUNTIFS($C$6:$AGI$6,5,$C252:$AGI252,"б"))</f>
        <v/>
      </c>
      <c r="AHO252" s="36" t="str">
        <f t="shared" si="952"/>
        <v/>
      </c>
      <c r="AHP252" s="39" t="str">
        <f t="shared" ref="AHP252:AHP272" si="971">IF(COUNTIFS($C$6:$AGI$6,5,$C252:$AGI252,"н")=0,"",COUNTIFS($C$6:$AGI$6,5,$C252:$AGI252,"н"))</f>
        <v/>
      </c>
      <c r="AHQ252" s="36" t="str">
        <f t="shared" ref="AHQ252:AHQ272" si="972">IF(COUNTIFS($C$6:$AGI$6,6,$C252:$AGI252,"б")=0,"",COUNTIFS($C$6:$AGI$6,6,$C252:$AGI252,"б"))</f>
        <v/>
      </c>
      <c r="AHR252" s="36" t="str">
        <f t="shared" si="953"/>
        <v/>
      </c>
      <c r="AHS252" s="39" t="str">
        <f t="shared" ref="AHS252:AHS272" si="973">IF(COUNTIFS($C$6:$AGI$6,6,$C252:$AGI252,"н")=0,"",COUNTIFS($C$6:$AGI$6,6,$C252:$AGI252,"н"))</f>
        <v/>
      </c>
    </row>
    <row r="253" spans="1:922" s="5" customFormat="1" outlineLevel="1" x14ac:dyDescent="0.25">
      <c r="A253" s="35">
        <v>3</v>
      </c>
      <c r="B253" s="46" t="s">
        <v>139</v>
      </c>
      <c r="C253" s="37"/>
      <c r="D253" s="35"/>
      <c r="E253" s="35"/>
      <c r="F253" s="35"/>
      <c r="G253" s="57"/>
      <c r="H253" s="57" t="s">
        <v>351</v>
      </c>
      <c r="I253" s="57"/>
      <c r="J253" s="57"/>
      <c r="K253" s="57" t="s">
        <v>351</v>
      </c>
      <c r="L253" s="57" t="s">
        <v>351</v>
      </c>
      <c r="M253" s="57" t="s">
        <v>351</v>
      </c>
      <c r="N253" s="57"/>
      <c r="O253" s="57" t="s">
        <v>351</v>
      </c>
      <c r="P253" s="57" t="s">
        <v>351</v>
      </c>
      <c r="Q253" s="57"/>
      <c r="R253" s="57"/>
      <c r="S253" s="57" t="s">
        <v>351</v>
      </c>
      <c r="T253" s="38"/>
      <c r="U253" s="38"/>
      <c r="V253" s="38"/>
      <c r="W253" s="61"/>
      <c r="X253" s="57"/>
      <c r="Y253" s="57"/>
      <c r="Z253" s="57"/>
      <c r="AA253" s="57"/>
      <c r="AB253" s="57"/>
      <c r="AC253" s="57" t="s">
        <v>351</v>
      </c>
      <c r="AD253" s="57"/>
      <c r="AE253" s="57"/>
      <c r="AF253" s="57"/>
      <c r="AG253" s="57"/>
      <c r="AH253" s="57"/>
      <c r="AI253" s="57"/>
      <c r="AJ253" s="57"/>
      <c r="AK253" s="57"/>
      <c r="AL253" s="57"/>
      <c r="AM253" s="38"/>
      <c r="AN253" s="38"/>
      <c r="AO253" s="38"/>
      <c r="AP253" s="38"/>
      <c r="AQ253" s="61"/>
      <c r="AR253" s="57"/>
      <c r="AS253" s="57" t="s">
        <v>351</v>
      </c>
      <c r="AT253" s="57" t="s">
        <v>351</v>
      </c>
      <c r="AU253" s="57"/>
      <c r="AV253" s="57"/>
      <c r="AW253" s="57" t="s">
        <v>351</v>
      </c>
      <c r="AX253" s="57"/>
      <c r="AY253" s="57" t="s">
        <v>351</v>
      </c>
      <c r="AZ253" s="57" t="s">
        <v>351</v>
      </c>
      <c r="BA253" s="57"/>
      <c r="BB253" s="57"/>
      <c r="BC253" s="57" t="s">
        <v>351</v>
      </c>
      <c r="BD253" s="57" t="s">
        <v>351</v>
      </c>
      <c r="BE253" s="57" t="s">
        <v>351</v>
      </c>
      <c r="BF253" s="57" t="s">
        <v>351</v>
      </c>
      <c r="BG253" s="57"/>
      <c r="BH253" s="38"/>
      <c r="BI253" s="38"/>
      <c r="BJ253" s="38"/>
      <c r="BK253" s="57" t="s">
        <v>351</v>
      </c>
      <c r="BL253" s="57" t="s">
        <v>351</v>
      </c>
      <c r="BM253" s="57"/>
      <c r="BN253" s="57"/>
      <c r="BO253" s="57" t="s">
        <v>351</v>
      </c>
      <c r="BP253" s="57"/>
      <c r="BQ253" s="57" t="s">
        <v>351</v>
      </c>
      <c r="BR253" s="57" t="s">
        <v>351</v>
      </c>
      <c r="BS253" s="57"/>
      <c r="BT253" s="57"/>
      <c r="BU253" s="57" t="s">
        <v>351</v>
      </c>
      <c r="BV253" s="57" t="s">
        <v>351</v>
      </c>
      <c r="BW253" s="57" t="s">
        <v>351</v>
      </c>
      <c r="BX253" s="57" t="s">
        <v>351</v>
      </c>
      <c r="BY253" s="57"/>
      <c r="BZ253" s="38"/>
      <c r="CA253" s="38"/>
      <c r="CB253" s="38"/>
      <c r="CC253" s="38"/>
      <c r="CD253" s="38"/>
      <c r="CE253" s="61"/>
      <c r="CF253" s="57"/>
      <c r="CG253" s="57" t="s">
        <v>351</v>
      </c>
      <c r="CH253" s="57" t="s">
        <v>351</v>
      </c>
      <c r="CI253" s="57"/>
      <c r="CJ253" s="57"/>
      <c r="CK253" s="57" t="s">
        <v>351</v>
      </c>
      <c r="CL253" s="57"/>
      <c r="CM253" s="57" t="s">
        <v>351</v>
      </c>
      <c r="CN253" s="57" t="s">
        <v>351</v>
      </c>
      <c r="CO253" s="57"/>
      <c r="CP253" s="57"/>
      <c r="CQ253" s="57" t="s">
        <v>351</v>
      </c>
      <c r="CR253" s="57" t="s">
        <v>351</v>
      </c>
      <c r="CS253" s="57" t="s">
        <v>351</v>
      </c>
      <c r="CT253" s="57" t="s">
        <v>351</v>
      </c>
      <c r="CU253" s="57"/>
      <c r="CV253" s="38"/>
      <c r="CW253" s="38"/>
      <c r="CX253" s="38"/>
      <c r="CY253" s="61"/>
      <c r="CZ253" s="57"/>
      <c r="DA253" s="57" t="s">
        <v>351</v>
      </c>
      <c r="DB253" s="57" t="s">
        <v>351</v>
      </c>
      <c r="DC253" s="57"/>
      <c r="DD253" s="57"/>
      <c r="DE253" s="57" t="s">
        <v>351</v>
      </c>
      <c r="DF253" s="57"/>
      <c r="DG253" s="57" t="s">
        <v>351</v>
      </c>
      <c r="DH253" s="57" t="s">
        <v>351</v>
      </c>
      <c r="DI253" s="57"/>
      <c r="DJ253" s="57"/>
      <c r="DK253" s="57" t="s">
        <v>351</v>
      </c>
      <c r="DL253" s="57" t="s">
        <v>351</v>
      </c>
      <c r="DM253" s="57" t="s">
        <v>351</v>
      </c>
      <c r="DN253" s="57" t="s">
        <v>351</v>
      </c>
      <c r="DO253" s="57"/>
      <c r="DP253" s="57"/>
      <c r="DQ253" s="38"/>
      <c r="DR253" s="38"/>
      <c r="DS253" s="61"/>
      <c r="DT253" s="57"/>
      <c r="DU253" s="57" t="s">
        <v>351</v>
      </c>
      <c r="DV253" s="57" t="s">
        <v>351</v>
      </c>
      <c r="DW253" s="57"/>
      <c r="DX253" s="57"/>
      <c r="DY253" s="57" t="s">
        <v>351</v>
      </c>
      <c r="DZ253" s="57"/>
      <c r="EA253" s="57" t="s">
        <v>351</v>
      </c>
      <c r="EB253" s="57" t="s">
        <v>351</v>
      </c>
      <c r="EC253" s="57"/>
      <c r="ED253" s="57"/>
      <c r="EE253" s="57" t="s">
        <v>351</v>
      </c>
      <c r="EF253" s="57" t="s">
        <v>351</v>
      </c>
      <c r="EG253" s="57" t="s">
        <v>351</v>
      </c>
      <c r="EH253" s="57" t="s">
        <v>351</v>
      </c>
      <c r="EI253" s="57"/>
      <c r="EJ253" s="57"/>
      <c r="EK253" s="38"/>
      <c r="EL253" s="38"/>
      <c r="EM253" s="57"/>
      <c r="EN253" s="57"/>
      <c r="EO253" s="57"/>
      <c r="EP253" s="57"/>
      <c r="EQ253" s="57"/>
      <c r="ER253" s="57"/>
      <c r="ES253" s="57"/>
      <c r="ET253" s="57"/>
      <c r="EU253" s="57"/>
      <c r="EV253" s="57"/>
      <c r="EW253" s="57"/>
      <c r="EX253" s="57"/>
      <c r="EY253" s="57"/>
      <c r="EZ253" s="57"/>
      <c r="FA253" s="57"/>
      <c r="FB253" s="57"/>
      <c r="FC253" s="38"/>
      <c r="FD253" s="38"/>
      <c r="FE253" s="38"/>
      <c r="FF253" s="38"/>
      <c r="FG253" s="57"/>
      <c r="FH253" s="57"/>
      <c r="FI253" s="57"/>
      <c r="FJ253" s="57"/>
      <c r="FK253" s="57"/>
      <c r="FL253" s="57"/>
      <c r="FM253" s="57"/>
      <c r="FN253" s="57"/>
      <c r="FO253" s="57"/>
      <c r="FP253" s="57"/>
      <c r="FQ253" s="57"/>
      <c r="FR253" s="57"/>
      <c r="FS253" s="57"/>
      <c r="FT253" s="57"/>
      <c r="FU253" s="57"/>
      <c r="FV253" s="57"/>
      <c r="FW253" s="57"/>
      <c r="FX253" s="57"/>
      <c r="FY253" s="38"/>
      <c r="FZ253" s="38"/>
      <c r="GA253" s="57"/>
      <c r="GB253" s="57"/>
      <c r="GC253" s="57"/>
      <c r="GD253" s="57"/>
      <c r="GE253" s="57"/>
      <c r="GF253" s="57"/>
      <c r="GG253" s="57"/>
      <c r="GH253" s="57"/>
      <c r="GI253" s="57"/>
      <c r="GJ253" s="57"/>
      <c r="GK253" s="57"/>
      <c r="GL253" s="57"/>
      <c r="GM253" s="57"/>
      <c r="GN253" s="57"/>
      <c r="GO253" s="57"/>
      <c r="GP253" s="38"/>
      <c r="GQ253" s="38"/>
      <c r="GR253" s="38"/>
      <c r="GS253" s="38"/>
      <c r="GT253" s="38"/>
      <c r="GU253" s="61"/>
      <c r="GV253" s="57"/>
      <c r="GW253" s="57" t="s">
        <v>351</v>
      </c>
      <c r="GX253" s="57" t="s">
        <v>351</v>
      </c>
      <c r="GY253" s="57"/>
      <c r="GZ253" s="57" t="s">
        <v>351</v>
      </c>
      <c r="HA253" s="57" t="s">
        <v>351</v>
      </c>
      <c r="HB253" s="57"/>
      <c r="HC253" s="57" t="s">
        <v>351</v>
      </c>
      <c r="HD253" s="57" t="s">
        <v>351</v>
      </c>
      <c r="HE253" s="57" t="s">
        <v>351</v>
      </c>
      <c r="HF253" s="57"/>
      <c r="HG253" s="57" t="s">
        <v>351</v>
      </c>
      <c r="HH253" s="57" t="s">
        <v>351</v>
      </c>
      <c r="HI253" s="57" t="s">
        <v>351</v>
      </c>
      <c r="HJ253" s="57" t="s">
        <v>351</v>
      </c>
      <c r="HK253" s="57" t="s">
        <v>351</v>
      </c>
      <c r="HL253" s="57"/>
      <c r="HM253" s="38"/>
      <c r="HN253" s="38"/>
      <c r="HO253" s="61"/>
      <c r="HP253" s="57"/>
      <c r="HQ253" s="57" t="s">
        <v>352</v>
      </c>
      <c r="HR253" s="57" t="s">
        <v>352</v>
      </c>
      <c r="HS253" s="57"/>
      <c r="HT253" s="57" t="s">
        <v>352</v>
      </c>
      <c r="HU253" s="57" t="s">
        <v>352</v>
      </c>
      <c r="HV253" s="57"/>
      <c r="HW253" s="57" t="s">
        <v>352</v>
      </c>
      <c r="HX253" s="57" t="s">
        <v>352</v>
      </c>
      <c r="HY253" s="57" t="s">
        <v>352</v>
      </c>
      <c r="HZ253" s="57"/>
      <c r="IA253" s="57" t="s">
        <v>352</v>
      </c>
      <c r="IB253" s="57" t="s">
        <v>352</v>
      </c>
      <c r="IC253" s="57" t="s">
        <v>352</v>
      </c>
      <c r="ID253" s="57" t="s">
        <v>352</v>
      </c>
      <c r="IE253" s="57" t="s">
        <v>352</v>
      </c>
      <c r="IF253" s="57"/>
      <c r="IG253" s="38"/>
      <c r="IH253" s="38"/>
      <c r="II253" s="61"/>
      <c r="IJ253" s="57"/>
      <c r="IK253" s="57" t="s">
        <v>352</v>
      </c>
      <c r="IL253" s="57" t="s">
        <v>352</v>
      </c>
      <c r="IM253" s="57"/>
      <c r="IN253" s="57" t="s">
        <v>352</v>
      </c>
      <c r="IO253" s="57" t="s">
        <v>352</v>
      </c>
      <c r="IP253" s="57"/>
      <c r="IQ253" s="57" t="s">
        <v>352</v>
      </c>
      <c r="IR253" s="57" t="s">
        <v>352</v>
      </c>
      <c r="IS253" s="57" t="s">
        <v>352</v>
      </c>
      <c r="IT253" s="57"/>
      <c r="IU253" s="57" t="s">
        <v>352</v>
      </c>
      <c r="IV253" s="57" t="s">
        <v>352</v>
      </c>
      <c r="IW253" s="57" t="s">
        <v>352</v>
      </c>
      <c r="IX253" s="57" t="s">
        <v>352</v>
      </c>
      <c r="IY253" s="57" t="s">
        <v>352</v>
      </c>
      <c r="IZ253" s="57"/>
      <c r="JA253" s="38"/>
      <c r="JB253" s="38"/>
      <c r="JC253" s="57" t="s">
        <v>352</v>
      </c>
      <c r="JD253" s="57" t="s">
        <v>352</v>
      </c>
      <c r="JE253" s="57"/>
      <c r="JF253" s="57" t="s">
        <v>352</v>
      </c>
      <c r="JG253" s="57" t="s">
        <v>352</v>
      </c>
      <c r="JH253" s="57"/>
      <c r="JI253" s="57" t="s">
        <v>352</v>
      </c>
      <c r="JJ253" s="57" t="s">
        <v>352</v>
      </c>
      <c r="JK253" s="57" t="s">
        <v>352</v>
      </c>
      <c r="JL253" s="57"/>
      <c r="JM253" s="57" t="s">
        <v>352</v>
      </c>
      <c r="JN253" s="57" t="s">
        <v>352</v>
      </c>
      <c r="JO253" s="57" t="s">
        <v>352</v>
      </c>
      <c r="JP253" s="57" t="s">
        <v>352</v>
      </c>
      <c r="JQ253" s="57" t="s">
        <v>352</v>
      </c>
      <c r="JR253" s="57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61"/>
      <c r="NT253" s="57"/>
      <c r="NU253" s="57" t="s">
        <v>351</v>
      </c>
      <c r="NV253" s="57"/>
      <c r="NW253" s="57"/>
      <c r="NX253" s="57"/>
      <c r="NY253" s="57"/>
      <c r="NZ253" s="57"/>
      <c r="OA253" s="57" t="s">
        <v>351</v>
      </c>
      <c r="OB253" s="57" t="s">
        <v>351</v>
      </c>
      <c r="OC253" s="57"/>
      <c r="OD253" s="57"/>
      <c r="OE253" s="57"/>
      <c r="OF253" s="57"/>
      <c r="OG253" s="57"/>
      <c r="OH253" s="57"/>
      <c r="OI253" s="38"/>
      <c r="OJ253" s="38"/>
      <c r="OK253" s="38"/>
      <c r="OL253" s="38"/>
      <c r="OM253" s="61"/>
      <c r="ON253" s="57"/>
      <c r="OO253" s="57" t="s">
        <v>351</v>
      </c>
      <c r="OP253" s="57" t="s">
        <v>351</v>
      </c>
      <c r="OQ253" s="57"/>
      <c r="OR253" s="57"/>
      <c r="OS253" s="57" t="s">
        <v>351</v>
      </c>
      <c r="OT253" s="57" t="s">
        <v>351</v>
      </c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61"/>
      <c r="PH253" s="57"/>
      <c r="PI253" s="57"/>
      <c r="PJ253" s="57"/>
      <c r="PK253" s="57"/>
      <c r="PL253" s="57"/>
      <c r="PM253" s="57"/>
      <c r="PN253" s="57"/>
      <c r="PO253" s="57"/>
      <c r="PP253" s="57"/>
      <c r="PQ253" s="57"/>
      <c r="PR253" s="57"/>
      <c r="PS253" s="57"/>
      <c r="PT253" s="57"/>
      <c r="PU253" s="57"/>
      <c r="PV253" s="57"/>
      <c r="PW253" s="57"/>
      <c r="PX253" s="38"/>
      <c r="PY253" s="38"/>
      <c r="PZ253" s="38"/>
      <c r="QA253" s="61"/>
      <c r="QB253" s="57"/>
      <c r="QC253" s="57"/>
      <c r="QD253" s="57"/>
      <c r="QE253" s="57"/>
      <c r="QF253" s="57"/>
      <c r="QG253" s="57"/>
      <c r="QH253" s="57"/>
      <c r="QI253" s="57"/>
      <c r="QJ253" s="57"/>
      <c r="QK253" s="57"/>
      <c r="QL253" s="57"/>
      <c r="QM253" s="57"/>
      <c r="QN253" s="57"/>
      <c r="QO253" s="57"/>
      <c r="QP253" s="57"/>
      <c r="QQ253" s="57"/>
      <c r="QR253" s="38"/>
      <c r="QS253" s="38"/>
      <c r="QT253" s="38"/>
      <c r="QU253" s="61"/>
      <c r="QV253" s="57"/>
      <c r="QW253" s="57"/>
      <c r="QX253" s="57"/>
      <c r="QY253" s="57"/>
      <c r="QZ253" s="57"/>
      <c r="RA253" s="57"/>
      <c r="RB253" s="57"/>
      <c r="RC253" s="57"/>
      <c r="RD253" s="57"/>
      <c r="RE253" s="57"/>
      <c r="RF253" s="57"/>
      <c r="RG253" s="57"/>
      <c r="RH253" s="57"/>
      <c r="RI253" s="57"/>
      <c r="RJ253" s="38"/>
      <c r="RK253" s="38"/>
      <c r="RL253" s="38"/>
      <c r="RM253" s="38"/>
      <c r="RN253" s="38"/>
      <c r="RO253" s="61"/>
      <c r="RP253" s="57"/>
      <c r="RQ253" s="57"/>
      <c r="RR253" s="57"/>
      <c r="RS253" s="57"/>
      <c r="RT253" s="57"/>
      <c r="RU253" s="57"/>
      <c r="RV253" s="57"/>
      <c r="RW253" s="57"/>
      <c r="RX253" s="57"/>
      <c r="RY253" s="57"/>
      <c r="RZ253" s="57"/>
      <c r="SA253" s="57"/>
      <c r="SB253" s="57"/>
      <c r="SC253" s="38"/>
      <c r="SD253" s="38"/>
      <c r="SE253" s="38"/>
      <c r="SF253" s="38"/>
      <c r="SG253" s="38"/>
      <c r="SH253" s="38"/>
      <c r="SI253" s="38"/>
      <c r="SJ253" s="38"/>
      <c r="SK253" s="38"/>
      <c r="SL253" s="38"/>
      <c r="SM253" s="61"/>
      <c r="SN253" s="57"/>
      <c r="SO253" s="57"/>
      <c r="SP253" s="57"/>
      <c r="SQ253" s="57"/>
      <c r="SR253" s="57"/>
      <c r="SS253" s="57"/>
      <c r="ST253" s="57"/>
      <c r="SU253" s="57"/>
      <c r="SV253" s="57"/>
      <c r="SW253" s="57"/>
      <c r="SX253" s="57"/>
      <c r="SY253" s="57"/>
      <c r="SZ253" s="57"/>
      <c r="TA253" s="57"/>
      <c r="TB253" s="57"/>
      <c r="TC253" s="57"/>
      <c r="TD253" s="38"/>
      <c r="TE253" s="38"/>
      <c r="TF253" s="38"/>
      <c r="TG253" s="37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8"/>
      <c r="TX253" s="38"/>
      <c r="TY253" s="38"/>
      <c r="TZ253" s="38"/>
      <c r="UA253" s="37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8"/>
      <c r="UR253" s="38"/>
      <c r="US253" s="38"/>
      <c r="UT253" s="38"/>
      <c r="UU253" s="37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8"/>
      <c r="VL253" s="38"/>
      <c r="VM253" s="38"/>
      <c r="VN253" s="38"/>
      <c r="VO253" s="37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8"/>
      <c r="WF253" s="38"/>
      <c r="WG253" s="38"/>
      <c r="WH253" s="38"/>
      <c r="WI253" s="37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8"/>
      <c r="WZ253" s="38"/>
      <c r="XA253" s="38"/>
      <c r="XB253" s="38"/>
      <c r="XC253" s="37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8"/>
      <c r="XT253" s="38"/>
      <c r="XU253" s="38"/>
      <c r="XV253" s="38"/>
      <c r="XW253" s="37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8"/>
      <c r="YN253" s="38"/>
      <c r="YO253" s="38"/>
      <c r="YP253" s="38"/>
      <c r="YQ253" s="37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8"/>
      <c r="ZH253" s="38"/>
      <c r="ZI253" s="38"/>
      <c r="ZJ253" s="38"/>
      <c r="ZK253" s="37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8"/>
      <c r="AAB253" s="38"/>
      <c r="AAC253" s="38"/>
      <c r="AAD253" s="38"/>
      <c r="AAE253" s="37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8"/>
      <c r="AAV253" s="38"/>
      <c r="AAW253" s="38"/>
      <c r="AAX253" s="38"/>
      <c r="AAY253" s="37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8"/>
      <c r="ABP253" s="38"/>
      <c r="ABQ253" s="38"/>
      <c r="ABR253" s="38"/>
      <c r="ABS253" s="37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8"/>
      <c r="ACJ253" s="38"/>
      <c r="ACK253" s="38"/>
      <c r="ACL253" s="38"/>
      <c r="ACM253" s="37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8"/>
      <c r="ADD253" s="38"/>
      <c r="ADE253" s="38"/>
      <c r="ADF253" s="38"/>
      <c r="ADG253" s="37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8"/>
      <c r="ADX253" s="38"/>
      <c r="ADY253" s="38"/>
      <c r="ADZ253" s="38"/>
      <c r="AEA253" s="37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8"/>
      <c r="AER253" s="38"/>
      <c r="AES253" s="38"/>
      <c r="AET253" s="38"/>
      <c r="AEU253" s="37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8"/>
      <c r="AFL253" s="38"/>
      <c r="AFM253" s="38"/>
      <c r="AFN253" s="38"/>
      <c r="AFO253" s="37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E253" s="38"/>
      <c r="AGF253" s="38"/>
      <c r="AGG253" s="38"/>
      <c r="AGH253" s="38"/>
      <c r="AGJ253" s="85" t="str">
        <f t="shared" si="941"/>
        <v/>
      </c>
      <c r="AGK253" s="85" t="str">
        <f t="shared" si="942"/>
        <v/>
      </c>
      <c r="AGL253" s="85" t="str">
        <f t="shared" si="943"/>
        <v/>
      </c>
      <c r="AGP253" s="36" t="str">
        <f t="shared" si="954"/>
        <v/>
      </c>
      <c r="AGQ253" s="36" t="str">
        <f t="shared" si="944"/>
        <v/>
      </c>
      <c r="AGR253" s="39">
        <f t="shared" si="955"/>
        <v>31</v>
      </c>
      <c r="AGS253" s="36" t="str">
        <f t="shared" si="956"/>
        <v/>
      </c>
      <c r="AGT253" s="36" t="str">
        <f t="shared" si="945"/>
        <v/>
      </c>
      <c r="AGU253" s="39">
        <f t="shared" si="957"/>
        <v>22</v>
      </c>
      <c r="AGV253" s="36" t="str">
        <f t="shared" si="958"/>
        <v/>
      </c>
      <c r="AGW253" s="36">
        <f t="shared" si="946"/>
        <v>27</v>
      </c>
      <c r="AGX253" s="39">
        <f t="shared" si="959"/>
        <v>12</v>
      </c>
      <c r="AGY253" s="36" t="str">
        <f t="shared" si="960"/>
        <v/>
      </c>
      <c r="AGZ253" s="36">
        <f t="shared" si="947"/>
        <v>9</v>
      </c>
      <c r="AHA253" s="39" t="str">
        <f t="shared" si="961"/>
        <v/>
      </c>
      <c r="AHB253" s="36" t="str">
        <f t="shared" si="962"/>
        <v/>
      </c>
      <c r="AHC253" s="36" t="str">
        <f t="shared" si="948"/>
        <v/>
      </c>
      <c r="AHD253" s="39">
        <f t="shared" si="963"/>
        <v>7</v>
      </c>
      <c r="AHE253" s="36" t="str">
        <f t="shared" si="964"/>
        <v/>
      </c>
      <c r="AHF253" s="36" t="str">
        <f t="shared" si="949"/>
        <v/>
      </c>
      <c r="AHG253" s="39" t="str">
        <f t="shared" si="965"/>
        <v/>
      </c>
      <c r="AHH253" s="36" t="str">
        <f t="shared" si="966"/>
        <v/>
      </c>
      <c r="AHI253" s="36" t="str">
        <f t="shared" si="950"/>
        <v/>
      </c>
      <c r="AHJ253" s="39" t="str">
        <f t="shared" si="967"/>
        <v/>
      </c>
      <c r="AHK253" s="36" t="str">
        <f t="shared" si="968"/>
        <v/>
      </c>
      <c r="AHL253" s="36" t="str">
        <f t="shared" si="951"/>
        <v/>
      </c>
      <c r="AHM253" s="39" t="str">
        <f t="shared" si="969"/>
        <v/>
      </c>
      <c r="AHN253" s="36" t="str">
        <f t="shared" si="970"/>
        <v/>
      </c>
      <c r="AHO253" s="36" t="str">
        <f t="shared" si="952"/>
        <v/>
      </c>
      <c r="AHP253" s="39" t="str">
        <f t="shared" si="971"/>
        <v/>
      </c>
      <c r="AHQ253" s="36" t="str">
        <f t="shared" si="972"/>
        <v/>
      </c>
      <c r="AHR253" s="36" t="str">
        <f t="shared" si="953"/>
        <v/>
      </c>
      <c r="AHS253" s="39" t="str">
        <f t="shared" si="973"/>
        <v/>
      </c>
    </row>
    <row r="254" spans="1:922" s="5" customFormat="1" outlineLevel="1" x14ac:dyDescent="0.25">
      <c r="A254" s="35">
        <f t="shared" ref="A254:A272" si="974">A253+1</f>
        <v>4</v>
      </c>
      <c r="B254" s="46" t="s">
        <v>140</v>
      </c>
      <c r="C254" s="37"/>
      <c r="D254" s="35"/>
      <c r="E254" s="35"/>
      <c r="F254" s="35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38"/>
      <c r="U254" s="38"/>
      <c r="V254" s="38"/>
      <c r="W254" s="61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38"/>
      <c r="AN254" s="38"/>
      <c r="AO254" s="38"/>
      <c r="AP254" s="38"/>
      <c r="AQ254" s="61"/>
      <c r="AR254" s="57"/>
      <c r="AS254" s="57"/>
      <c r="AT254" s="57" t="s">
        <v>351</v>
      </c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 t="s">
        <v>351</v>
      </c>
      <c r="BF254" s="57" t="s">
        <v>351</v>
      </c>
      <c r="BG254" s="57"/>
      <c r="BH254" s="38"/>
      <c r="BI254" s="38"/>
      <c r="BJ254" s="38"/>
      <c r="BK254" s="57"/>
      <c r="BL254" s="57" t="s">
        <v>351</v>
      </c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 t="s">
        <v>351</v>
      </c>
      <c r="BX254" s="57" t="s">
        <v>351</v>
      </c>
      <c r="BY254" s="57"/>
      <c r="BZ254" s="38"/>
      <c r="CA254" s="38"/>
      <c r="CB254" s="38"/>
      <c r="CC254" s="38"/>
      <c r="CD254" s="38"/>
      <c r="CE254" s="61"/>
      <c r="CF254" s="57"/>
      <c r="CG254" s="57"/>
      <c r="CH254" s="57" t="s">
        <v>351</v>
      </c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7" t="s">
        <v>351</v>
      </c>
      <c r="CT254" s="57" t="s">
        <v>351</v>
      </c>
      <c r="CU254" s="57"/>
      <c r="CV254" s="38"/>
      <c r="CW254" s="38"/>
      <c r="CX254" s="38"/>
      <c r="CY254" s="61"/>
      <c r="CZ254" s="57"/>
      <c r="DA254" s="57"/>
      <c r="DB254" s="57" t="s">
        <v>351</v>
      </c>
      <c r="DC254" s="57"/>
      <c r="DD254" s="57"/>
      <c r="DE254" s="57"/>
      <c r="DF254" s="57"/>
      <c r="DG254" s="57"/>
      <c r="DH254" s="57"/>
      <c r="DI254" s="57"/>
      <c r="DJ254" s="57"/>
      <c r="DK254" s="57"/>
      <c r="DL254" s="57"/>
      <c r="DM254" s="57" t="s">
        <v>351</v>
      </c>
      <c r="DN254" s="57" t="s">
        <v>351</v>
      </c>
      <c r="DO254" s="57"/>
      <c r="DP254" s="57"/>
      <c r="DQ254" s="38"/>
      <c r="DR254" s="38"/>
      <c r="DS254" s="61"/>
      <c r="DT254" s="57"/>
      <c r="DU254" s="57"/>
      <c r="DV254" s="57" t="s">
        <v>351</v>
      </c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 t="s">
        <v>351</v>
      </c>
      <c r="EH254" s="57" t="s">
        <v>351</v>
      </c>
      <c r="EI254" s="57"/>
      <c r="EJ254" s="57"/>
      <c r="EK254" s="38"/>
      <c r="EL254" s="38"/>
      <c r="EM254" s="57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57"/>
      <c r="EZ254" s="57"/>
      <c r="FA254" s="57"/>
      <c r="FB254" s="57"/>
      <c r="FC254" s="38"/>
      <c r="FD254" s="38"/>
      <c r="FE254" s="38"/>
      <c r="FF254" s="38"/>
      <c r="FG254" s="57"/>
      <c r="FH254" s="57"/>
      <c r="FI254" s="57"/>
      <c r="FJ254" s="57"/>
      <c r="FK254" s="57"/>
      <c r="FL254" s="57"/>
      <c r="FM254" s="57"/>
      <c r="FN254" s="57"/>
      <c r="FO254" s="57"/>
      <c r="FP254" s="57"/>
      <c r="FQ254" s="57"/>
      <c r="FR254" s="57"/>
      <c r="FS254" s="57"/>
      <c r="FT254" s="57"/>
      <c r="FU254" s="57"/>
      <c r="FV254" s="57"/>
      <c r="FW254" s="57"/>
      <c r="FX254" s="57"/>
      <c r="FY254" s="38"/>
      <c r="FZ254" s="38"/>
      <c r="GA254" s="57"/>
      <c r="GB254" s="57"/>
      <c r="GC254" s="57"/>
      <c r="GD254" s="57"/>
      <c r="GE254" s="57"/>
      <c r="GF254" s="57"/>
      <c r="GG254" s="57"/>
      <c r="GH254" s="57"/>
      <c r="GI254" s="57"/>
      <c r="GJ254" s="57"/>
      <c r="GK254" s="57"/>
      <c r="GL254" s="57"/>
      <c r="GM254" s="57"/>
      <c r="GN254" s="57"/>
      <c r="GO254" s="57"/>
      <c r="GP254" s="38"/>
      <c r="GQ254" s="38"/>
      <c r="GR254" s="38"/>
      <c r="GS254" s="38"/>
      <c r="GT254" s="38"/>
      <c r="GU254" s="61"/>
      <c r="GV254" s="57"/>
      <c r="GW254" s="57"/>
      <c r="GX254" s="57"/>
      <c r="GY254" s="57"/>
      <c r="GZ254" s="57"/>
      <c r="HA254" s="57"/>
      <c r="HB254" s="57"/>
      <c r="HC254" s="57"/>
      <c r="HD254" s="57"/>
      <c r="HE254" s="57"/>
      <c r="HF254" s="57"/>
      <c r="HG254" s="57"/>
      <c r="HH254" s="57"/>
      <c r="HI254" s="57"/>
      <c r="HJ254" s="57"/>
      <c r="HK254" s="57"/>
      <c r="HL254" s="57"/>
      <c r="HM254" s="38"/>
      <c r="HN254" s="38"/>
      <c r="HO254" s="61"/>
      <c r="HP254" s="57"/>
      <c r="HQ254" s="57"/>
      <c r="HR254" s="57"/>
      <c r="HS254" s="57"/>
      <c r="HT254" s="57"/>
      <c r="HU254" s="57"/>
      <c r="HV254" s="57"/>
      <c r="HW254" s="57"/>
      <c r="HX254" s="57"/>
      <c r="HY254" s="57"/>
      <c r="HZ254" s="57"/>
      <c r="IA254" s="57"/>
      <c r="IB254" s="57"/>
      <c r="IC254" s="57"/>
      <c r="ID254" s="57"/>
      <c r="IE254" s="57"/>
      <c r="IF254" s="57"/>
      <c r="IG254" s="38"/>
      <c r="IH254" s="38"/>
      <c r="II254" s="61"/>
      <c r="IJ254" s="57"/>
      <c r="IK254" s="57"/>
      <c r="IL254" s="57"/>
      <c r="IM254" s="57"/>
      <c r="IN254" s="57"/>
      <c r="IO254" s="57"/>
      <c r="IP254" s="57"/>
      <c r="IQ254" s="57"/>
      <c r="IR254" s="57"/>
      <c r="IS254" s="57"/>
      <c r="IT254" s="57"/>
      <c r="IU254" s="57"/>
      <c r="IV254" s="57"/>
      <c r="IW254" s="57"/>
      <c r="IX254" s="57"/>
      <c r="IY254" s="57"/>
      <c r="IZ254" s="57"/>
      <c r="JA254" s="38"/>
      <c r="JB254" s="38"/>
      <c r="JC254" s="57"/>
      <c r="JD254" s="57"/>
      <c r="JE254" s="57"/>
      <c r="JF254" s="57"/>
      <c r="JG254" s="57"/>
      <c r="JH254" s="57"/>
      <c r="JI254" s="57"/>
      <c r="JJ254" s="57"/>
      <c r="JK254" s="57"/>
      <c r="JL254" s="57"/>
      <c r="JM254" s="57"/>
      <c r="JN254" s="57"/>
      <c r="JO254" s="57"/>
      <c r="JP254" s="57"/>
      <c r="JQ254" s="57"/>
      <c r="JR254" s="57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61"/>
      <c r="NT254" s="57"/>
      <c r="NU254" s="57"/>
      <c r="NV254" s="57"/>
      <c r="NW254" s="57"/>
      <c r="NX254" s="57"/>
      <c r="NY254" s="57"/>
      <c r="NZ254" s="57"/>
      <c r="OA254" s="57"/>
      <c r="OB254" s="57"/>
      <c r="OC254" s="57"/>
      <c r="OD254" s="57"/>
      <c r="OE254" s="57"/>
      <c r="OF254" s="57"/>
      <c r="OG254" s="57"/>
      <c r="OH254" s="57"/>
      <c r="OI254" s="38"/>
      <c r="OJ254" s="38"/>
      <c r="OK254" s="38"/>
      <c r="OL254" s="38"/>
      <c r="OM254" s="61"/>
      <c r="ON254" s="57"/>
      <c r="OO254" s="57"/>
      <c r="OP254" s="57"/>
      <c r="OQ254" s="57"/>
      <c r="OR254" s="57"/>
      <c r="OS254" s="57"/>
      <c r="OT254" s="57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61"/>
      <c r="PH254" s="57"/>
      <c r="PI254" s="57"/>
      <c r="PJ254" s="57"/>
      <c r="PK254" s="57"/>
      <c r="PL254" s="57"/>
      <c r="PM254" s="57"/>
      <c r="PN254" s="57"/>
      <c r="PO254" s="57"/>
      <c r="PP254" s="57"/>
      <c r="PQ254" s="57"/>
      <c r="PR254" s="57"/>
      <c r="PS254" s="57"/>
      <c r="PT254" s="57"/>
      <c r="PU254" s="57"/>
      <c r="PV254" s="57"/>
      <c r="PW254" s="57"/>
      <c r="PX254" s="38"/>
      <c r="PY254" s="38"/>
      <c r="PZ254" s="38"/>
      <c r="QA254" s="61"/>
      <c r="QB254" s="57"/>
      <c r="QC254" s="57"/>
      <c r="QD254" s="57"/>
      <c r="QE254" s="57"/>
      <c r="QF254" s="57"/>
      <c r="QG254" s="57"/>
      <c r="QH254" s="57"/>
      <c r="QI254" s="57"/>
      <c r="QJ254" s="57"/>
      <c r="QK254" s="57"/>
      <c r="QL254" s="57"/>
      <c r="QM254" s="57"/>
      <c r="QN254" s="57"/>
      <c r="QO254" s="57"/>
      <c r="QP254" s="57"/>
      <c r="QQ254" s="57"/>
      <c r="QR254" s="38"/>
      <c r="QS254" s="38"/>
      <c r="QT254" s="38"/>
      <c r="QU254" s="61"/>
      <c r="QV254" s="57"/>
      <c r="QW254" s="57"/>
      <c r="QX254" s="57"/>
      <c r="QY254" s="57"/>
      <c r="QZ254" s="57"/>
      <c r="RA254" s="57"/>
      <c r="RB254" s="57"/>
      <c r="RC254" s="57"/>
      <c r="RD254" s="57"/>
      <c r="RE254" s="57"/>
      <c r="RF254" s="57"/>
      <c r="RG254" s="57"/>
      <c r="RH254" s="57"/>
      <c r="RI254" s="57"/>
      <c r="RJ254" s="38"/>
      <c r="RK254" s="38"/>
      <c r="RL254" s="38"/>
      <c r="RM254" s="38"/>
      <c r="RN254" s="38"/>
      <c r="RO254" s="61"/>
      <c r="RP254" s="57"/>
      <c r="RQ254" s="57"/>
      <c r="RR254" s="57"/>
      <c r="RS254" s="57"/>
      <c r="RT254" s="57"/>
      <c r="RU254" s="57"/>
      <c r="RV254" s="57"/>
      <c r="RW254" s="57"/>
      <c r="RX254" s="57"/>
      <c r="RY254" s="57"/>
      <c r="RZ254" s="57"/>
      <c r="SA254" s="57"/>
      <c r="SB254" s="57"/>
      <c r="SC254" s="38"/>
      <c r="SD254" s="38"/>
      <c r="SE254" s="38"/>
      <c r="SF254" s="38"/>
      <c r="SG254" s="38"/>
      <c r="SH254" s="38"/>
      <c r="SI254" s="38"/>
      <c r="SJ254" s="38"/>
      <c r="SK254" s="38"/>
      <c r="SL254" s="38"/>
      <c r="SM254" s="61"/>
      <c r="SN254" s="57"/>
      <c r="SO254" s="57"/>
      <c r="SP254" s="57"/>
      <c r="SQ254" s="57"/>
      <c r="SR254" s="57"/>
      <c r="SS254" s="57"/>
      <c r="ST254" s="57"/>
      <c r="SU254" s="57"/>
      <c r="SV254" s="57"/>
      <c r="SW254" s="57"/>
      <c r="SX254" s="57"/>
      <c r="SY254" s="57"/>
      <c r="SZ254" s="57"/>
      <c r="TA254" s="57"/>
      <c r="TB254" s="57"/>
      <c r="TC254" s="57"/>
      <c r="TD254" s="38"/>
      <c r="TE254" s="38"/>
      <c r="TF254" s="38"/>
      <c r="TG254" s="37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8"/>
      <c r="TX254" s="38"/>
      <c r="TY254" s="38"/>
      <c r="TZ254" s="38"/>
      <c r="UA254" s="37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8"/>
      <c r="UR254" s="38"/>
      <c r="US254" s="38"/>
      <c r="UT254" s="38"/>
      <c r="UU254" s="37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8"/>
      <c r="VL254" s="38"/>
      <c r="VM254" s="38"/>
      <c r="VN254" s="38"/>
      <c r="VO254" s="37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8"/>
      <c r="WF254" s="38"/>
      <c r="WG254" s="38"/>
      <c r="WH254" s="38"/>
      <c r="WI254" s="37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8"/>
      <c r="WZ254" s="38"/>
      <c r="XA254" s="38"/>
      <c r="XB254" s="38"/>
      <c r="XC254" s="37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8"/>
      <c r="XT254" s="38"/>
      <c r="XU254" s="38"/>
      <c r="XV254" s="38"/>
      <c r="XW254" s="37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8"/>
      <c r="YN254" s="38"/>
      <c r="YO254" s="38"/>
      <c r="YP254" s="38"/>
      <c r="YQ254" s="37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8"/>
      <c r="ZH254" s="38"/>
      <c r="ZI254" s="38"/>
      <c r="ZJ254" s="38"/>
      <c r="ZK254" s="37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8"/>
      <c r="AAB254" s="38"/>
      <c r="AAC254" s="38"/>
      <c r="AAD254" s="38"/>
      <c r="AAE254" s="37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8"/>
      <c r="AAV254" s="38"/>
      <c r="AAW254" s="38"/>
      <c r="AAX254" s="38"/>
      <c r="AAY254" s="37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8"/>
      <c r="ABP254" s="38"/>
      <c r="ABQ254" s="38"/>
      <c r="ABR254" s="38"/>
      <c r="ABS254" s="37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8"/>
      <c r="ACJ254" s="38"/>
      <c r="ACK254" s="38"/>
      <c r="ACL254" s="38"/>
      <c r="ACM254" s="37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8"/>
      <c r="ADD254" s="38"/>
      <c r="ADE254" s="38"/>
      <c r="ADF254" s="38"/>
      <c r="ADG254" s="37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8"/>
      <c r="ADX254" s="38"/>
      <c r="ADY254" s="38"/>
      <c r="ADZ254" s="38"/>
      <c r="AEA254" s="37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8"/>
      <c r="AER254" s="38"/>
      <c r="AES254" s="38"/>
      <c r="AET254" s="38"/>
      <c r="AEU254" s="37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8"/>
      <c r="AFL254" s="38"/>
      <c r="AFM254" s="38"/>
      <c r="AFN254" s="38"/>
      <c r="AFO254" s="37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E254" s="38"/>
      <c r="AGF254" s="38"/>
      <c r="AGG254" s="38"/>
      <c r="AGH254" s="38"/>
      <c r="AGJ254" s="85" t="str">
        <f t="shared" si="941"/>
        <v/>
      </c>
      <c r="AGK254" s="85" t="str">
        <f t="shared" si="942"/>
        <v/>
      </c>
      <c r="AGL254" s="85" t="str">
        <f t="shared" si="943"/>
        <v/>
      </c>
      <c r="AGP254" s="36" t="str">
        <f t="shared" si="954"/>
        <v/>
      </c>
      <c r="AGQ254" s="36" t="str">
        <f t="shared" si="944"/>
        <v/>
      </c>
      <c r="AGR254" s="39">
        <f t="shared" si="955"/>
        <v>7</v>
      </c>
      <c r="AGS254" s="36" t="str">
        <f t="shared" si="956"/>
        <v/>
      </c>
      <c r="AGT254" s="36" t="str">
        <f t="shared" si="945"/>
        <v/>
      </c>
      <c r="AGU254" s="39">
        <f t="shared" si="957"/>
        <v>8</v>
      </c>
      <c r="AGV254" s="36" t="str">
        <f t="shared" si="958"/>
        <v/>
      </c>
      <c r="AGW254" s="36" t="str">
        <f t="shared" si="946"/>
        <v/>
      </c>
      <c r="AGX254" s="39" t="str">
        <f t="shared" si="959"/>
        <v/>
      </c>
      <c r="AGY254" s="36" t="str">
        <f t="shared" si="960"/>
        <v/>
      </c>
      <c r="AGZ254" s="36" t="str">
        <f t="shared" si="947"/>
        <v/>
      </c>
      <c r="AHA254" s="39" t="str">
        <f t="shared" si="961"/>
        <v/>
      </c>
      <c r="AHB254" s="36" t="str">
        <f t="shared" si="962"/>
        <v/>
      </c>
      <c r="AHC254" s="36" t="str">
        <f t="shared" si="948"/>
        <v/>
      </c>
      <c r="AHD254" s="39" t="str">
        <f t="shared" si="963"/>
        <v/>
      </c>
      <c r="AHE254" s="36" t="str">
        <f t="shared" si="964"/>
        <v/>
      </c>
      <c r="AHF254" s="36" t="str">
        <f t="shared" si="949"/>
        <v/>
      </c>
      <c r="AHG254" s="39" t="str">
        <f t="shared" si="965"/>
        <v/>
      </c>
      <c r="AHH254" s="36" t="str">
        <f t="shared" si="966"/>
        <v/>
      </c>
      <c r="AHI254" s="36" t="str">
        <f t="shared" si="950"/>
        <v/>
      </c>
      <c r="AHJ254" s="39" t="str">
        <f t="shared" si="967"/>
        <v/>
      </c>
      <c r="AHK254" s="36" t="str">
        <f t="shared" si="968"/>
        <v/>
      </c>
      <c r="AHL254" s="36" t="str">
        <f t="shared" si="951"/>
        <v/>
      </c>
      <c r="AHM254" s="39" t="str">
        <f t="shared" si="969"/>
        <v/>
      </c>
      <c r="AHN254" s="36" t="str">
        <f t="shared" si="970"/>
        <v/>
      </c>
      <c r="AHO254" s="36" t="str">
        <f t="shared" si="952"/>
        <v/>
      </c>
      <c r="AHP254" s="39" t="str">
        <f t="shared" si="971"/>
        <v/>
      </c>
      <c r="AHQ254" s="36" t="str">
        <f t="shared" si="972"/>
        <v/>
      </c>
      <c r="AHR254" s="36" t="str">
        <f t="shared" si="953"/>
        <v/>
      </c>
      <c r="AHS254" s="39" t="str">
        <f t="shared" si="973"/>
        <v/>
      </c>
    </row>
    <row r="255" spans="1:922" s="5" customFormat="1" outlineLevel="1" x14ac:dyDescent="0.25">
      <c r="A255" s="35">
        <f t="shared" si="974"/>
        <v>5</v>
      </c>
      <c r="B255" s="46" t="s">
        <v>141</v>
      </c>
      <c r="C255" s="37"/>
      <c r="D255" s="35"/>
      <c r="E255" s="35"/>
      <c r="F255" s="35"/>
      <c r="G255" s="57"/>
      <c r="H255" s="57" t="s">
        <v>351</v>
      </c>
      <c r="I255" s="57"/>
      <c r="J255" s="57"/>
      <c r="K255" s="57" t="s">
        <v>351</v>
      </c>
      <c r="L255" s="57" t="s">
        <v>351</v>
      </c>
      <c r="M255" s="57" t="s">
        <v>351</v>
      </c>
      <c r="N255" s="57"/>
      <c r="O255" s="57" t="s">
        <v>351</v>
      </c>
      <c r="P255" s="57" t="s">
        <v>351</v>
      </c>
      <c r="Q255" s="57"/>
      <c r="R255" s="57"/>
      <c r="S255" s="57" t="s">
        <v>351</v>
      </c>
      <c r="T255" s="38"/>
      <c r="U255" s="38"/>
      <c r="V255" s="38"/>
      <c r="W255" s="61"/>
      <c r="X255" s="57"/>
      <c r="Y255" s="57" t="s">
        <v>351</v>
      </c>
      <c r="Z255" s="57" t="s">
        <v>351</v>
      </c>
      <c r="AA255" s="57"/>
      <c r="AB255" s="57"/>
      <c r="AC255" s="57" t="s">
        <v>351</v>
      </c>
      <c r="AD255" s="57"/>
      <c r="AE255" s="57" t="s">
        <v>351</v>
      </c>
      <c r="AF255" s="57" t="s">
        <v>351</v>
      </c>
      <c r="AG255" s="57"/>
      <c r="AH255" s="57"/>
      <c r="AI255" s="57" t="s">
        <v>351</v>
      </c>
      <c r="AJ255" s="57" t="s">
        <v>351</v>
      </c>
      <c r="AK255" s="57" t="s">
        <v>351</v>
      </c>
      <c r="AL255" s="57" t="s">
        <v>351</v>
      </c>
      <c r="AM255" s="38"/>
      <c r="AN255" s="38"/>
      <c r="AO255" s="38"/>
      <c r="AP255" s="38"/>
      <c r="AQ255" s="61"/>
      <c r="AR255" s="57"/>
      <c r="AS255" s="57" t="s">
        <v>351</v>
      </c>
      <c r="AT255" s="57" t="s">
        <v>351</v>
      </c>
      <c r="AU255" s="57"/>
      <c r="AV255" s="57"/>
      <c r="AW255" s="57" t="s">
        <v>351</v>
      </c>
      <c r="AX255" s="57"/>
      <c r="AY255" s="57" t="s">
        <v>351</v>
      </c>
      <c r="AZ255" s="57" t="s">
        <v>351</v>
      </c>
      <c r="BA255" s="57"/>
      <c r="BB255" s="57"/>
      <c r="BC255" s="57" t="s">
        <v>351</v>
      </c>
      <c r="BD255" s="57" t="s">
        <v>351</v>
      </c>
      <c r="BE255" s="57" t="s">
        <v>351</v>
      </c>
      <c r="BF255" s="57" t="s">
        <v>351</v>
      </c>
      <c r="BG255" s="57"/>
      <c r="BH255" s="38"/>
      <c r="BI255" s="38"/>
      <c r="BJ255" s="38"/>
      <c r="BK255" s="57" t="s">
        <v>351</v>
      </c>
      <c r="BL255" s="57" t="s">
        <v>351</v>
      </c>
      <c r="BM255" s="57"/>
      <c r="BN255" s="57"/>
      <c r="BO255" s="57" t="s">
        <v>351</v>
      </c>
      <c r="BP255" s="57"/>
      <c r="BQ255" s="57" t="s">
        <v>351</v>
      </c>
      <c r="BR255" s="57" t="s">
        <v>351</v>
      </c>
      <c r="BS255" s="57"/>
      <c r="BT255" s="57"/>
      <c r="BU255" s="57" t="s">
        <v>351</v>
      </c>
      <c r="BV255" s="57" t="s">
        <v>351</v>
      </c>
      <c r="BW255" s="57" t="s">
        <v>351</v>
      </c>
      <c r="BX255" s="57" t="s">
        <v>351</v>
      </c>
      <c r="BY255" s="57"/>
      <c r="BZ255" s="38"/>
      <c r="CA255" s="38"/>
      <c r="CB255" s="38"/>
      <c r="CC255" s="38"/>
      <c r="CD255" s="38"/>
      <c r="CE255" s="61"/>
      <c r="CF255" s="57"/>
      <c r="CG255" s="57" t="s">
        <v>351</v>
      </c>
      <c r="CH255" s="57" t="s">
        <v>351</v>
      </c>
      <c r="CI255" s="57"/>
      <c r="CJ255" s="57"/>
      <c r="CK255" s="57" t="s">
        <v>351</v>
      </c>
      <c r="CL255" s="57"/>
      <c r="CM255" s="57" t="s">
        <v>351</v>
      </c>
      <c r="CN255" s="57" t="s">
        <v>351</v>
      </c>
      <c r="CO255" s="57"/>
      <c r="CP255" s="57"/>
      <c r="CQ255" s="57" t="s">
        <v>351</v>
      </c>
      <c r="CR255" s="57" t="s">
        <v>351</v>
      </c>
      <c r="CS255" s="57" t="s">
        <v>351</v>
      </c>
      <c r="CT255" s="57" t="s">
        <v>351</v>
      </c>
      <c r="CU255" s="57"/>
      <c r="CV255" s="38"/>
      <c r="CW255" s="38"/>
      <c r="CX255" s="38"/>
      <c r="CY255" s="61"/>
      <c r="CZ255" s="57"/>
      <c r="DA255" s="57"/>
      <c r="DB255" s="57"/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38"/>
      <c r="DR255" s="38"/>
      <c r="DS255" s="61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/>
      <c r="EJ255" s="57"/>
      <c r="EK255" s="38"/>
      <c r="EL255" s="38"/>
      <c r="EM255" s="57"/>
      <c r="EN255" s="57"/>
      <c r="EO255" s="57"/>
      <c r="EP255" s="57"/>
      <c r="EQ255" s="57"/>
      <c r="ER255" s="57"/>
      <c r="ES255" s="57"/>
      <c r="ET255" s="57"/>
      <c r="EU255" s="57"/>
      <c r="EV255" s="57"/>
      <c r="EW255" s="57"/>
      <c r="EX255" s="57"/>
      <c r="EY255" s="57"/>
      <c r="EZ255" s="57"/>
      <c r="FA255" s="57"/>
      <c r="FB255" s="57"/>
      <c r="FC255" s="38"/>
      <c r="FD255" s="38"/>
      <c r="FE255" s="38"/>
      <c r="FF255" s="38"/>
      <c r="FG255" s="57"/>
      <c r="FH255" s="57"/>
      <c r="FI255" s="57"/>
      <c r="FJ255" s="57"/>
      <c r="FK255" s="57"/>
      <c r="FL255" s="57"/>
      <c r="FM255" s="57"/>
      <c r="FN255" s="57"/>
      <c r="FO255" s="57"/>
      <c r="FP255" s="57"/>
      <c r="FQ255" s="57"/>
      <c r="FR255" s="57"/>
      <c r="FS255" s="57"/>
      <c r="FT255" s="57"/>
      <c r="FU255" s="57"/>
      <c r="FV255" s="57"/>
      <c r="FW255" s="57"/>
      <c r="FX255" s="57"/>
      <c r="FY255" s="38"/>
      <c r="FZ255" s="38"/>
      <c r="GA255" s="57"/>
      <c r="GB255" s="57"/>
      <c r="GC255" s="57"/>
      <c r="GD255" s="57"/>
      <c r="GE255" s="57"/>
      <c r="GF255" s="57"/>
      <c r="GG255" s="57"/>
      <c r="GH255" s="57"/>
      <c r="GI255" s="57"/>
      <c r="GJ255" s="57"/>
      <c r="GK255" s="57"/>
      <c r="GL255" s="57"/>
      <c r="GM255" s="57"/>
      <c r="GN255" s="57"/>
      <c r="GO255" s="57"/>
      <c r="GP255" s="38"/>
      <c r="GQ255" s="38"/>
      <c r="GR255" s="38"/>
      <c r="GS255" s="38"/>
      <c r="GT255" s="38"/>
      <c r="GU255" s="61"/>
      <c r="GV255" s="57"/>
      <c r="GW255" s="57" t="s">
        <v>351</v>
      </c>
      <c r="GX255" s="57" t="s">
        <v>351</v>
      </c>
      <c r="GY255" s="57"/>
      <c r="GZ255" s="57" t="s">
        <v>351</v>
      </c>
      <c r="HA255" s="57" t="s">
        <v>351</v>
      </c>
      <c r="HB255" s="57"/>
      <c r="HC255" s="57" t="s">
        <v>351</v>
      </c>
      <c r="HD255" s="57" t="s">
        <v>351</v>
      </c>
      <c r="HE255" s="57" t="s">
        <v>351</v>
      </c>
      <c r="HF255" s="57"/>
      <c r="HG255" s="57" t="s">
        <v>351</v>
      </c>
      <c r="HH255" s="57" t="s">
        <v>351</v>
      </c>
      <c r="HI255" s="57" t="s">
        <v>351</v>
      </c>
      <c r="HJ255" s="57" t="s">
        <v>351</v>
      </c>
      <c r="HK255" s="57" t="s">
        <v>351</v>
      </c>
      <c r="HL255" s="57"/>
      <c r="HM255" s="38"/>
      <c r="HN255" s="38"/>
      <c r="HO255" s="61"/>
      <c r="HP255" s="57"/>
      <c r="HQ255" s="57" t="s">
        <v>351</v>
      </c>
      <c r="HR255" s="57" t="s">
        <v>351</v>
      </c>
      <c r="HS255" s="57"/>
      <c r="HT255" s="57" t="s">
        <v>351</v>
      </c>
      <c r="HU255" s="57" t="s">
        <v>351</v>
      </c>
      <c r="HV255" s="57"/>
      <c r="HW255" s="57" t="s">
        <v>351</v>
      </c>
      <c r="HX255" s="57" t="s">
        <v>351</v>
      </c>
      <c r="HY255" s="57" t="s">
        <v>351</v>
      </c>
      <c r="HZ255" s="57"/>
      <c r="IA255" s="57" t="s">
        <v>351</v>
      </c>
      <c r="IB255" s="57" t="s">
        <v>351</v>
      </c>
      <c r="IC255" s="57" t="s">
        <v>351</v>
      </c>
      <c r="ID255" s="57" t="s">
        <v>351</v>
      </c>
      <c r="IE255" s="57" t="s">
        <v>351</v>
      </c>
      <c r="IF255" s="57"/>
      <c r="IG255" s="38"/>
      <c r="IH255" s="38"/>
      <c r="II255" s="61"/>
      <c r="IJ255" s="57"/>
      <c r="IK255" s="57" t="s">
        <v>351</v>
      </c>
      <c r="IL255" s="57" t="s">
        <v>351</v>
      </c>
      <c r="IM255" s="57"/>
      <c r="IN255" s="57" t="s">
        <v>351</v>
      </c>
      <c r="IO255" s="57" t="s">
        <v>351</v>
      </c>
      <c r="IP255" s="57"/>
      <c r="IQ255" s="57" t="s">
        <v>351</v>
      </c>
      <c r="IR255" s="57" t="s">
        <v>351</v>
      </c>
      <c r="IS255" s="57" t="s">
        <v>351</v>
      </c>
      <c r="IT255" s="57"/>
      <c r="IU255" s="57" t="s">
        <v>351</v>
      </c>
      <c r="IV255" s="57" t="s">
        <v>351</v>
      </c>
      <c r="IW255" s="57" t="s">
        <v>351</v>
      </c>
      <c r="IX255" s="57" t="s">
        <v>351</v>
      </c>
      <c r="IY255" s="57" t="s">
        <v>351</v>
      </c>
      <c r="IZ255" s="57"/>
      <c r="JA255" s="38"/>
      <c r="JB255" s="38"/>
      <c r="JC255" s="57" t="s">
        <v>351</v>
      </c>
      <c r="JD255" s="57" t="s">
        <v>351</v>
      </c>
      <c r="JE255" s="57"/>
      <c r="JF255" s="57" t="s">
        <v>351</v>
      </c>
      <c r="JG255" s="57" t="s">
        <v>351</v>
      </c>
      <c r="JH255" s="57"/>
      <c r="JI255" s="57" t="s">
        <v>351</v>
      </c>
      <c r="JJ255" s="57" t="s">
        <v>351</v>
      </c>
      <c r="JK255" s="57" t="s">
        <v>351</v>
      </c>
      <c r="JL255" s="57"/>
      <c r="JM255" s="57" t="s">
        <v>351</v>
      </c>
      <c r="JN255" s="57" t="s">
        <v>351</v>
      </c>
      <c r="JO255" s="57" t="s">
        <v>351</v>
      </c>
      <c r="JP255" s="57" t="s">
        <v>351</v>
      </c>
      <c r="JQ255" s="57" t="s">
        <v>351</v>
      </c>
      <c r="JR255" s="57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61"/>
      <c r="NT255" s="57"/>
      <c r="NU255" s="57"/>
      <c r="NV255" s="57"/>
      <c r="NW255" s="57"/>
      <c r="NX255" s="57"/>
      <c r="NY255" s="57"/>
      <c r="NZ255" s="57"/>
      <c r="OA255" s="57"/>
      <c r="OB255" s="57"/>
      <c r="OC255" s="57"/>
      <c r="OD255" s="57"/>
      <c r="OE255" s="57" t="s">
        <v>351</v>
      </c>
      <c r="OF255" s="57"/>
      <c r="OG255" s="57"/>
      <c r="OH255" s="57"/>
      <c r="OI255" s="38"/>
      <c r="OJ255" s="38"/>
      <c r="OK255" s="38"/>
      <c r="OL255" s="38"/>
      <c r="OM255" s="61"/>
      <c r="ON255" s="57"/>
      <c r="OO255" s="57" t="s">
        <v>351</v>
      </c>
      <c r="OP255" s="57" t="s">
        <v>351</v>
      </c>
      <c r="OQ255" s="57"/>
      <c r="OR255" s="57"/>
      <c r="OS255" s="57" t="s">
        <v>351</v>
      </c>
      <c r="OT255" s="57" t="s">
        <v>351</v>
      </c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61"/>
      <c r="PH255" s="57" t="s">
        <v>351</v>
      </c>
      <c r="PI255" s="57" t="s">
        <v>360</v>
      </c>
      <c r="PJ255" s="57"/>
      <c r="PK255" s="57"/>
      <c r="PL255" s="57" t="s">
        <v>351</v>
      </c>
      <c r="PM255" s="57"/>
      <c r="PN255" s="57"/>
      <c r="PO255" s="57"/>
      <c r="PP255" s="57"/>
      <c r="PQ255" s="57"/>
      <c r="PR255" s="57"/>
      <c r="PS255" s="57"/>
      <c r="PT255" s="57"/>
      <c r="PU255" s="57"/>
      <c r="PV255" s="57"/>
      <c r="PW255" s="57" t="s">
        <v>351</v>
      </c>
      <c r="PX255" s="38"/>
      <c r="PY255" s="38"/>
      <c r="PZ255" s="38"/>
      <c r="QA255" s="61"/>
      <c r="QB255" s="57" t="s">
        <v>351</v>
      </c>
      <c r="QC255" s="57" t="s">
        <v>360</v>
      </c>
      <c r="QD255" s="57"/>
      <c r="QE255" s="57"/>
      <c r="QF255" s="57" t="s">
        <v>351</v>
      </c>
      <c r="QG255" s="57"/>
      <c r="QH255" s="57"/>
      <c r="QI255" s="57"/>
      <c r="QJ255" s="57"/>
      <c r="QK255" s="57"/>
      <c r="QL255" s="57"/>
      <c r="QM255" s="57"/>
      <c r="QN255" s="57"/>
      <c r="QO255" s="57"/>
      <c r="QP255" s="57"/>
      <c r="QQ255" s="57" t="s">
        <v>351</v>
      </c>
      <c r="QR255" s="38"/>
      <c r="QS255" s="38"/>
      <c r="QT255" s="38"/>
      <c r="QU255" s="61"/>
      <c r="QV255" s="57"/>
      <c r="QW255" s="57"/>
      <c r="QX255" s="57"/>
      <c r="QY255" s="57"/>
      <c r="QZ255" s="57"/>
      <c r="RA255" s="57"/>
      <c r="RB255" s="57"/>
      <c r="RC255" s="57"/>
      <c r="RD255" s="57"/>
      <c r="RE255" s="57"/>
      <c r="RF255" s="57"/>
      <c r="RG255" s="57"/>
      <c r="RH255" s="57"/>
      <c r="RI255" s="57"/>
      <c r="RJ255" s="38"/>
      <c r="RK255" s="38"/>
      <c r="RL255" s="38"/>
      <c r="RM255" s="38"/>
      <c r="RN255" s="38"/>
      <c r="RO255" s="61"/>
      <c r="RP255" s="57"/>
      <c r="RQ255" s="57"/>
      <c r="RR255" s="57"/>
      <c r="RS255" s="57"/>
      <c r="RT255" s="57"/>
      <c r="RU255" s="57"/>
      <c r="RV255" s="57"/>
      <c r="RW255" s="57"/>
      <c r="RX255" s="57"/>
      <c r="RY255" s="57"/>
      <c r="RZ255" s="57"/>
      <c r="SA255" s="57"/>
      <c r="SB255" s="57"/>
      <c r="SC255" s="38"/>
      <c r="SD255" s="38"/>
      <c r="SE255" s="38"/>
      <c r="SF255" s="38"/>
      <c r="SG255" s="38"/>
      <c r="SH255" s="38"/>
      <c r="SI255" s="38"/>
      <c r="SJ255" s="38"/>
      <c r="SK255" s="38"/>
      <c r="SL255" s="38"/>
      <c r="SM255" s="61"/>
      <c r="SN255" s="57"/>
      <c r="SO255" s="57"/>
      <c r="SP255" s="57"/>
      <c r="SQ255" s="57"/>
      <c r="SR255" s="57"/>
      <c r="SS255" s="57"/>
      <c r="ST255" s="57"/>
      <c r="SU255" s="57"/>
      <c r="SV255" s="57"/>
      <c r="SW255" s="57"/>
      <c r="SX255" s="57"/>
      <c r="SY255" s="57"/>
      <c r="SZ255" s="57"/>
      <c r="TA255" s="57"/>
      <c r="TB255" s="57"/>
      <c r="TC255" s="57"/>
      <c r="TD255" s="38"/>
      <c r="TE255" s="38"/>
      <c r="TF255" s="38"/>
      <c r="TG255" s="37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8"/>
      <c r="TX255" s="38"/>
      <c r="TY255" s="38"/>
      <c r="TZ255" s="38"/>
      <c r="UA255" s="37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8"/>
      <c r="UR255" s="38"/>
      <c r="US255" s="38"/>
      <c r="UT255" s="38"/>
      <c r="UU255" s="37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8"/>
      <c r="VL255" s="38"/>
      <c r="VM255" s="38"/>
      <c r="VN255" s="38"/>
      <c r="VO255" s="37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8"/>
      <c r="WF255" s="38"/>
      <c r="WG255" s="38"/>
      <c r="WH255" s="38"/>
      <c r="WI255" s="37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8"/>
      <c r="WZ255" s="38"/>
      <c r="XA255" s="38"/>
      <c r="XB255" s="38"/>
      <c r="XC255" s="37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8"/>
      <c r="XT255" s="38"/>
      <c r="XU255" s="38"/>
      <c r="XV255" s="38"/>
      <c r="XW255" s="37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8"/>
      <c r="YN255" s="38"/>
      <c r="YO255" s="38"/>
      <c r="YP255" s="38"/>
      <c r="YQ255" s="37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8"/>
      <c r="ZH255" s="38"/>
      <c r="ZI255" s="38"/>
      <c r="ZJ255" s="38"/>
      <c r="ZK255" s="37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8"/>
      <c r="AAB255" s="38"/>
      <c r="AAC255" s="38"/>
      <c r="AAD255" s="38"/>
      <c r="AAE255" s="37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8"/>
      <c r="AAV255" s="38"/>
      <c r="AAW255" s="38"/>
      <c r="AAX255" s="38"/>
      <c r="AAY255" s="37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8"/>
      <c r="ABP255" s="38"/>
      <c r="ABQ255" s="38"/>
      <c r="ABR255" s="38"/>
      <c r="ABS255" s="37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8"/>
      <c r="ACJ255" s="38"/>
      <c r="ACK255" s="38"/>
      <c r="ACL255" s="38"/>
      <c r="ACM255" s="37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8"/>
      <c r="ADD255" s="38"/>
      <c r="ADE255" s="38"/>
      <c r="ADF255" s="38"/>
      <c r="ADG255" s="37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8"/>
      <c r="ADX255" s="38"/>
      <c r="ADY255" s="38"/>
      <c r="ADZ255" s="38"/>
      <c r="AEA255" s="37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8"/>
      <c r="AER255" s="38"/>
      <c r="AES255" s="38"/>
      <c r="AET255" s="38"/>
      <c r="AEU255" s="37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8"/>
      <c r="AFL255" s="38"/>
      <c r="AFM255" s="38"/>
      <c r="AFN255" s="38"/>
      <c r="AFO255" s="37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E255" s="38"/>
      <c r="AGF255" s="38"/>
      <c r="AGG255" s="38"/>
      <c r="AGH255" s="38"/>
      <c r="AGJ255" s="85" t="str">
        <f t="shared" si="941"/>
        <v/>
      </c>
      <c r="AGK255" s="85" t="str">
        <f t="shared" si="942"/>
        <v/>
      </c>
      <c r="AGL255" s="85" t="str">
        <f t="shared" si="943"/>
        <v/>
      </c>
      <c r="AGP255" s="36" t="str">
        <f t="shared" si="954"/>
        <v/>
      </c>
      <c r="AGQ255" s="36" t="str">
        <f t="shared" si="944"/>
        <v/>
      </c>
      <c r="AGR255" s="39">
        <f t="shared" si="955"/>
        <v>39</v>
      </c>
      <c r="AGS255" s="36" t="str">
        <f t="shared" si="956"/>
        <v/>
      </c>
      <c r="AGT255" s="36" t="str">
        <f t="shared" si="945"/>
        <v/>
      </c>
      <c r="AGU255" s="39">
        <f t="shared" si="957"/>
        <v>4</v>
      </c>
      <c r="AGV255" s="36" t="str">
        <f t="shared" si="958"/>
        <v/>
      </c>
      <c r="AGW255" s="36" t="str">
        <f t="shared" si="946"/>
        <v/>
      </c>
      <c r="AGX255" s="39">
        <f t="shared" si="959"/>
        <v>39</v>
      </c>
      <c r="AGY255" s="36" t="str">
        <f t="shared" si="960"/>
        <v/>
      </c>
      <c r="AGZ255" s="36" t="str">
        <f t="shared" si="947"/>
        <v/>
      </c>
      <c r="AHA255" s="39">
        <f t="shared" si="961"/>
        <v>9</v>
      </c>
      <c r="AHB255" s="36" t="str">
        <f t="shared" si="962"/>
        <v/>
      </c>
      <c r="AHC255" s="36" t="str">
        <f t="shared" si="948"/>
        <v/>
      </c>
      <c r="AHD255" s="39">
        <f t="shared" si="963"/>
        <v>9</v>
      </c>
      <c r="AHE255" s="36" t="str">
        <f t="shared" si="964"/>
        <v/>
      </c>
      <c r="AHF255" s="36" t="str">
        <f t="shared" si="949"/>
        <v/>
      </c>
      <c r="AHG255" s="39">
        <f t="shared" si="965"/>
        <v>4</v>
      </c>
      <c r="AHH255" s="36" t="str">
        <f t="shared" si="966"/>
        <v/>
      </c>
      <c r="AHI255" s="36" t="str">
        <f t="shared" si="950"/>
        <v/>
      </c>
      <c r="AHJ255" s="39" t="str">
        <f t="shared" si="967"/>
        <v/>
      </c>
      <c r="AHK255" s="36" t="str">
        <f t="shared" si="968"/>
        <v/>
      </c>
      <c r="AHL255" s="36" t="str">
        <f t="shared" si="951"/>
        <v/>
      </c>
      <c r="AHM255" s="39" t="str">
        <f t="shared" si="969"/>
        <v/>
      </c>
      <c r="AHN255" s="36" t="str">
        <f t="shared" si="970"/>
        <v/>
      </c>
      <c r="AHO255" s="36" t="str">
        <f t="shared" si="952"/>
        <v/>
      </c>
      <c r="AHP255" s="39" t="str">
        <f t="shared" si="971"/>
        <v/>
      </c>
      <c r="AHQ255" s="36" t="str">
        <f t="shared" si="972"/>
        <v/>
      </c>
      <c r="AHR255" s="36" t="str">
        <f t="shared" si="953"/>
        <v/>
      </c>
      <c r="AHS255" s="39" t="str">
        <f t="shared" si="973"/>
        <v/>
      </c>
    </row>
    <row r="256" spans="1:922" s="5" customFormat="1" outlineLevel="1" x14ac:dyDescent="0.25">
      <c r="A256" s="35">
        <f t="shared" si="974"/>
        <v>6</v>
      </c>
      <c r="B256" s="46" t="s">
        <v>142</v>
      </c>
      <c r="C256" s="37"/>
      <c r="D256" s="35"/>
      <c r="E256" s="35"/>
      <c r="F256" s="35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38"/>
      <c r="U256" s="38"/>
      <c r="V256" s="38"/>
      <c r="W256" s="61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38"/>
      <c r="AN256" s="38"/>
      <c r="AO256" s="38"/>
      <c r="AP256" s="38"/>
      <c r="AQ256" s="61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38"/>
      <c r="BI256" s="38"/>
      <c r="BJ256" s="38"/>
      <c r="BK256" s="57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38"/>
      <c r="CA256" s="38"/>
      <c r="CB256" s="38"/>
      <c r="CC256" s="38"/>
      <c r="CD256" s="38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38"/>
      <c r="CW256" s="38"/>
      <c r="CX256" s="38"/>
      <c r="CY256" s="61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38"/>
      <c r="DR256" s="38"/>
      <c r="DS256" s="61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38"/>
      <c r="EL256" s="38"/>
      <c r="EM256" s="57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57"/>
      <c r="EZ256" s="57"/>
      <c r="FA256" s="57"/>
      <c r="FB256" s="57"/>
      <c r="FC256" s="38"/>
      <c r="FD256" s="38"/>
      <c r="FE256" s="38"/>
      <c r="FF256" s="38"/>
      <c r="FG256" s="57"/>
      <c r="FH256" s="57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7"/>
      <c r="FU256" s="57"/>
      <c r="FV256" s="57"/>
      <c r="FW256" s="57"/>
      <c r="FX256" s="57"/>
      <c r="FY256" s="38"/>
      <c r="FZ256" s="38"/>
      <c r="GA256" s="57"/>
      <c r="GB256" s="57"/>
      <c r="GC256" s="57"/>
      <c r="GD256" s="57"/>
      <c r="GE256" s="57"/>
      <c r="GF256" s="57"/>
      <c r="GG256" s="57"/>
      <c r="GH256" s="57"/>
      <c r="GI256" s="57"/>
      <c r="GJ256" s="57"/>
      <c r="GK256" s="57"/>
      <c r="GL256" s="57"/>
      <c r="GM256" s="57"/>
      <c r="GN256" s="57"/>
      <c r="GO256" s="57"/>
      <c r="GP256" s="38"/>
      <c r="GQ256" s="38"/>
      <c r="GR256" s="38"/>
      <c r="GS256" s="38"/>
      <c r="GT256" s="38"/>
      <c r="GU256" s="61"/>
      <c r="GV256" s="57"/>
      <c r="GW256" s="57"/>
      <c r="GX256" s="57"/>
      <c r="GY256" s="57"/>
      <c r="GZ256" s="57"/>
      <c r="HA256" s="57"/>
      <c r="HB256" s="57"/>
      <c r="HC256" s="57"/>
      <c r="HD256" s="57"/>
      <c r="HE256" s="57"/>
      <c r="HF256" s="57"/>
      <c r="HG256" s="57"/>
      <c r="HH256" s="57"/>
      <c r="HI256" s="57"/>
      <c r="HJ256" s="57"/>
      <c r="HK256" s="57"/>
      <c r="HL256" s="57"/>
      <c r="HM256" s="38"/>
      <c r="HN256" s="38"/>
      <c r="HO256" s="61"/>
      <c r="HP256" s="57"/>
      <c r="HQ256" s="57"/>
      <c r="HR256" s="57"/>
      <c r="HS256" s="57"/>
      <c r="HT256" s="57"/>
      <c r="HU256" s="57"/>
      <c r="HV256" s="57"/>
      <c r="HW256" s="57"/>
      <c r="HX256" s="57"/>
      <c r="HY256" s="57"/>
      <c r="HZ256" s="57"/>
      <c r="IA256" s="57"/>
      <c r="IB256" s="57"/>
      <c r="IC256" s="57"/>
      <c r="ID256" s="57"/>
      <c r="IE256" s="57"/>
      <c r="IF256" s="57"/>
      <c r="IG256" s="38"/>
      <c r="IH256" s="38"/>
      <c r="II256" s="61"/>
      <c r="IJ256" s="57"/>
      <c r="IK256" s="57"/>
      <c r="IL256" s="57"/>
      <c r="IM256" s="57"/>
      <c r="IN256" s="57"/>
      <c r="IO256" s="57"/>
      <c r="IP256" s="57"/>
      <c r="IQ256" s="57"/>
      <c r="IR256" s="57"/>
      <c r="IS256" s="57"/>
      <c r="IT256" s="57"/>
      <c r="IU256" s="57"/>
      <c r="IV256" s="57"/>
      <c r="IW256" s="57"/>
      <c r="IX256" s="57"/>
      <c r="IY256" s="57"/>
      <c r="IZ256" s="57"/>
      <c r="JA256" s="38"/>
      <c r="JB256" s="38"/>
      <c r="JC256" s="57"/>
      <c r="JD256" s="57"/>
      <c r="JE256" s="57"/>
      <c r="JF256" s="57"/>
      <c r="JG256" s="57"/>
      <c r="JH256" s="57"/>
      <c r="JI256" s="57"/>
      <c r="JJ256" s="57"/>
      <c r="JK256" s="57"/>
      <c r="JL256" s="57"/>
      <c r="JM256" s="57"/>
      <c r="JN256" s="57"/>
      <c r="JO256" s="57"/>
      <c r="JP256" s="57"/>
      <c r="JQ256" s="57"/>
      <c r="JR256" s="57"/>
      <c r="JS256" s="38"/>
      <c r="JT256" s="38"/>
      <c r="JU256" s="38"/>
      <c r="JV256" s="38"/>
      <c r="JW256" s="37" t="s">
        <v>262</v>
      </c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61"/>
      <c r="NT256" s="57"/>
      <c r="NU256" s="57"/>
      <c r="NV256" s="57"/>
      <c r="NW256" s="57"/>
      <c r="NX256" s="57"/>
      <c r="NY256" s="57"/>
      <c r="NZ256" s="57"/>
      <c r="OA256" s="57"/>
      <c r="OB256" s="57"/>
      <c r="OC256" s="57"/>
      <c r="OD256" s="57"/>
      <c r="OE256" s="57"/>
      <c r="OF256" s="57"/>
      <c r="OG256" s="57"/>
      <c r="OH256" s="57"/>
      <c r="OI256" s="38"/>
      <c r="OJ256" s="38"/>
      <c r="OK256" s="38"/>
      <c r="OL256" s="38"/>
      <c r="OM256" s="61"/>
      <c r="ON256" s="57"/>
      <c r="OO256" s="57"/>
      <c r="OP256" s="57"/>
      <c r="OQ256" s="57"/>
      <c r="OR256" s="57"/>
      <c r="OS256" s="57"/>
      <c r="OT256" s="57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61"/>
      <c r="PH256" s="57"/>
      <c r="PI256" s="57"/>
      <c r="PJ256" s="57"/>
      <c r="PK256" s="57"/>
      <c r="PL256" s="57"/>
      <c r="PM256" s="57"/>
      <c r="PN256" s="57"/>
      <c r="PO256" s="57"/>
      <c r="PP256" s="57"/>
      <c r="PQ256" s="57"/>
      <c r="PR256" s="57"/>
      <c r="PS256" s="57"/>
      <c r="PT256" s="57"/>
      <c r="PU256" s="57"/>
      <c r="PV256" s="57"/>
      <c r="PW256" s="57"/>
      <c r="PX256" s="38"/>
      <c r="PY256" s="38"/>
      <c r="PZ256" s="38"/>
      <c r="QA256" s="61"/>
      <c r="QB256" s="57"/>
      <c r="QC256" s="57"/>
      <c r="QD256" s="57"/>
      <c r="QE256" s="57"/>
      <c r="QF256" s="57"/>
      <c r="QG256" s="57"/>
      <c r="QH256" s="57"/>
      <c r="QI256" s="57"/>
      <c r="QJ256" s="57"/>
      <c r="QK256" s="57"/>
      <c r="QL256" s="57"/>
      <c r="QM256" s="57"/>
      <c r="QN256" s="57"/>
      <c r="QO256" s="57"/>
      <c r="QP256" s="57"/>
      <c r="QQ256" s="57"/>
      <c r="QR256" s="38"/>
      <c r="QS256" s="38"/>
      <c r="QT256" s="38"/>
      <c r="QU256" s="61"/>
      <c r="QV256" s="57"/>
      <c r="QW256" s="57"/>
      <c r="QX256" s="57"/>
      <c r="QY256" s="57"/>
      <c r="QZ256" s="57"/>
      <c r="RA256" s="57"/>
      <c r="RB256" s="57"/>
      <c r="RC256" s="57"/>
      <c r="RD256" s="57"/>
      <c r="RE256" s="57"/>
      <c r="RF256" s="57"/>
      <c r="RG256" s="57"/>
      <c r="RH256" s="57"/>
      <c r="RI256" s="57"/>
      <c r="RJ256" s="38"/>
      <c r="RK256" s="38"/>
      <c r="RL256" s="38"/>
      <c r="RM256" s="38"/>
      <c r="RN256" s="38"/>
      <c r="RO256" s="61"/>
      <c r="RP256" s="57"/>
      <c r="RQ256" s="57"/>
      <c r="RR256" s="57"/>
      <c r="RS256" s="57"/>
      <c r="RT256" s="57"/>
      <c r="RU256" s="57"/>
      <c r="RV256" s="57"/>
      <c r="RW256" s="57"/>
      <c r="RX256" s="57"/>
      <c r="RY256" s="57"/>
      <c r="RZ256" s="57"/>
      <c r="SA256" s="57"/>
      <c r="SB256" s="57"/>
      <c r="SC256" s="38"/>
      <c r="SD256" s="38"/>
      <c r="SE256" s="38"/>
      <c r="SF256" s="38"/>
      <c r="SG256" s="38"/>
      <c r="SH256" s="38"/>
      <c r="SI256" s="38"/>
      <c r="SJ256" s="38"/>
      <c r="SK256" s="38"/>
      <c r="SL256" s="38"/>
      <c r="SM256" s="61"/>
      <c r="SN256" s="57"/>
      <c r="SO256" s="57"/>
      <c r="SP256" s="57"/>
      <c r="SQ256" s="57"/>
      <c r="SR256" s="57"/>
      <c r="SS256" s="57"/>
      <c r="ST256" s="57"/>
      <c r="SU256" s="57"/>
      <c r="SV256" s="57"/>
      <c r="SW256" s="57"/>
      <c r="SX256" s="57"/>
      <c r="SY256" s="57"/>
      <c r="SZ256" s="57"/>
      <c r="TA256" s="57"/>
      <c r="TB256" s="57"/>
      <c r="TC256" s="57"/>
      <c r="TD256" s="38"/>
      <c r="TE256" s="38"/>
      <c r="TF256" s="38"/>
      <c r="TG256" s="37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8"/>
      <c r="TX256" s="38"/>
      <c r="TY256" s="38"/>
      <c r="TZ256" s="38"/>
      <c r="UA256" s="37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8"/>
      <c r="UR256" s="38"/>
      <c r="US256" s="38"/>
      <c r="UT256" s="38"/>
      <c r="UU256" s="37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8"/>
      <c r="VL256" s="38"/>
      <c r="VM256" s="38"/>
      <c r="VN256" s="38"/>
      <c r="VO256" s="37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8"/>
      <c r="WF256" s="38"/>
      <c r="WG256" s="38"/>
      <c r="WH256" s="38"/>
      <c r="WI256" s="37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8"/>
      <c r="WZ256" s="38"/>
      <c r="XA256" s="38"/>
      <c r="XB256" s="38"/>
      <c r="XC256" s="37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8"/>
      <c r="XT256" s="38"/>
      <c r="XU256" s="38"/>
      <c r="XV256" s="38"/>
      <c r="XW256" s="37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8"/>
      <c r="YN256" s="38"/>
      <c r="YO256" s="38"/>
      <c r="YP256" s="38"/>
      <c r="YQ256" s="37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8"/>
      <c r="ZH256" s="38"/>
      <c r="ZI256" s="38"/>
      <c r="ZJ256" s="38"/>
      <c r="ZK256" s="37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8"/>
      <c r="AAB256" s="38"/>
      <c r="AAC256" s="38"/>
      <c r="AAD256" s="38"/>
      <c r="AAE256" s="37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8"/>
      <c r="AAV256" s="38"/>
      <c r="AAW256" s="38"/>
      <c r="AAX256" s="38"/>
      <c r="AAY256" s="37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8"/>
      <c r="ABP256" s="38"/>
      <c r="ABQ256" s="38"/>
      <c r="ABR256" s="38"/>
      <c r="ABS256" s="37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8"/>
      <c r="ACJ256" s="38"/>
      <c r="ACK256" s="38"/>
      <c r="ACL256" s="38"/>
      <c r="ACM256" s="37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8"/>
      <c r="ADD256" s="38"/>
      <c r="ADE256" s="38"/>
      <c r="ADF256" s="38"/>
      <c r="ADG256" s="37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8"/>
      <c r="ADX256" s="38"/>
      <c r="ADY256" s="38"/>
      <c r="ADZ256" s="38"/>
      <c r="AEA256" s="37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8"/>
      <c r="AER256" s="38"/>
      <c r="AES256" s="38"/>
      <c r="AET256" s="38"/>
      <c r="AEU256" s="37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8"/>
      <c r="AFL256" s="38"/>
      <c r="AFM256" s="38"/>
      <c r="AFN256" s="38"/>
      <c r="AFO256" s="37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E256" s="38"/>
      <c r="AGF256" s="38"/>
      <c r="AGG256" s="38"/>
      <c r="AGH256" s="38"/>
      <c r="AGJ256" s="85" t="str">
        <f t="shared" si="941"/>
        <v/>
      </c>
      <c r="AGK256" s="85" t="str">
        <f t="shared" si="942"/>
        <v/>
      </c>
      <c r="AGL256" s="85" t="str">
        <f t="shared" si="943"/>
        <v/>
      </c>
      <c r="AGP256" s="36" t="str">
        <f t="shared" si="954"/>
        <v/>
      </c>
      <c r="AGQ256" s="36" t="str">
        <f t="shared" si="944"/>
        <v/>
      </c>
      <c r="AGR256" s="39" t="str">
        <f t="shared" si="955"/>
        <v/>
      </c>
      <c r="AGS256" s="36" t="str">
        <f t="shared" si="956"/>
        <v/>
      </c>
      <c r="AGT256" s="36" t="str">
        <f t="shared" si="945"/>
        <v/>
      </c>
      <c r="AGU256" s="39" t="str">
        <f t="shared" si="957"/>
        <v/>
      </c>
      <c r="AGV256" s="36" t="str">
        <f t="shared" si="958"/>
        <v/>
      </c>
      <c r="AGW256" s="36" t="str">
        <f t="shared" si="946"/>
        <v/>
      </c>
      <c r="AGX256" s="39" t="str">
        <f t="shared" si="959"/>
        <v/>
      </c>
      <c r="AGY256" s="36" t="str">
        <f t="shared" si="960"/>
        <v/>
      </c>
      <c r="AGZ256" s="36" t="str">
        <f t="shared" si="947"/>
        <v/>
      </c>
      <c r="AHA256" s="39" t="str">
        <f t="shared" si="961"/>
        <v/>
      </c>
      <c r="AHB256" s="36" t="str">
        <f t="shared" si="962"/>
        <v/>
      </c>
      <c r="AHC256" s="36" t="str">
        <f t="shared" si="948"/>
        <v/>
      </c>
      <c r="AHD256" s="39" t="str">
        <f t="shared" si="963"/>
        <v/>
      </c>
      <c r="AHE256" s="36" t="str">
        <f t="shared" si="964"/>
        <v/>
      </c>
      <c r="AHF256" s="36" t="str">
        <f t="shared" si="949"/>
        <v/>
      </c>
      <c r="AHG256" s="39" t="str">
        <f t="shared" si="965"/>
        <v/>
      </c>
      <c r="AHH256" s="36" t="str">
        <f t="shared" si="966"/>
        <v/>
      </c>
      <c r="AHI256" s="36" t="str">
        <f t="shared" si="950"/>
        <v/>
      </c>
      <c r="AHJ256" s="39" t="str">
        <f t="shared" si="967"/>
        <v/>
      </c>
      <c r="AHK256" s="36" t="str">
        <f t="shared" si="968"/>
        <v/>
      </c>
      <c r="AHL256" s="36" t="str">
        <f t="shared" si="951"/>
        <v/>
      </c>
      <c r="AHM256" s="39" t="str">
        <f t="shared" si="969"/>
        <v/>
      </c>
      <c r="AHN256" s="36" t="str">
        <f t="shared" si="970"/>
        <v/>
      </c>
      <c r="AHO256" s="36" t="str">
        <f t="shared" si="952"/>
        <v/>
      </c>
      <c r="AHP256" s="39" t="str">
        <f t="shared" si="971"/>
        <v/>
      </c>
      <c r="AHQ256" s="36" t="str">
        <f t="shared" si="972"/>
        <v/>
      </c>
      <c r="AHR256" s="36" t="str">
        <f t="shared" si="953"/>
        <v/>
      </c>
      <c r="AHS256" s="39" t="str">
        <f t="shared" si="973"/>
        <v/>
      </c>
    </row>
    <row r="257" spans="1:903" s="5" customFormat="1" outlineLevel="1" x14ac:dyDescent="0.25">
      <c r="A257" s="35">
        <v>7</v>
      </c>
      <c r="B257" s="46" t="s">
        <v>143</v>
      </c>
      <c r="C257" s="37"/>
      <c r="D257" s="35"/>
      <c r="E257" s="35"/>
      <c r="F257" s="35"/>
      <c r="G257" s="57"/>
      <c r="H257" s="57" t="s">
        <v>351</v>
      </c>
      <c r="I257" s="57"/>
      <c r="J257" s="57"/>
      <c r="K257" s="57" t="s">
        <v>351</v>
      </c>
      <c r="L257" s="57" t="s">
        <v>351</v>
      </c>
      <c r="M257" s="57" t="s">
        <v>351</v>
      </c>
      <c r="N257" s="57"/>
      <c r="O257" s="57" t="s">
        <v>351</v>
      </c>
      <c r="P257" s="57" t="s">
        <v>351</v>
      </c>
      <c r="Q257" s="57"/>
      <c r="R257" s="57"/>
      <c r="S257" s="57" t="s">
        <v>351</v>
      </c>
      <c r="T257" s="38"/>
      <c r="U257" s="38"/>
      <c r="V257" s="38"/>
      <c r="W257" s="61"/>
      <c r="X257" s="57"/>
      <c r="Y257" s="57"/>
      <c r="Z257" s="57"/>
      <c r="AA257" s="57"/>
      <c r="AB257" s="57"/>
      <c r="AC257" s="57" t="s">
        <v>351</v>
      </c>
      <c r="AD257" s="57"/>
      <c r="AE257" s="57"/>
      <c r="AF257" s="57"/>
      <c r="AG257" s="57"/>
      <c r="AH257" s="57"/>
      <c r="AI257" s="57"/>
      <c r="AJ257" s="57"/>
      <c r="AK257" s="57"/>
      <c r="AL257" s="57"/>
      <c r="AM257" s="38"/>
      <c r="AN257" s="38"/>
      <c r="AO257" s="38"/>
      <c r="AP257" s="38"/>
      <c r="AQ257" s="61"/>
      <c r="AR257" s="57"/>
      <c r="AS257" s="57" t="s">
        <v>351</v>
      </c>
      <c r="AT257" s="57" t="s">
        <v>351</v>
      </c>
      <c r="AU257" s="57"/>
      <c r="AV257" s="57"/>
      <c r="AW257" s="57" t="s">
        <v>351</v>
      </c>
      <c r="AX257" s="57"/>
      <c r="AY257" s="57" t="s">
        <v>351</v>
      </c>
      <c r="AZ257" s="57" t="s">
        <v>351</v>
      </c>
      <c r="BA257" s="57"/>
      <c r="BB257" s="57"/>
      <c r="BC257" s="57" t="s">
        <v>351</v>
      </c>
      <c r="BD257" s="57" t="s">
        <v>351</v>
      </c>
      <c r="BE257" s="57" t="s">
        <v>351</v>
      </c>
      <c r="BF257" s="57" t="s">
        <v>351</v>
      </c>
      <c r="BG257" s="57"/>
      <c r="BH257" s="38"/>
      <c r="BI257" s="38"/>
      <c r="BJ257" s="38"/>
      <c r="BK257" s="57" t="s">
        <v>351</v>
      </c>
      <c r="BL257" s="57" t="s">
        <v>351</v>
      </c>
      <c r="BM257" s="57"/>
      <c r="BN257" s="57"/>
      <c r="BO257" s="57" t="s">
        <v>351</v>
      </c>
      <c r="BP257" s="57"/>
      <c r="BQ257" s="57" t="s">
        <v>351</v>
      </c>
      <c r="BR257" s="57" t="s">
        <v>351</v>
      </c>
      <c r="BS257" s="57"/>
      <c r="BT257" s="57"/>
      <c r="BU257" s="57" t="s">
        <v>351</v>
      </c>
      <c r="BV257" s="57" t="s">
        <v>351</v>
      </c>
      <c r="BW257" s="57" t="s">
        <v>351</v>
      </c>
      <c r="BX257" s="57" t="s">
        <v>351</v>
      </c>
      <c r="BY257" s="57"/>
      <c r="BZ257" s="38"/>
      <c r="CA257" s="38"/>
      <c r="CB257" s="38"/>
      <c r="CC257" s="38"/>
      <c r="CD257" s="38"/>
      <c r="CE257" s="61"/>
      <c r="CF257" s="57"/>
      <c r="CG257" s="57" t="s">
        <v>351</v>
      </c>
      <c r="CH257" s="57" t="s">
        <v>351</v>
      </c>
      <c r="CI257" s="57"/>
      <c r="CJ257" s="57"/>
      <c r="CK257" s="57" t="s">
        <v>351</v>
      </c>
      <c r="CL257" s="57"/>
      <c r="CM257" s="57" t="s">
        <v>351</v>
      </c>
      <c r="CN257" s="57" t="s">
        <v>351</v>
      </c>
      <c r="CO257" s="57"/>
      <c r="CP257" s="57"/>
      <c r="CQ257" s="57" t="s">
        <v>351</v>
      </c>
      <c r="CR257" s="57" t="s">
        <v>351</v>
      </c>
      <c r="CS257" s="57" t="s">
        <v>351</v>
      </c>
      <c r="CT257" s="57" t="s">
        <v>351</v>
      </c>
      <c r="CU257" s="57"/>
      <c r="CV257" s="38"/>
      <c r="CW257" s="38"/>
      <c r="CX257" s="38"/>
      <c r="CY257" s="61"/>
      <c r="CZ257" s="57"/>
      <c r="DA257" s="57" t="s">
        <v>351</v>
      </c>
      <c r="DB257" s="57" t="s">
        <v>351</v>
      </c>
      <c r="DC257" s="57"/>
      <c r="DD257" s="57"/>
      <c r="DE257" s="57" t="s">
        <v>351</v>
      </c>
      <c r="DF257" s="57"/>
      <c r="DG257" s="57" t="s">
        <v>351</v>
      </c>
      <c r="DH257" s="57" t="s">
        <v>351</v>
      </c>
      <c r="DI257" s="57"/>
      <c r="DJ257" s="57"/>
      <c r="DK257" s="57" t="s">
        <v>351</v>
      </c>
      <c r="DL257" s="57" t="s">
        <v>351</v>
      </c>
      <c r="DM257" s="57" t="s">
        <v>351</v>
      </c>
      <c r="DN257" s="57" t="s">
        <v>351</v>
      </c>
      <c r="DO257" s="57"/>
      <c r="DP257" s="57"/>
      <c r="DQ257" s="38"/>
      <c r="DR257" s="38"/>
      <c r="DS257" s="61"/>
      <c r="DT257" s="57"/>
      <c r="DU257" s="57" t="s">
        <v>351</v>
      </c>
      <c r="DV257" s="57" t="s">
        <v>351</v>
      </c>
      <c r="DW257" s="57"/>
      <c r="DX257" s="57"/>
      <c r="DY257" s="57" t="s">
        <v>351</v>
      </c>
      <c r="DZ257" s="57"/>
      <c r="EA257" s="57" t="s">
        <v>351</v>
      </c>
      <c r="EB257" s="57" t="s">
        <v>351</v>
      </c>
      <c r="EC257" s="57"/>
      <c r="ED257" s="57"/>
      <c r="EE257" s="57" t="s">
        <v>351</v>
      </c>
      <c r="EF257" s="57" t="s">
        <v>351</v>
      </c>
      <c r="EG257" s="57" t="s">
        <v>351</v>
      </c>
      <c r="EH257" s="57" t="s">
        <v>351</v>
      </c>
      <c r="EI257" s="57"/>
      <c r="EJ257" s="57"/>
      <c r="EK257" s="38"/>
      <c r="EL257" s="38"/>
      <c r="EM257" s="57" t="s">
        <v>351</v>
      </c>
      <c r="EN257" s="57" t="s">
        <v>351</v>
      </c>
      <c r="EO257" s="57"/>
      <c r="EP257" s="57" t="s">
        <v>351</v>
      </c>
      <c r="EQ257" s="57" t="s">
        <v>351</v>
      </c>
      <c r="ER257" s="57"/>
      <c r="ES257" s="57" t="s">
        <v>351</v>
      </c>
      <c r="ET257" s="57" t="s">
        <v>351</v>
      </c>
      <c r="EU257" s="57" t="s">
        <v>351</v>
      </c>
      <c r="EV257" s="57"/>
      <c r="EW257" s="57" t="s">
        <v>351</v>
      </c>
      <c r="EX257" s="57" t="s">
        <v>351</v>
      </c>
      <c r="EY257" s="57" t="s">
        <v>351</v>
      </c>
      <c r="EZ257" s="57" t="s">
        <v>351</v>
      </c>
      <c r="FA257" s="57" t="s">
        <v>351</v>
      </c>
      <c r="FB257" s="57"/>
      <c r="FC257" s="38"/>
      <c r="FD257" s="38"/>
      <c r="FE257" s="38"/>
      <c r="FF257" s="38"/>
      <c r="FG257" s="57" t="s">
        <v>351</v>
      </c>
      <c r="FH257" s="57" t="s">
        <v>351</v>
      </c>
      <c r="FI257" s="57"/>
      <c r="FJ257" s="57" t="s">
        <v>351</v>
      </c>
      <c r="FK257" s="57" t="s">
        <v>351</v>
      </c>
      <c r="FL257" s="57"/>
      <c r="FM257" s="57" t="s">
        <v>351</v>
      </c>
      <c r="FN257" s="57" t="s">
        <v>351</v>
      </c>
      <c r="FO257" s="57" t="s">
        <v>351</v>
      </c>
      <c r="FP257" s="57"/>
      <c r="FQ257" s="57" t="s">
        <v>351</v>
      </c>
      <c r="FR257" s="57" t="s">
        <v>351</v>
      </c>
      <c r="FS257" s="57" t="s">
        <v>351</v>
      </c>
      <c r="FT257" s="57" t="s">
        <v>351</v>
      </c>
      <c r="FU257" s="57" t="s">
        <v>351</v>
      </c>
      <c r="FV257" s="57"/>
      <c r="FW257" s="57"/>
      <c r="FX257" s="57"/>
      <c r="FY257" s="38"/>
      <c r="FZ257" s="38"/>
      <c r="GA257" s="57" t="s">
        <v>351</v>
      </c>
      <c r="GB257" s="57" t="s">
        <v>351</v>
      </c>
      <c r="GC257" s="57"/>
      <c r="GD257" s="57" t="s">
        <v>351</v>
      </c>
      <c r="GE257" s="57" t="s">
        <v>351</v>
      </c>
      <c r="GF257" s="57"/>
      <c r="GG257" s="57" t="s">
        <v>351</v>
      </c>
      <c r="GH257" s="57" t="s">
        <v>351</v>
      </c>
      <c r="GI257" s="57" t="s">
        <v>351</v>
      </c>
      <c r="GJ257" s="57"/>
      <c r="GK257" s="57" t="s">
        <v>351</v>
      </c>
      <c r="GL257" s="57" t="s">
        <v>351</v>
      </c>
      <c r="GM257" s="57" t="s">
        <v>351</v>
      </c>
      <c r="GN257" s="57" t="s">
        <v>351</v>
      </c>
      <c r="GO257" s="57" t="s">
        <v>351</v>
      </c>
      <c r="GP257" s="38"/>
      <c r="GQ257" s="38"/>
      <c r="GR257" s="38"/>
      <c r="GS257" s="38"/>
      <c r="GT257" s="38"/>
      <c r="GU257" s="61"/>
      <c r="GV257" s="57"/>
      <c r="GW257" s="57" t="s">
        <v>351</v>
      </c>
      <c r="GX257" s="57" t="s">
        <v>351</v>
      </c>
      <c r="GY257" s="57"/>
      <c r="GZ257" s="57" t="s">
        <v>351</v>
      </c>
      <c r="HA257" s="57" t="s">
        <v>351</v>
      </c>
      <c r="HB257" s="57"/>
      <c r="HC257" s="57" t="s">
        <v>351</v>
      </c>
      <c r="HD257" s="57" t="s">
        <v>351</v>
      </c>
      <c r="HE257" s="57" t="s">
        <v>351</v>
      </c>
      <c r="HF257" s="57"/>
      <c r="HG257" s="57" t="s">
        <v>351</v>
      </c>
      <c r="HH257" s="57" t="s">
        <v>351</v>
      </c>
      <c r="HI257" s="57" t="s">
        <v>351</v>
      </c>
      <c r="HJ257" s="57" t="s">
        <v>351</v>
      </c>
      <c r="HK257" s="57" t="s">
        <v>351</v>
      </c>
      <c r="HL257" s="57"/>
      <c r="HM257" s="38"/>
      <c r="HN257" s="38"/>
      <c r="HO257" s="61"/>
      <c r="HP257" s="57"/>
      <c r="HQ257" s="57" t="s">
        <v>352</v>
      </c>
      <c r="HR257" s="57" t="s">
        <v>352</v>
      </c>
      <c r="HS257" s="57"/>
      <c r="HT257" s="57" t="s">
        <v>352</v>
      </c>
      <c r="HU257" s="57" t="s">
        <v>352</v>
      </c>
      <c r="HV257" s="57"/>
      <c r="HW257" s="57" t="s">
        <v>352</v>
      </c>
      <c r="HX257" s="57" t="s">
        <v>352</v>
      </c>
      <c r="HY257" s="57" t="s">
        <v>352</v>
      </c>
      <c r="HZ257" s="57"/>
      <c r="IA257" s="57" t="s">
        <v>352</v>
      </c>
      <c r="IB257" s="57" t="s">
        <v>352</v>
      </c>
      <c r="IC257" s="57" t="s">
        <v>352</v>
      </c>
      <c r="ID257" s="57" t="s">
        <v>352</v>
      </c>
      <c r="IE257" s="57" t="s">
        <v>352</v>
      </c>
      <c r="IF257" s="57"/>
      <c r="IG257" s="38"/>
      <c r="IH257" s="38"/>
      <c r="II257" s="61"/>
      <c r="IJ257" s="57"/>
      <c r="IK257" s="57" t="s">
        <v>352</v>
      </c>
      <c r="IL257" s="57" t="s">
        <v>352</v>
      </c>
      <c r="IM257" s="57"/>
      <c r="IN257" s="57" t="s">
        <v>352</v>
      </c>
      <c r="IO257" s="57" t="s">
        <v>352</v>
      </c>
      <c r="IP257" s="57"/>
      <c r="IQ257" s="57" t="s">
        <v>352</v>
      </c>
      <c r="IR257" s="57" t="s">
        <v>352</v>
      </c>
      <c r="IS257" s="57" t="s">
        <v>352</v>
      </c>
      <c r="IT257" s="57"/>
      <c r="IU257" s="57" t="s">
        <v>352</v>
      </c>
      <c r="IV257" s="57" t="s">
        <v>352</v>
      </c>
      <c r="IW257" s="57" t="s">
        <v>352</v>
      </c>
      <c r="IX257" s="57" t="s">
        <v>352</v>
      </c>
      <c r="IY257" s="57" t="s">
        <v>352</v>
      </c>
      <c r="IZ257" s="57"/>
      <c r="JA257" s="38"/>
      <c r="JB257" s="38"/>
      <c r="JC257" s="57" t="s">
        <v>352</v>
      </c>
      <c r="JD257" s="57" t="s">
        <v>352</v>
      </c>
      <c r="JE257" s="57"/>
      <c r="JF257" s="57" t="s">
        <v>352</v>
      </c>
      <c r="JG257" s="57" t="s">
        <v>352</v>
      </c>
      <c r="JH257" s="57"/>
      <c r="JI257" s="57" t="s">
        <v>352</v>
      </c>
      <c r="JJ257" s="57" t="s">
        <v>352</v>
      </c>
      <c r="JK257" s="57" t="s">
        <v>352</v>
      </c>
      <c r="JL257" s="57"/>
      <c r="JM257" s="57" t="s">
        <v>352</v>
      </c>
      <c r="JN257" s="57" t="s">
        <v>352</v>
      </c>
      <c r="JO257" s="57" t="s">
        <v>352</v>
      </c>
      <c r="JP257" s="57" t="s">
        <v>352</v>
      </c>
      <c r="JQ257" s="57" t="s">
        <v>352</v>
      </c>
      <c r="JR257" s="57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61"/>
      <c r="NT257" s="57"/>
      <c r="NU257" s="57" t="s">
        <v>351</v>
      </c>
      <c r="NV257" s="57" t="s">
        <v>351</v>
      </c>
      <c r="NW257" s="57"/>
      <c r="NX257" s="57"/>
      <c r="NY257" s="57"/>
      <c r="NZ257" s="57"/>
      <c r="OA257" s="57" t="s">
        <v>351</v>
      </c>
      <c r="OB257" s="57" t="s">
        <v>351</v>
      </c>
      <c r="OC257" s="57"/>
      <c r="OD257" s="57"/>
      <c r="OE257" s="57" t="s">
        <v>351</v>
      </c>
      <c r="OF257" s="57"/>
      <c r="OG257" s="57"/>
      <c r="OH257" s="57"/>
      <c r="OI257" s="38"/>
      <c r="OJ257" s="38"/>
      <c r="OK257" s="38"/>
      <c r="OL257" s="38"/>
      <c r="OM257" s="61"/>
      <c r="ON257" s="57"/>
      <c r="OO257" s="57" t="s">
        <v>351</v>
      </c>
      <c r="OP257" s="57" t="s">
        <v>351</v>
      </c>
      <c r="OQ257" s="57"/>
      <c r="OR257" s="57"/>
      <c r="OS257" s="57" t="s">
        <v>351</v>
      </c>
      <c r="OT257" s="57" t="s">
        <v>351</v>
      </c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61"/>
      <c r="PH257" s="57"/>
      <c r="PI257" s="57"/>
      <c r="PJ257" s="57"/>
      <c r="PK257" s="57"/>
      <c r="PL257" s="57"/>
      <c r="PM257" s="57"/>
      <c r="PN257" s="57"/>
      <c r="PO257" s="57"/>
      <c r="PP257" s="57"/>
      <c r="PQ257" s="57"/>
      <c r="PR257" s="57"/>
      <c r="PS257" s="57"/>
      <c r="PT257" s="57"/>
      <c r="PU257" s="57"/>
      <c r="PV257" s="57"/>
      <c r="PW257" s="57"/>
      <c r="PX257" s="38"/>
      <c r="PY257" s="38"/>
      <c r="PZ257" s="38"/>
      <c r="QA257" s="61"/>
      <c r="QB257" s="57"/>
      <c r="QC257" s="57"/>
      <c r="QD257" s="57"/>
      <c r="QE257" s="57"/>
      <c r="QF257" s="57"/>
      <c r="QG257" s="57"/>
      <c r="QH257" s="57"/>
      <c r="QI257" s="57"/>
      <c r="QJ257" s="57"/>
      <c r="QK257" s="57"/>
      <c r="QL257" s="57"/>
      <c r="QM257" s="57"/>
      <c r="QN257" s="57"/>
      <c r="QO257" s="57"/>
      <c r="QP257" s="57"/>
      <c r="QQ257" s="57"/>
      <c r="QR257" s="38"/>
      <c r="QS257" s="38"/>
      <c r="QT257" s="38"/>
      <c r="QU257" s="61"/>
      <c r="QV257" s="57"/>
      <c r="QW257" s="57"/>
      <c r="QX257" s="57"/>
      <c r="QY257" s="57"/>
      <c r="QZ257" s="57"/>
      <c r="RA257" s="57"/>
      <c r="RB257" s="57"/>
      <c r="RC257" s="57"/>
      <c r="RD257" s="57"/>
      <c r="RE257" s="57"/>
      <c r="RF257" s="57"/>
      <c r="RG257" s="57"/>
      <c r="RH257" s="57"/>
      <c r="RI257" s="57"/>
      <c r="RJ257" s="38"/>
      <c r="RK257" s="38"/>
      <c r="RL257" s="38"/>
      <c r="RM257" s="38"/>
      <c r="RN257" s="38"/>
      <c r="RO257" s="61"/>
      <c r="RP257" s="57"/>
      <c r="RQ257" s="57"/>
      <c r="RR257" s="57"/>
      <c r="RS257" s="57"/>
      <c r="RT257" s="57"/>
      <c r="RU257" s="57"/>
      <c r="RV257" s="57"/>
      <c r="RW257" s="57"/>
      <c r="RX257" s="57"/>
      <c r="RY257" s="57"/>
      <c r="RZ257" s="57"/>
      <c r="SA257" s="57"/>
      <c r="SB257" s="57"/>
      <c r="SC257" s="38"/>
      <c r="SD257" s="38"/>
      <c r="SE257" s="38"/>
      <c r="SF257" s="38"/>
      <c r="SG257" s="38"/>
      <c r="SH257" s="38"/>
      <c r="SI257" s="38"/>
      <c r="SJ257" s="38"/>
      <c r="SK257" s="38"/>
      <c r="SL257" s="38"/>
      <c r="SM257" s="61"/>
      <c r="SN257" s="57"/>
      <c r="SO257" s="57"/>
      <c r="SP257" s="57"/>
      <c r="SQ257" s="57"/>
      <c r="SR257" s="57"/>
      <c r="SS257" s="57"/>
      <c r="ST257" s="57"/>
      <c r="SU257" s="57"/>
      <c r="SV257" s="57"/>
      <c r="SW257" s="57"/>
      <c r="SX257" s="57"/>
      <c r="SY257" s="57"/>
      <c r="SZ257" s="57"/>
      <c r="TA257" s="57"/>
      <c r="TB257" s="57"/>
      <c r="TC257" s="57"/>
      <c r="TD257" s="38"/>
      <c r="TE257" s="38"/>
      <c r="TF257" s="38"/>
      <c r="TG257" s="37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8"/>
      <c r="TX257" s="38"/>
      <c r="TY257" s="38"/>
      <c r="TZ257" s="38"/>
      <c r="UA257" s="37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8"/>
      <c r="UR257" s="38"/>
      <c r="US257" s="38"/>
      <c r="UT257" s="38"/>
      <c r="UU257" s="37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8"/>
      <c r="VL257" s="38"/>
      <c r="VM257" s="38"/>
      <c r="VN257" s="38"/>
      <c r="VO257" s="37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8"/>
      <c r="WF257" s="38"/>
      <c r="WG257" s="38"/>
      <c r="WH257" s="38"/>
      <c r="WI257" s="37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8"/>
      <c r="WZ257" s="38"/>
      <c r="XA257" s="38"/>
      <c r="XB257" s="38"/>
      <c r="XC257" s="37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8"/>
      <c r="XT257" s="38"/>
      <c r="XU257" s="38"/>
      <c r="XV257" s="38"/>
      <c r="XW257" s="37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8"/>
      <c r="YN257" s="38"/>
      <c r="YO257" s="38"/>
      <c r="YP257" s="38"/>
      <c r="YQ257" s="37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8"/>
      <c r="ZH257" s="38"/>
      <c r="ZI257" s="38"/>
      <c r="ZJ257" s="38"/>
      <c r="ZK257" s="37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8"/>
      <c r="AAB257" s="38"/>
      <c r="AAC257" s="38"/>
      <c r="AAD257" s="38"/>
      <c r="AAE257" s="37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8"/>
      <c r="AAV257" s="38"/>
      <c r="AAW257" s="38"/>
      <c r="AAX257" s="38"/>
      <c r="AAY257" s="37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8"/>
      <c r="ABP257" s="38"/>
      <c r="ABQ257" s="38"/>
      <c r="ABR257" s="38"/>
      <c r="ABS257" s="37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8"/>
      <c r="ACJ257" s="38"/>
      <c r="ACK257" s="38"/>
      <c r="ACL257" s="38"/>
      <c r="ACM257" s="37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8"/>
      <c r="ADD257" s="38"/>
      <c r="ADE257" s="38"/>
      <c r="ADF257" s="38"/>
      <c r="ADG257" s="37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8"/>
      <c r="ADX257" s="38"/>
      <c r="ADY257" s="38"/>
      <c r="ADZ257" s="38"/>
      <c r="AEA257" s="37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8"/>
      <c r="AER257" s="38"/>
      <c r="AES257" s="38"/>
      <c r="AET257" s="38"/>
      <c r="AEU257" s="37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8"/>
      <c r="AFL257" s="38"/>
      <c r="AFM257" s="38"/>
      <c r="AFN257" s="38"/>
      <c r="AFO257" s="37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E257" s="38"/>
      <c r="AGF257" s="38"/>
      <c r="AGG257" s="38"/>
      <c r="AGH257" s="38"/>
      <c r="AGJ257" s="85" t="str">
        <f t="shared" si="941"/>
        <v/>
      </c>
      <c r="AGK257" s="85" t="str">
        <f t="shared" si="942"/>
        <v/>
      </c>
      <c r="AGL257" s="85" t="str">
        <f t="shared" si="943"/>
        <v/>
      </c>
      <c r="AGP257" s="36" t="str">
        <f t="shared" si="954"/>
        <v/>
      </c>
      <c r="AGQ257" s="36" t="str">
        <f t="shared" si="944"/>
        <v/>
      </c>
      <c r="AGR257" s="39">
        <f t="shared" si="955"/>
        <v>31</v>
      </c>
      <c r="AGS257" s="36" t="str">
        <f t="shared" si="956"/>
        <v/>
      </c>
      <c r="AGT257" s="36" t="str">
        <f t="shared" si="945"/>
        <v/>
      </c>
      <c r="AGU257" s="39">
        <f t="shared" si="957"/>
        <v>46</v>
      </c>
      <c r="AGV257" s="36" t="str">
        <f t="shared" si="958"/>
        <v/>
      </c>
      <c r="AGW257" s="36">
        <f t="shared" si="946"/>
        <v>27</v>
      </c>
      <c r="AGX257" s="39">
        <f t="shared" si="959"/>
        <v>24</v>
      </c>
      <c r="AGY257" s="36" t="str">
        <f t="shared" si="960"/>
        <v/>
      </c>
      <c r="AGZ257" s="36">
        <f t="shared" si="947"/>
        <v>9</v>
      </c>
      <c r="AHA257" s="39" t="str">
        <f t="shared" si="961"/>
        <v/>
      </c>
      <c r="AHB257" s="36" t="str">
        <f t="shared" si="962"/>
        <v/>
      </c>
      <c r="AHC257" s="36" t="str">
        <f t="shared" si="948"/>
        <v/>
      </c>
      <c r="AHD257" s="39">
        <f t="shared" si="963"/>
        <v>9</v>
      </c>
      <c r="AHE257" s="36" t="str">
        <f t="shared" si="964"/>
        <v/>
      </c>
      <c r="AHF257" s="36" t="str">
        <f t="shared" si="949"/>
        <v/>
      </c>
      <c r="AHG257" s="39" t="str">
        <f t="shared" si="965"/>
        <v/>
      </c>
      <c r="AHH257" s="36" t="str">
        <f t="shared" si="966"/>
        <v/>
      </c>
      <c r="AHI257" s="36" t="str">
        <f t="shared" si="950"/>
        <v/>
      </c>
      <c r="AHJ257" s="39" t="str">
        <f t="shared" si="967"/>
        <v/>
      </c>
      <c r="AHK257" s="36" t="str">
        <f t="shared" si="968"/>
        <v/>
      </c>
      <c r="AHL257" s="36" t="str">
        <f t="shared" si="951"/>
        <v/>
      </c>
      <c r="AHM257" s="39" t="str">
        <f t="shared" si="969"/>
        <v/>
      </c>
      <c r="AHN257" s="36" t="str">
        <f t="shared" si="970"/>
        <v/>
      </c>
      <c r="AHO257" s="36" t="str">
        <f t="shared" si="952"/>
        <v/>
      </c>
      <c r="AHP257" s="39" t="str">
        <f t="shared" si="971"/>
        <v/>
      </c>
      <c r="AHQ257" s="36" t="str">
        <f t="shared" si="972"/>
        <v/>
      </c>
      <c r="AHR257" s="36" t="str">
        <f t="shared" si="953"/>
        <v/>
      </c>
      <c r="AHS257" s="39" t="str">
        <f t="shared" si="973"/>
        <v/>
      </c>
    </row>
    <row r="258" spans="1:903" s="5" customFormat="1" outlineLevel="1" x14ac:dyDescent="0.25">
      <c r="A258" s="35">
        <f t="shared" si="974"/>
        <v>8</v>
      </c>
      <c r="B258" s="46" t="s">
        <v>144</v>
      </c>
      <c r="C258" s="37"/>
      <c r="D258" s="35"/>
      <c r="E258" s="35"/>
      <c r="F258" s="35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 t="s">
        <v>351</v>
      </c>
      <c r="T258" s="38"/>
      <c r="U258" s="38"/>
      <c r="V258" s="38"/>
      <c r="W258" s="61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38"/>
      <c r="AN258" s="38"/>
      <c r="AO258" s="38"/>
      <c r="AP258" s="38"/>
      <c r="AQ258" s="61"/>
      <c r="AR258" s="57"/>
      <c r="AS258" s="57" t="s">
        <v>351</v>
      </c>
      <c r="AT258" s="57" t="s">
        <v>351</v>
      </c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38"/>
      <c r="BI258" s="38"/>
      <c r="BJ258" s="38"/>
      <c r="BK258" s="57" t="s">
        <v>351</v>
      </c>
      <c r="BL258" s="57" t="s">
        <v>351</v>
      </c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/>
      <c r="BX258" s="57"/>
      <c r="BY258" s="57"/>
      <c r="BZ258" s="38"/>
      <c r="CA258" s="38"/>
      <c r="CB258" s="38"/>
      <c r="CC258" s="38"/>
      <c r="CD258" s="38"/>
      <c r="CE258" s="61"/>
      <c r="CF258" s="57"/>
      <c r="CG258" s="57" t="s">
        <v>351</v>
      </c>
      <c r="CH258" s="57" t="s">
        <v>351</v>
      </c>
      <c r="CI258" s="57"/>
      <c r="CJ258" s="57"/>
      <c r="CK258" s="57"/>
      <c r="CL258" s="57"/>
      <c r="CM258" s="57"/>
      <c r="CN258" s="57"/>
      <c r="CO258" s="57"/>
      <c r="CP258" s="57"/>
      <c r="CQ258" s="57"/>
      <c r="CR258" s="57"/>
      <c r="CS258" s="57"/>
      <c r="CT258" s="57"/>
      <c r="CU258" s="57"/>
      <c r="CV258" s="38"/>
      <c r="CW258" s="38"/>
      <c r="CX258" s="38"/>
      <c r="CY258" s="61"/>
      <c r="CZ258" s="57"/>
      <c r="DA258" s="57" t="s">
        <v>351</v>
      </c>
      <c r="DB258" s="57" t="s">
        <v>351</v>
      </c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38"/>
      <c r="DR258" s="38"/>
      <c r="DS258" s="61"/>
      <c r="DT258" s="57"/>
      <c r="DU258" s="57" t="s">
        <v>351</v>
      </c>
      <c r="DV258" s="57" t="s">
        <v>351</v>
      </c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38"/>
      <c r="EL258" s="38"/>
      <c r="EM258" s="57" t="s">
        <v>351</v>
      </c>
      <c r="EN258" s="57" t="s">
        <v>351</v>
      </c>
      <c r="EO258" s="57"/>
      <c r="EP258" s="57" t="s">
        <v>351</v>
      </c>
      <c r="EQ258" s="57" t="s">
        <v>351</v>
      </c>
      <c r="ER258" s="57"/>
      <c r="ES258" s="57" t="s">
        <v>351</v>
      </c>
      <c r="ET258" s="57" t="s">
        <v>351</v>
      </c>
      <c r="EU258" s="57" t="s">
        <v>351</v>
      </c>
      <c r="EV258" s="57"/>
      <c r="EW258" s="57" t="s">
        <v>351</v>
      </c>
      <c r="EX258" s="57" t="s">
        <v>351</v>
      </c>
      <c r="EY258" s="57" t="s">
        <v>351</v>
      </c>
      <c r="EZ258" s="57" t="s">
        <v>351</v>
      </c>
      <c r="FA258" s="57" t="s">
        <v>351</v>
      </c>
      <c r="FB258" s="57"/>
      <c r="FC258" s="38"/>
      <c r="FD258" s="38"/>
      <c r="FE258" s="38"/>
      <c r="FF258" s="38"/>
      <c r="FG258" s="57" t="s">
        <v>351</v>
      </c>
      <c r="FH258" s="57" t="s">
        <v>351</v>
      </c>
      <c r="FI258" s="57"/>
      <c r="FJ258" s="57" t="s">
        <v>351</v>
      </c>
      <c r="FK258" s="57" t="s">
        <v>351</v>
      </c>
      <c r="FL258" s="57"/>
      <c r="FM258" s="57" t="s">
        <v>351</v>
      </c>
      <c r="FN258" s="57" t="s">
        <v>351</v>
      </c>
      <c r="FO258" s="57" t="s">
        <v>351</v>
      </c>
      <c r="FP258" s="57"/>
      <c r="FQ258" s="57" t="s">
        <v>351</v>
      </c>
      <c r="FR258" s="57" t="s">
        <v>351</v>
      </c>
      <c r="FS258" s="57" t="s">
        <v>351</v>
      </c>
      <c r="FT258" s="57" t="s">
        <v>351</v>
      </c>
      <c r="FU258" s="57" t="s">
        <v>351</v>
      </c>
      <c r="FV258" s="57"/>
      <c r="FW258" s="57"/>
      <c r="FX258" s="57"/>
      <c r="FY258" s="38"/>
      <c r="FZ258" s="38"/>
      <c r="GA258" s="57" t="s">
        <v>351</v>
      </c>
      <c r="GB258" s="57" t="s">
        <v>351</v>
      </c>
      <c r="GC258" s="57"/>
      <c r="GD258" s="57" t="s">
        <v>351</v>
      </c>
      <c r="GE258" s="57" t="s">
        <v>351</v>
      </c>
      <c r="GF258" s="57"/>
      <c r="GG258" s="57" t="s">
        <v>351</v>
      </c>
      <c r="GH258" s="57" t="s">
        <v>351</v>
      </c>
      <c r="GI258" s="57" t="s">
        <v>351</v>
      </c>
      <c r="GJ258" s="57"/>
      <c r="GK258" s="57" t="s">
        <v>351</v>
      </c>
      <c r="GL258" s="57" t="s">
        <v>351</v>
      </c>
      <c r="GM258" s="57" t="s">
        <v>351</v>
      </c>
      <c r="GN258" s="57" t="s">
        <v>351</v>
      </c>
      <c r="GO258" s="57" t="s">
        <v>351</v>
      </c>
      <c r="GP258" s="38"/>
      <c r="GQ258" s="38"/>
      <c r="GR258" s="38"/>
      <c r="GS258" s="38"/>
      <c r="GT258" s="38"/>
      <c r="GU258" s="61"/>
      <c r="GV258" s="57"/>
      <c r="GW258" s="57"/>
      <c r="GX258" s="57"/>
      <c r="GY258" s="57"/>
      <c r="GZ258" s="57"/>
      <c r="HA258" s="57"/>
      <c r="HB258" s="57"/>
      <c r="HC258" s="57"/>
      <c r="HD258" s="57"/>
      <c r="HE258" s="57"/>
      <c r="HF258" s="57"/>
      <c r="HG258" s="57"/>
      <c r="HH258" s="57"/>
      <c r="HI258" s="57"/>
      <c r="HJ258" s="57"/>
      <c r="HK258" s="57"/>
      <c r="HL258" s="57"/>
      <c r="HM258" s="38"/>
      <c r="HN258" s="38"/>
      <c r="HO258" s="61"/>
      <c r="HP258" s="57"/>
      <c r="HQ258" s="57"/>
      <c r="HR258" s="57"/>
      <c r="HS258" s="57"/>
      <c r="HT258" s="57"/>
      <c r="HU258" s="57"/>
      <c r="HV258" s="57"/>
      <c r="HW258" s="57"/>
      <c r="HX258" s="57"/>
      <c r="HY258" s="57"/>
      <c r="HZ258" s="57"/>
      <c r="IA258" s="57"/>
      <c r="IB258" s="57"/>
      <c r="IC258" s="57"/>
      <c r="ID258" s="57"/>
      <c r="IE258" s="57"/>
      <c r="IF258" s="57"/>
      <c r="IG258" s="38"/>
      <c r="IH258" s="38"/>
      <c r="II258" s="61"/>
      <c r="IJ258" s="57"/>
      <c r="IK258" s="57"/>
      <c r="IL258" s="57"/>
      <c r="IM258" s="57"/>
      <c r="IN258" s="57"/>
      <c r="IO258" s="57"/>
      <c r="IP258" s="57"/>
      <c r="IQ258" s="57"/>
      <c r="IR258" s="57"/>
      <c r="IS258" s="57"/>
      <c r="IT258" s="57"/>
      <c r="IU258" s="57"/>
      <c r="IV258" s="57"/>
      <c r="IW258" s="57"/>
      <c r="IX258" s="57"/>
      <c r="IY258" s="57"/>
      <c r="IZ258" s="57"/>
      <c r="JA258" s="38"/>
      <c r="JB258" s="38"/>
      <c r="JC258" s="57"/>
      <c r="JD258" s="57"/>
      <c r="JE258" s="57"/>
      <c r="JF258" s="57"/>
      <c r="JG258" s="57"/>
      <c r="JH258" s="57"/>
      <c r="JI258" s="57"/>
      <c r="JJ258" s="57"/>
      <c r="JK258" s="57"/>
      <c r="JL258" s="57"/>
      <c r="JM258" s="57"/>
      <c r="JN258" s="57"/>
      <c r="JO258" s="57"/>
      <c r="JP258" s="57"/>
      <c r="JQ258" s="57"/>
      <c r="JR258" s="57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61"/>
      <c r="NT258" s="57"/>
      <c r="NU258" s="57"/>
      <c r="NV258" s="57"/>
      <c r="NW258" s="57"/>
      <c r="NX258" s="57"/>
      <c r="NY258" s="57"/>
      <c r="NZ258" s="57"/>
      <c r="OA258" s="57"/>
      <c r="OB258" s="57"/>
      <c r="OC258" s="57"/>
      <c r="OD258" s="57"/>
      <c r="OE258" s="57"/>
      <c r="OF258" s="57"/>
      <c r="OG258" s="57"/>
      <c r="OH258" s="57"/>
      <c r="OI258" s="38"/>
      <c r="OJ258" s="38"/>
      <c r="OK258" s="38"/>
      <c r="OL258" s="38"/>
      <c r="OM258" s="61"/>
      <c r="ON258" s="57"/>
      <c r="OO258" s="57" t="s">
        <v>351</v>
      </c>
      <c r="OP258" s="57" t="s">
        <v>351</v>
      </c>
      <c r="OQ258" s="57"/>
      <c r="OR258" s="57"/>
      <c r="OS258" s="57" t="s">
        <v>351</v>
      </c>
      <c r="OT258" s="57" t="s">
        <v>351</v>
      </c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61"/>
      <c r="PH258" s="57"/>
      <c r="PI258" s="57"/>
      <c r="PJ258" s="57"/>
      <c r="PK258" s="57"/>
      <c r="PL258" s="57"/>
      <c r="PM258" s="57"/>
      <c r="PN258" s="57"/>
      <c r="PO258" s="57"/>
      <c r="PP258" s="57"/>
      <c r="PQ258" s="57"/>
      <c r="PR258" s="57"/>
      <c r="PS258" s="57"/>
      <c r="PT258" s="57"/>
      <c r="PU258" s="57"/>
      <c r="PV258" s="57"/>
      <c r="PW258" s="57"/>
      <c r="PX258" s="38"/>
      <c r="PY258" s="38"/>
      <c r="PZ258" s="38"/>
      <c r="QA258" s="61"/>
      <c r="QB258" s="57"/>
      <c r="QC258" s="57"/>
      <c r="QD258" s="57"/>
      <c r="QE258" s="57"/>
      <c r="QF258" s="57"/>
      <c r="QG258" s="57"/>
      <c r="QH258" s="57"/>
      <c r="QI258" s="57"/>
      <c r="QJ258" s="57"/>
      <c r="QK258" s="57"/>
      <c r="QL258" s="57"/>
      <c r="QM258" s="57"/>
      <c r="QN258" s="57"/>
      <c r="QO258" s="57"/>
      <c r="QP258" s="57"/>
      <c r="QQ258" s="57"/>
      <c r="QR258" s="38"/>
      <c r="QS258" s="38"/>
      <c r="QT258" s="38"/>
      <c r="QU258" s="61"/>
      <c r="QV258" s="57"/>
      <c r="QW258" s="57"/>
      <c r="QX258" s="57"/>
      <c r="QY258" s="57"/>
      <c r="QZ258" s="57"/>
      <c r="RA258" s="57"/>
      <c r="RB258" s="57"/>
      <c r="RC258" s="57"/>
      <c r="RD258" s="57"/>
      <c r="RE258" s="57"/>
      <c r="RF258" s="57"/>
      <c r="RG258" s="57"/>
      <c r="RH258" s="57"/>
      <c r="RI258" s="57"/>
      <c r="RJ258" s="38"/>
      <c r="RK258" s="38"/>
      <c r="RL258" s="38"/>
      <c r="RM258" s="38"/>
      <c r="RN258" s="38"/>
      <c r="RO258" s="61"/>
      <c r="RP258" s="57"/>
      <c r="RQ258" s="57"/>
      <c r="RR258" s="57"/>
      <c r="RS258" s="57"/>
      <c r="RT258" s="57"/>
      <c r="RU258" s="57"/>
      <c r="RV258" s="57"/>
      <c r="RW258" s="57"/>
      <c r="RX258" s="57"/>
      <c r="RY258" s="57"/>
      <c r="RZ258" s="57"/>
      <c r="SA258" s="57"/>
      <c r="SB258" s="57"/>
      <c r="SC258" s="38"/>
      <c r="SD258" s="38"/>
      <c r="SE258" s="38"/>
      <c r="SF258" s="38"/>
      <c r="SG258" s="38"/>
      <c r="SH258" s="38"/>
      <c r="SI258" s="38"/>
      <c r="SJ258" s="38"/>
      <c r="SK258" s="38"/>
      <c r="SL258" s="38"/>
      <c r="SM258" s="61"/>
      <c r="SN258" s="57"/>
      <c r="SO258" s="57"/>
      <c r="SP258" s="57"/>
      <c r="SQ258" s="57"/>
      <c r="SR258" s="57"/>
      <c r="SS258" s="57"/>
      <c r="ST258" s="57"/>
      <c r="SU258" s="57"/>
      <c r="SV258" s="57"/>
      <c r="SW258" s="57"/>
      <c r="SX258" s="57"/>
      <c r="SY258" s="57"/>
      <c r="SZ258" s="57"/>
      <c r="TA258" s="57"/>
      <c r="TB258" s="57"/>
      <c r="TC258" s="57"/>
      <c r="TD258" s="38"/>
      <c r="TE258" s="38"/>
      <c r="TF258" s="38"/>
      <c r="TG258" s="37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8"/>
      <c r="TX258" s="38"/>
      <c r="TY258" s="38"/>
      <c r="TZ258" s="38"/>
      <c r="UA258" s="37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8"/>
      <c r="UR258" s="38"/>
      <c r="US258" s="38"/>
      <c r="UT258" s="38"/>
      <c r="UU258" s="37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8"/>
      <c r="VL258" s="38"/>
      <c r="VM258" s="38"/>
      <c r="VN258" s="38"/>
      <c r="VO258" s="37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8"/>
      <c r="WF258" s="38"/>
      <c r="WG258" s="38"/>
      <c r="WH258" s="38"/>
      <c r="WI258" s="37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8"/>
      <c r="WZ258" s="38"/>
      <c r="XA258" s="38"/>
      <c r="XB258" s="38"/>
      <c r="XC258" s="37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8"/>
      <c r="XT258" s="38"/>
      <c r="XU258" s="38"/>
      <c r="XV258" s="38"/>
      <c r="XW258" s="37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8"/>
      <c r="YN258" s="38"/>
      <c r="YO258" s="38"/>
      <c r="YP258" s="38"/>
      <c r="YQ258" s="37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8"/>
      <c r="ZH258" s="38"/>
      <c r="ZI258" s="38"/>
      <c r="ZJ258" s="38"/>
      <c r="ZK258" s="37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8"/>
      <c r="AAB258" s="38"/>
      <c r="AAC258" s="38"/>
      <c r="AAD258" s="38"/>
      <c r="AAE258" s="37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8"/>
      <c r="AAV258" s="38"/>
      <c r="AAW258" s="38"/>
      <c r="AAX258" s="38"/>
      <c r="AAY258" s="37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8"/>
      <c r="ABP258" s="38"/>
      <c r="ABQ258" s="38"/>
      <c r="ABR258" s="38"/>
      <c r="ABS258" s="37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8"/>
      <c r="ACJ258" s="38"/>
      <c r="ACK258" s="38"/>
      <c r="ACL258" s="38"/>
      <c r="ACM258" s="37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8"/>
      <c r="ADD258" s="38"/>
      <c r="ADE258" s="38"/>
      <c r="ADF258" s="38"/>
      <c r="ADG258" s="37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8"/>
      <c r="ADX258" s="38"/>
      <c r="ADY258" s="38"/>
      <c r="ADZ258" s="38"/>
      <c r="AEA258" s="37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8"/>
      <c r="AER258" s="38"/>
      <c r="AES258" s="38"/>
      <c r="AET258" s="38"/>
      <c r="AEU258" s="37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8"/>
      <c r="AFL258" s="38"/>
      <c r="AFM258" s="38"/>
      <c r="AFN258" s="38"/>
      <c r="AFO258" s="37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E258" s="38"/>
      <c r="AGF258" s="38"/>
      <c r="AGG258" s="38"/>
      <c r="AGH258" s="38"/>
      <c r="AGJ258" s="85" t="str">
        <f t="shared" si="941"/>
        <v/>
      </c>
      <c r="AGK258" s="85" t="str">
        <f t="shared" si="942"/>
        <v/>
      </c>
      <c r="AGL258" s="85" t="str">
        <f t="shared" si="943"/>
        <v/>
      </c>
      <c r="AGP258" s="36" t="str">
        <f t="shared" si="954"/>
        <v/>
      </c>
      <c r="AGQ258" s="36" t="str">
        <f t="shared" si="944"/>
        <v/>
      </c>
      <c r="AGR258" s="39">
        <f t="shared" si="955"/>
        <v>7</v>
      </c>
      <c r="AGS258" s="36" t="str">
        <f t="shared" si="956"/>
        <v/>
      </c>
      <c r="AGT258" s="36" t="str">
        <f t="shared" si="945"/>
        <v/>
      </c>
      <c r="AGU258" s="39">
        <f t="shared" si="957"/>
        <v>28</v>
      </c>
      <c r="AGV258" s="36" t="str">
        <f t="shared" si="958"/>
        <v/>
      </c>
      <c r="AGW258" s="36" t="str">
        <f t="shared" si="946"/>
        <v/>
      </c>
      <c r="AGX258" s="39">
        <f t="shared" si="959"/>
        <v>12</v>
      </c>
      <c r="AGY258" s="36" t="str">
        <f t="shared" si="960"/>
        <v/>
      </c>
      <c r="AGZ258" s="36" t="str">
        <f t="shared" si="947"/>
        <v/>
      </c>
      <c r="AHA258" s="39" t="str">
        <f t="shared" si="961"/>
        <v/>
      </c>
      <c r="AHB258" s="36" t="str">
        <f t="shared" si="962"/>
        <v/>
      </c>
      <c r="AHC258" s="36" t="str">
        <f t="shared" si="948"/>
        <v/>
      </c>
      <c r="AHD258" s="39">
        <f t="shared" si="963"/>
        <v>4</v>
      </c>
      <c r="AHE258" s="36" t="str">
        <f t="shared" si="964"/>
        <v/>
      </c>
      <c r="AHF258" s="36" t="str">
        <f t="shared" si="949"/>
        <v/>
      </c>
      <c r="AHG258" s="39" t="str">
        <f t="shared" si="965"/>
        <v/>
      </c>
      <c r="AHH258" s="36" t="str">
        <f t="shared" si="966"/>
        <v/>
      </c>
      <c r="AHI258" s="36" t="str">
        <f t="shared" si="950"/>
        <v/>
      </c>
      <c r="AHJ258" s="39" t="str">
        <f t="shared" si="967"/>
        <v/>
      </c>
      <c r="AHK258" s="36" t="str">
        <f t="shared" si="968"/>
        <v/>
      </c>
      <c r="AHL258" s="36" t="str">
        <f t="shared" si="951"/>
        <v/>
      </c>
      <c r="AHM258" s="39" t="str">
        <f t="shared" si="969"/>
        <v/>
      </c>
      <c r="AHN258" s="36" t="str">
        <f t="shared" si="970"/>
        <v/>
      </c>
      <c r="AHO258" s="36" t="str">
        <f t="shared" si="952"/>
        <v/>
      </c>
      <c r="AHP258" s="39" t="str">
        <f t="shared" si="971"/>
        <v/>
      </c>
      <c r="AHQ258" s="36" t="str">
        <f t="shared" si="972"/>
        <v/>
      </c>
      <c r="AHR258" s="36" t="str">
        <f t="shared" si="953"/>
        <v/>
      </c>
      <c r="AHS258" s="39" t="str">
        <f t="shared" si="973"/>
        <v/>
      </c>
    </row>
    <row r="259" spans="1:903" s="5" customFormat="1" outlineLevel="1" x14ac:dyDescent="0.25">
      <c r="A259" s="35">
        <f t="shared" si="974"/>
        <v>9</v>
      </c>
      <c r="B259" s="55" t="s">
        <v>269</v>
      </c>
      <c r="C259" s="37"/>
      <c r="D259" s="35"/>
      <c r="E259" s="35"/>
      <c r="F259" s="35"/>
      <c r="G259" s="57"/>
      <c r="H259" s="57" t="s">
        <v>351</v>
      </c>
      <c r="I259" s="57"/>
      <c r="J259" s="57"/>
      <c r="K259" s="57" t="s">
        <v>351</v>
      </c>
      <c r="L259" s="57" t="s">
        <v>351</v>
      </c>
      <c r="M259" s="57" t="s">
        <v>351</v>
      </c>
      <c r="N259" s="57"/>
      <c r="O259" s="57" t="s">
        <v>351</v>
      </c>
      <c r="P259" s="57" t="s">
        <v>351</v>
      </c>
      <c r="Q259" s="57"/>
      <c r="R259" s="57"/>
      <c r="S259" s="57" t="s">
        <v>351</v>
      </c>
      <c r="T259" s="38"/>
      <c r="U259" s="38"/>
      <c r="V259" s="38"/>
      <c r="W259" s="61"/>
      <c r="X259" s="57"/>
      <c r="Y259" s="57" t="s">
        <v>351</v>
      </c>
      <c r="Z259" s="57" t="s">
        <v>351</v>
      </c>
      <c r="AA259" s="57"/>
      <c r="AB259" s="57"/>
      <c r="AC259" s="57"/>
      <c r="AD259" s="57"/>
      <c r="AE259" s="57" t="s">
        <v>351</v>
      </c>
      <c r="AF259" s="57" t="s">
        <v>351</v>
      </c>
      <c r="AG259" s="57"/>
      <c r="AH259" s="57"/>
      <c r="AI259" s="57" t="s">
        <v>351</v>
      </c>
      <c r="AJ259" s="57" t="s">
        <v>351</v>
      </c>
      <c r="AK259" s="57" t="s">
        <v>351</v>
      </c>
      <c r="AL259" s="57" t="s">
        <v>351</v>
      </c>
      <c r="AM259" s="38"/>
      <c r="AN259" s="38"/>
      <c r="AO259" s="38"/>
      <c r="AP259" s="38"/>
      <c r="AQ259" s="61"/>
      <c r="AR259" s="57"/>
      <c r="AS259" s="57" t="s">
        <v>351</v>
      </c>
      <c r="AT259" s="57" t="s">
        <v>351</v>
      </c>
      <c r="AU259" s="57"/>
      <c r="AV259" s="57"/>
      <c r="AW259" s="57"/>
      <c r="AX259" s="57"/>
      <c r="AY259" s="57" t="s">
        <v>351</v>
      </c>
      <c r="AZ259" s="57" t="s">
        <v>351</v>
      </c>
      <c r="BA259" s="57"/>
      <c r="BB259" s="57"/>
      <c r="BC259" s="57" t="s">
        <v>351</v>
      </c>
      <c r="BD259" s="57" t="s">
        <v>351</v>
      </c>
      <c r="BE259" s="57" t="s">
        <v>351</v>
      </c>
      <c r="BF259" s="57" t="s">
        <v>351</v>
      </c>
      <c r="BG259" s="57"/>
      <c r="BH259" s="38"/>
      <c r="BI259" s="38"/>
      <c r="BJ259" s="38"/>
      <c r="BK259" s="57" t="s">
        <v>351</v>
      </c>
      <c r="BL259" s="57" t="s">
        <v>351</v>
      </c>
      <c r="BM259" s="57"/>
      <c r="BN259" s="57"/>
      <c r="BO259" s="57"/>
      <c r="BP259" s="57"/>
      <c r="BQ259" s="57" t="s">
        <v>351</v>
      </c>
      <c r="BR259" s="57" t="s">
        <v>351</v>
      </c>
      <c r="BS259" s="57"/>
      <c r="BT259" s="57"/>
      <c r="BU259" s="57" t="s">
        <v>351</v>
      </c>
      <c r="BV259" s="57" t="s">
        <v>351</v>
      </c>
      <c r="BW259" s="57" t="s">
        <v>351</v>
      </c>
      <c r="BX259" s="57" t="s">
        <v>351</v>
      </c>
      <c r="BY259" s="57"/>
      <c r="BZ259" s="38"/>
      <c r="CA259" s="38"/>
      <c r="CB259" s="38"/>
      <c r="CC259" s="38"/>
      <c r="CD259" s="38"/>
      <c r="CE259" s="61"/>
      <c r="CF259" s="57"/>
      <c r="CG259" s="57" t="s">
        <v>351</v>
      </c>
      <c r="CH259" s="57" t="s">
        <v>351</v>
      </c>
      <c r="CI259" s="57"/>
      <c r="CJ259" s="57"/>
      <c r="CK259" s="57"/>
      <c r="CL259" s="57"/>
      <c r="CM259" s="57" t="s">
        <v>351</v>
      </c>
      <c r="CN259" s="57" t="s">
        <v>351</v>
      </c>
      <c r="CO259" s="57"/>
      <c r="CP259" s="57"/>
      <c r="CQ259" s="57" t="s">
        <v>351</v>
      </c>
      <c r="CR259" s="57" t="s">
        <v>351</v>
      </c>
      <c r="CS259" s="57" t="s">
        <v>351</v>
      </c>
      <c r="CT259" s="57" t="s">
        <v>351</v>
      </c>
      <c r="CU259" s="57"/>
      <c r="CV259" s="38"/>
      <c r="CW259" s="38"/>
      <c r="CX259" s="38"/>
      <c r="CY259" s="61"/>
      <c r="CZ259" s="57"/>
      <c r="DA259" s="57" t="s">
        <v>351</v>
      </c>
      <c r="DB259" s="57" t="s">
        <v>351</v>
      </c>
      <c r="DC259" s="57"/>
      <c r="DD259" s="57"/>
      <c r="DE259" s="57"/>
      <c r="DF259" s="57"/>
      <c r="DG259" s="57" t="s">
        <v>351</v>
      </c>
      <c r="DH259" s="57" t="s">
        <v>351</v>
      </c>
      <c r="DI259" s="57"/>
      <c r="DJ259" s="57"/>
      <c r="DK259" s="57" t="s">
        <v>351</v>
      </c>
      <c r="DL259" s="57" t="s">
        <v>351</v>
      </c>
      <c r="DM259" s="57" t="s">
        <v>351</v>
      </c>
      <c r="DN259" s="57" t="s">
        <v>351</v>
      </c>
      <c r="DO259" s="57"/>
      <c r="DP259" s="57"/>
      <c r="DQ259" s="38"/>
      <c r="DR259" s="38"/>
      <c r="DS259" s="61"/>
      <c r="DT259" s="57"/>
      <c r="DU259" s="57" t="s">
        <v>351</v>
      </c>
      <c r="DV259" s="57" t="s">
        <v>351</v>
      </c>
      <c r="DW259" s="57"/>
      <c r="DX259" s="57"/>
      <c r="DY259" s="57"/>
      <c r="DZ259" s="57"/>
      <c r="EA259" s="57" t="s">
        <v>351</v>
      </c>
      <c r="EB259" s="57" t="s">
        <v>351</v>
      </c>
      <c r="EC259" s="57"/>
      <c r="ED259" s="57"/>
      <c r="EE259" s="57" t="s">
        <v>351</v>
      </c>
      <c r="EF259" s="57" t="s">
        <v>351</v>
      </c>
      <c r="EG259" s="57" t="s">
        <v>351</v>
      </c>
      <c r="EH259" s="57" t="s">
        <v>351</v>
      </c>
      <c r="EI259" s="57"/>
      <c r="EJ259" s="57"/>
      <c r="EK259" s="38"/>
      <c r="EL259" s="38"/>
      <c r="EM259" s="57" t="s">
        <v>351</v>
      </c>
      <c r="EN259" s="57" t="s">
        <v>351</v>
      </c>
      <c r="EO259" s="57"/>
      <c r="EP259" s="57" t="s">
        <v>351</v>
      </c>
      <c r="EQ259" s="57" t="s">
        <v>351</v>
      </c>
      <c r="ER259" s="57"/>
      <c r="ES259" s="57" t="s">
        <v>351</v>
      </c>
      <c r="ET259" s="57" t="s">
        <v>351</v>
      </c>
      <c r="EU259" s="57" t="s">
        <v>351</v>
      </c>
      <c r="EV259" s="57"/>
      <c r="EW259" s="57" t="s">
        <v>351</v>
      </c>
      <c r="EX259" s="57" t="s">
        <v>351</v>
      </c>
      <c r="EY259" s="57" t="s">
        <v>351</v>
      </c>
      <c r="EZ259" s="57" t="s">
        <v>351</v>
      </c>
      <c r="FA259" s="57" t="s">
        <v>351</v>
      </c>
      <c r="FB259" s="57"/>
      <c r="FC259" s="38"/>
      <c r="FD259" s="38"/>
      <c r="FE259" s="38"/>
      <c r="FF259" s="38"/>
      <c r="FG259" s="57" t="s">
        <v>351</v>
      </c>
      <c r="FH259" s="57" t="s">
        <v>351</v>
      </c>
      <c r="FI259" s="57"/>
      <c r="FJ259" s="57" t="s">
        <v>351</v>
      </c>
      <c r="FK259" s="57" t="s">
        <v>351</v>
      </c>
      <c r="FL259" s="57"/>
      <c r="FM259" s="57" t="s">
        <v>351</v>
      </c>
      <c r="FN259" s="57" t="s">
        <v>351</v>
      </c>
      <c r="FO259" s="57" t="s">
        <v>351</v>
      </c>
      <c r="FP259" s="57"/>
      <c r="FQ259" s="57" t="s">
        <v>351</v>
      </c>
      <c r="FR259" s="57" t="s">
        <v>351</v>
      </c>
      <c r="FS259" s="57" t="s">
        <v>351</v>
      </c>
      <c r="FT259" s="57" t="s">
        <v>351</v>
      </c>
      <c r="FU259" s="57" t="s">
        <v>351</v>
      </c>
      <c r="FV259" s="57"/>
      <c r="FW259" s="57"/>
      <c r="FX259" s="57"/>
      <c r="FY259" s="38"/>
      <c r="FZ259" s="38"/>
      <c r="GA259" s="57" t="s">
        <v>351</v>
      </c>
      <c r="GB259" s="57" t="s">
        <v>351</v>
      </c>
      <c r="GC259" s="57"/>
      <c r="GD259" s="57" t="s">
        <v>351</v>
      </c>
      <c r="GE259" s="57" t="s">
        <v>351</v>
      </c>
      <c r="GF259" s="57"/>
      <c r="GG259" s="57" t="s">
        <v>351</v>
      </c>
      <c r="GH259" s="57" t="s">
        <v>351</v>
      </c>
      <c r="GI259" s="57" t="s">
        <v>351</v>
      </c>
      <c r="GJ259" s="57"/>
      <c r="GK259" s="57" t="s">
        <v>351</v>
      </c>
      <c r="GL259" s="57" t="s">
        <v>351</v>
      </c>
      <c r="GM259" s="57" t="s">
        <v>351</v>
      </c>
      <c r="GN259" s="57" t="s">
        <v>351</v>
      </c>
      <c r="GO259" s="57" t="s">
        <v>351</v>
      </c>
      <c r="GP259" s="38"/>
      <c r="GQ259" s="38"/>
      <c r="GR259" s="38"/>
      <c r="GS259" s="38"/>
      <c r="GT259" s="38"/>
      <c r="GU259" s="61"/>
      <c r="GV259" s="57"/>
      <c r="GW259" s="57" t="s">
        <v>351</v>
      </c>
      <c r="GX259" s="57" t="s">
        <v>351</v>
      </c>
      <c r="GY259" s="57"/>
      <c r="GZ259" s="57" t="s">
        <v>351</v>
      </c>
      <c r="HA259" s="57" t="s">
        <v>351</v>
      </c>
      <c r="HB259" s="57"/>
      <c r="HC259" s="57" t="s">
        <v>351</v>
      </c>
      <c r="HD259" s="57" t="s">
        <v>351</v>
      </c>
      <c r="HE259" s="57" t="s">
        <v>351</v>
      </c>
      <c r="HF259" s="57"/>
      <c r="HG259" s="57" t="s">
        <v>351</v>
      </c>
      <c r="HH259" s="57" t="s">
        <v>351</v>
      </c>
      <c r="HI259" s="57" t="s">
        <v>351</v>
      </c>
      <c r="HJ259" s="57" t="s">
        <v>351</v>
      </c>
      <c r="HK259" s="57" t="s">
        <v>351</v>
      </c>
      <c r="HL259" s="57"/>
      <c r="HM259" s="38"/>
      <c r="HN259" s="38"/>
      <c r="HO259" s="61"/>
      <c r="HP259" s="57"/>
      <c r="HQ259" s="57" t="s">
        <v>351</v>
      </c>
      <c r="HR259" s="57" t="s">
        <v>351</v>
      </c>
      <c r="HS259" s="57"/>
      <c r="HT259" s="57" t="s">
        <v>351</v>
      </c>
      <c r="HU259" s="57" t="s">
        <v>351</v>
      </c>
      <c r="HV259" s="57"/>
      <c r="HW259" s="57" t="s">
        <v>351</v>
      </c>
      <c r="HX259" s="57" t="s">
        <v>351</v>
      </c>
      <c r="HY259" s="57" t="s">
        <v>351</v>
      </c>
      <c r="HZ259" s="57"/>
      <c r="IA259" s="57" t="s">
        <v>351</v>
      </c>
      <c r="IB259" s="57" t="s">
        <v>351</v>
      </c>
      <c r="IC259" s="57" t="s">
        <v>351</v>
      </c>
      <c r="ID259" s="57" t="s">
        <v>351</v>
      </c>
      <c r="IE259" s="57" t="s">
        <v>351</v>
      </c>
      <c r="IF259" s="57"/>
      <c r="IG259" s="38"/>
      <c r="IH259" s="38"/>
      <c r="II259" s="61"/>
      <c r="IJ259" s="57"/>
      <c r="IK259" s="57" t="s">
        <v>351</v>
      </c>
      <c r="IL259" s="57" t="s">
        <v>351</v>
      </c>
      <c r="IM259" s="57"/>
      <c r="IN259" s="57" t="s">
        <v>351</v>
      </c>
      <c r="IO259" s="57" t="s">
        <v>351</v>
      </c>
      <c r="IP259" s="57"/>
      <c r="IQ259" s="57" t="s">
        <v>351</v>
      </c>
      <c r="IR259" s="57" t="s">
        <v>351</v>
      </c>
      <c r="IS259" s="57" t="s">
        <v>351</v>
      </c>
      <c r="IT259" s="57"/>
      <c r="IU259" s="57" t="s">
        <v>351</v>
      </c>
      <c r="IV259" s="57" t="s">
        <v>351</v>
      </c>
      <c r="IW259" s="57" t="s">
        <v>351</v>
      </c>
      <c r="IX259" s="57" t="s">
        <v>351</v>
      </c>
      <c r="IY259" s="57" t="s">
        <v>351</v>
      </c>
      <c r="IZ259" s="57"/>
      <c r="JA259" s="38"/>
      <c r="JB259" s="38"/>
      <c r="JC259" s="57" t="s">
        <v>351</v>
      </c>
      <c r="JD259" s="57" t="s">
        <v>351</v>
      </c>
      <c r="JE259" s="57"/>
      <c r="JF259" s="57" t="s">
        <v>351</v>
      </c>
      <c r="JG259" s="57" t="s">
        <v>351</v>
      </c>
      <c r="JH259" s="57"/>
      <c r="JI259" s="57" t="s">
        <v>351</v>
      </c>
      <c r="JJ259" s="57" t="s">
        <v>351</v>
      </c>
      <c r="JK259" s="57" t="s">
        <v>351</v>
      </c>
      <c r="JL259" s="57"/>
      <c r="JM259" s="57" t="s">
        <v>351</v>
      </c>
      <c r="JN259" s="57" t="s">
        <v>351</v>
      </c>
      <c r="JO259" s="57" t="s">
        <v>351</v>
      </c>
      <c r="JP259" s="57" t="s">
        <v>351</v>
      </c>
      <c r="JQ259" s="57" t="s">
        <v>351</v>
      </c>
      <c r="JR259" s="57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61"/>
      <c r="NT259" s="57"/>
      <c r="NU259" s="57" t="s">
        <v>351</v>
      </c>
      <c r="NV259" s="57" t="s">
        <v>351</v>
      </c>
      <c r="NW259" s="57"/>
      <c r="NX259" s="57"/>
      <c r="NY259" s="57"/>
      <c r="NZ259" s="57"/>
      <c r="OA259" s="57" t="s">
        <v>351</v>
      </c>
      <c r="OB259" s="57" t="s">
        <v>351</v>
      </c>
      <c r="OC259" s="57"/>
      <c r="OD259" s="57"/>
      <c r="OE259" s="57" t="s">
        <v>351</v>
      </c>
      <c r="OF259" s="57"/>
      <c r="OG259" s="57"/>
      <c r="OH259" s="57"/>
      <c r="OI259" s="38"/>
      <c r="OJ259" s="38"/>
      <c r="OK259" s="38"/>
      <c r="OL259" s="38"/>
      <c r="OM259" s="61"/>
      <c r="ON259" s="57"/>
      <c r="OO259" s="57" t="s">
        <v>351</v>
      </c>
      <c r="OP259" s="57" t="s">
        <v>351</v>
      </c>
      <c r="OQ259" s="57"/>
      <c r="OR259" s="57"/>
      <c r="OS259" s="57" t="s">
        <v>351</v>
      </c>
      <c r="OT259" s="57" t="s">
        <v>351</v>
      </c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61"/>
      <c r="PH259" s="57" t="s">
        <v>351</v>
      </c>
      <c r="PI259" s="57" t="s">
        <v>351</v>
      </c>
      <c r="PJ259" s="57"/>
      <c r="PK259" s="57"/>
      <c r="PL259" s="57" t="s">
        <v>351</v>
      </c>
      <c r="PM259" s="57"/>
      <c r="PN259" s="57"/>
      <c r="PO259" s="57"/>
      <c r="PP259" s="57"/>
      <c r="PQ259" s="57"/>
      <c r="PR259" s="57"/>
      <c r="PS259" s="57"/>
      <c r="PT259" s="57"/>
      <c r="PU259" s="57"/>
      <c r="PV259" s="57"/>
      <c r="PW259" s="57" t="s">
        <v>351</v>
      </c>
      <c r="PX259" s="38"/>
      <c r="PY259" s="38"/>
      <c r="PZ259" s="38"/>
      <c r="QA259" s="61"/>
      <c r="QB259" s="57" t="s">
        <v>351</v>
      </c>
      <c r="QC259" s="57" t="s">
        <v>351</v>
      </c>
      <c r="QD259" s="57"/>
      <c r="QE259" s="57"/>
      <c r="QF259" s="57" t="s">
        <v>351</v>
      </c>
      <c r="QG259" s="57"/>
      <c r="QH259" s="57"/>
      <c r="QI259" s="57"/>
      <c r="QJ259" s="57"/>
      <c r="QK259" s="57"/>
      <c r="QL259" s="57"/>
      <c r="QM259" s="57"/>
      <c r="QN259" s="57"/>
      <c r="QO259" s="57"/>
      <c r="QP259" s="57"/>
      <c r="QQ259" s="57" t="s">
        <v>351</v>
      </c>
      <c r="QR259" s="38"/>
      <c r="QS259" s="38"/>
      <c r="QT259" s="38"/>
      <c r="QU259" s="61"/>
      <c r="QV259" s="57" t="s">
        <v>351</v>
      </c>
      <c r="QW259" s="57" t="s">
        <v>351</v>
      </c>
      <c r="QX259" s="57"/>
      <c r="QY259" s="57"/>
      <c r="QZ259" s="57" t="s">
        <v>351</v>
      </c>
      <c r="RA259" s="57"/>
      <c r="RB259" s="57"/>
      <c r="RC259" s="57"/>
      <c r="RD259" s="57"/>
      <c r="RE259" s="57"/>
      <c r="RF259" s="57"/>
      <c r="RG259" s="57" t="s">
        <v>351</v>
      </c>
      <c r="RH259" s="57" t="s">
        <v>351</v>
      </c>
      <c r="RI259" s="57"/>
      <c r="RJ259" s="38"/>
      <c r="RK259" s="38"/>
      <c r="RL259" s="38"/>
      <c r="RM259" s="38"/>
      <c r="RN259" s="38"/>
      <c r="RO259" s="61"/>
      <c r="RP259" s="57" t="s">
        <v>351</v>
      </c>
      <c r="RQ259" s="57" t="s">
        <v>351</v>
      </c>
      <c r="RR259" s="57"/>
      <c r="RS259" s="57"/>
      <c r="RT259" s="57" t="s">
        <v>351</v>
      </c>
      <c r="RU259" s="57"/>
      <c r="RV259" s="57"/>
      <c r="RW259" s="57"/>
      <c r="RX259" s="57"/>
      <c r="RY259" s="57"/>
      <c r="RZ259" s="57"/>
      <c r="SA259" s="57" t="s">
        <v>351</v>
      </c>
      <c r="SB259" s="57" t="s">
        <v>351</v>
      </c>
      <c r="SC259" s="38"/>
      <c r="SD259" s="38"/>
      <c r="SE259" s="38"/>
      <c r="SF259" s="38"/>
      <c r="SG259" s="38"/>
      <c r="SH259" s="38"/>
      <c r="SI259" s="38"/>
      <c r="SJ259" s="38"/>
      <c r="SK259" s="38"/>
      <c r="SL259" s="38"/>
      <c r="SM259" s="61"/>
      <c r="SN259" s="57"/>
      <c r="SO259" s="57"/>
      <c r="SP259" s="57"/>
      <c r="SQ259" s="57"/>
      <c r="SR259" s="57"/>
      <c r="SS259" s="57"/>
      <c r="ST259" s="57"/>
      <c r="SU259" s="57" t="s">
        <v>351</v>
      </c>
      <c r="SV259" s="57" t="s">
        <v>351</v>
      </c>
      <c r="SW259" s="57"/>
      <c r="SX259" s="57"/>
      <c r="SY259" s="57" t="s">
        <v>351</v>
      </c>
      <c r="SZ259" s="57" t="s">
        <v>351</v>
      </c>
      <c r="TA259" s="57"/>
      <c r="TB259" s="57"/>
      <c r="TC259" s="57" t="s">
        <v>351</v>
      </c>
      <c r="TD259" s="38"/>
      <c r="TE259" s="38"/>
      <c r="TF259" s="38"/>
      <c r="TG259" s="37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8"/>
      <c r="TX259" s="38"/>
      <c r="TY259" s="38"/>
      <c r="TZ259" s="38"/>
      <c r="UA259" s="37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8"/>
      <c r="UR259" s="38"/>
      <c r="US259" s="38"/>
      <c r="UT259" s="38"/>
      <c r="UU259" s="37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8"/>
      <c r="VL259" s="38"/>
      <c r="VM259" s="38"/>
      <c r="VN259" s="38"/>
      <c r="VO259" s="37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8"/>
      <c r="WF259" s="38"/>
      <c r="WG259" s="38"/>
      <c r="WH259" s="38"/>
      <c r="WI259" s="37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8"/>
      <c r="WZ259" s="38"/>
      <c r="XA259" s="38"/>
      <c r="XB259" s="38"/>
      <c r="XC259" s="37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8"/>
      <c r="XT259" s="38"/>
      <c r="XU259" s="38"/>
      <c r="XV259" s="38"/>
      <c r="XW259" s="37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8"/>
      <c r="YN259" s="38"/>
      <c r="YO259" s="38"/>
      <c r="YP259" s="38"/>
      <c r="YQ259" s="37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8"/>
      <c r="ZH259" s="38"/>
      <c r="ZI259" s="38"/>
      <c r="ZJ259" s="38"/>
      <c r="ZK259" s="37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8"/>
      <c r="AAB259" s="38"/>
      <c r="AAC259" s="38"/>
      <c r="AAD259" s="38"/>
      <c r="AAE259" s="37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8"/>
      <c r="AAV259" s="38"/>
      <c r="AAW259" s="38"/>
      <c r="AAX259" s="38"/>
      <c r="AAY259" s="37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8"/>
      <c r="ABP259" s="38"/>
      <c r="ABQ259" s="38"/>
      <c r="ABR259" s="38"/>
      <c r="ABS259" s="37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8"/>
      <c r="ACJ259" s="38"/>
      <c r="ACK259" s="38"/>
      <c r="ACL259" s="38"/>
      <c r="ACM259" s="37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8"/>
      <c r="ADD259" s="38"/>
      <c r="ADE259" s="38"/>
      <c r="ADF259" s="38"/>
      <c r="ADG259" s="37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8"/>
      <c r="ADX259" s="38"/>
      <c r="ADY259" s="38"/>
      <c r="ADZ259" s="38"/>
      <c r="AEA259" s="37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8"/>
      <c r="AER259" s="38"/>
      <c r="AES259" s="38"/>
      <c r="AET259" s="38"/>
      <c r="AEU259" s="37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8"/>
      <c r="AFL259" s="38"/>
      <c r="AFM259" s="38"/>
      <c r="AFN259" s="38"/>
      <c r="AFO259" s="37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E259" s="38"/>
      <c r="AGF259" s="38"/>
      <c r="AGG259" s="38"/>
      <c r="AGH259" s="38"/>
      <c r="AGJ259" s="85" t="str">
        <f t="shared" si="941"/>
        <v/>
      </c>
      <c r="AGK259" s="85" t="str">
        <f t="shared" si="942"/>
        <v/>
      </c>
      <c r="AGL259" s="85" t="str">
        <f t="shared" si="943"/>
        <v/>
      </c>
      <c r="AGP259" s="36" t="str">
        <f t="shared" si="954"/>
        <v/>
      </c>
      <c r="AGQ259" s="36" t="str">
        <f t="shared" si="944"/>
        <v/>
      </c>
      <c r="AGR259" s="39">
        <f t="shared" si="955"/>
        <v>35</v>
      </c>
      <c r="AGS259" s="36" t="str">
        <f t="shared" si="956"/>
        <v/>
      </c>
      <c r="AGT259" s="36" t="str">
        <f t="shared" si="945"/>
        <v/>
      </c>
      <c r="AGU259" s="39">
        <f t="shared" si="957"/>
        <v>44</v>
      </c>
      <c r="AGV259" s="36" t="str">
        <f t="shared" si="958"/>
        <v/>
      </c>
      <c r="AGW259" s="36" t="str">
        <f t="shared" si="946"/>
        <v/>
      </c>
      <c r="AGX259" s="39">
        <f t="shared" si="959"/>
        <v>51</v>
      </c>
      <c r="AGY259" s="36" t="str">
        <f t="shared" si="960"/>
        <v/>
      </c>
      <c r="AGZ259" s="36" t="str">
        <f t="shared" si="947"/>
        <v/>
      </c>
      <c r="AHA259" s="39">
        <f t="shared" si="961"/>
        <v>9</v>
      </c>
      <c r="AHB259" s="36" t="str">
        <f t="shared" si="962"/>
        <v/>
      </c>
      <c r="AHC259" s="36" t="str">
        <f t="shared" si="948"/>
        <v/>
      </c>
      <c r="AHD259" s="39">
        <f t="shared" si="963"/>
        <v>13</v>
      </c>
      <c r="AHE259" s="36" t="str">
        <f t="shared" si="964"/>
        <v/>
      </c>
      <c r="AHF259" s="36" t="str">
        <f t="shared" si="949"/>
        <v/>
      </c>
      <c r="AHG259" s="39">
        <f t="shared" si="965"/>
        <v>19</v>
      </c>
      <c r="AHH259" s="36" t="str">
        <f t="shared" si="966"/>
        <v/>
      </c>
      <c r="AHI259" s="36" t="str">
        <f t="shared" si="950"/>
        <v/>
      </c>
      <c r="AHJ259" s="39" t="str">
        <f t="shared" si="967"/>
        <v/>
      </c>
      <c r="AHK259" s="36" t="str">
        <f t="shared" si="968"/>
        <v/>
      </c>
      <c r="AHL259" s="36" t="str">
        <f t="shared" si="951"/>
        <v/>
      </c>
      <c r="AHM259" s="39" t="str">
        <f t="shared" si="969"/>
        <v/>
      </c>
      <c r="AHN259" s="36" t="str">
        <f t="shared" si="970"/>
        <v/>
      </c>
      <c r="AHO259" s="36" t="str">
        <f t="shared" si="952"/>
        <v/>
      </c>
      <c r="AHP259" s="39" t="str">
        <f t="shared" si="971"/>
        <v/>
      </c>
      <c r="AHQ259" s="36" t="str">
        <f t="shared" si="972"/>
        <v/>
      </c>
      <c r="AHR259" s="36" t="str">
        <f t="shared" si="953"/>
        <v/>
      </c>
      <c r="AHS259" s="39" t="str">
        <f t="shared" si="973"/>
        <v/>
      </c>
    </row>
    <row r="260" spans="1:903" s="5" customFormat="1" outlineLevel="1" x14ac:dyDescent="0.25">
      <c r="A260" s="35">
        <f t="shared" si="974"/>
        <v>10</v>
      </c>
      <c r="B260" s="47" t="s">
        <v>145</v>
      </c>
      <c r="C260" s="37"/>
      <c r="D260" s="35"/>
      <c r="E260" s="35"/>
      <c r="F260" s="35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38"/>
      <c r="U260" s="38"/>
      <c r="V260" s="38"/>
      <c r="W260" s="61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57"/>
      <c r="AL260" s="57"/>
      <c r="AM260" s="38"/>
      <c r="AN260" s="38"/>
      <c r="AO260" s="38"/>
      <c r="AP260" s="38"/>
      <c r="AQ260" s="61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/>
      <c r="BH260" s="38"/>
      <c r="BI260" s="38"/>
      <c r="BJ260" s="38"/>
      <c r="BK260" s="57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38"/>
      <c r="CA260" s="38"/>
      <c r="CB260" s="38"/>
      <c r="CC260" s="38"/>
      <c r="CD260" s="38"/>
      <c r="CE260" s="61"/>
      <c r="CF260" s="57"/>
      <c r="CG260" s="57"/>
      <c r="CH260" s="57"/>
      <c r="CI260" s="57"/>
      <c r="CJ260" s="57"/>
      <c r="CK260" s="57"/>
      <c r="CL260" s="57"/>
      <c r="CM260" s="57"/>
      <c r="CN260" s="57"/>
      <c r="CO260" s="57"/>
      <c r="CP260" s="57"/>
      <c r="CQ260" s="57"/>
      <c r="CR260" s="57"/>
      <c r="CS260" s="57"/>
      <c r="CT260" s="57"/>
      <c r="CU260" s="57"/>
      <c r="CV260" s="38"/>
      <c r="CW260" s="38"/>
      <c r="CX260" s="38"/>
      <c r="CY260" s="61"/>
      <c r="CZ260" s="57"/>
      <c r="DA260" s="57"/>
      <c r="DB260" s="57"/>
      <c r="DC260" s="57"/>
      <c r="DD260" s="57"/>
      <c r="DE260" s="57"/>
      <c r="DF260" s="57"/>
      <c r="DG260" s="57"/>
      <c r="DH260" s="57"/>
      <c r="DI260" s="57"/>
      <c r="DJ260" s="57"/>
      <c r="DK260" s="57"/>
      <c r="DL260" s="57"/>
      <c r="DM260" s="57"/>
      <c r="DN260" s="57"/>
      <c r="DO260" s="57"/>
      <c r="DP260" s="57"/>
      <c r="DQ260" s="38"/>
      <c r="DR260" s="38"/>
      <c r="DS260" s="61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38"/>
      <c r="EL260" s="38"/>
      <c r="EM260" s="57"/>
      <c r="EN260" s="57"/>
      <c r="EO260" s="57"/>
      <c r="EP260" s="57"/>
      <c r="EQ260" s="57"/>
      <c r="ER260" s="57"/>
      <c r="ES260" s="57"/>
      <c r="ET260" s="57"/>
      <c r="EU260" s="57"/>
      <c r="EV260" s="57"/>
      <c r="EW260" s="57"/>
      <c r="EX260" s="57"/>
      <c r="EY260" s="57"/>
      <c r="EZ260" s="57"/>
      <c r="FA260" s="57"/>
      <c r="FB260" s="57"/>
      <c r="FC260" s="38"/>
      <c r="FD260" s="38"/>
      <c r="FE260" s="38"/>
      <c r="FF260" s="38"/>
      <c r="FG260" s="57"/>
      <c r="FH260" s="57"/>
      <c r="FI260" s="57"/>
      <c r="FJ260" s="57"/>
      <c r="FK260" s="57"/>
      <c r="FL260" s="57"/>
      <c r="FM260" s="57"/>
      <c r="FN260" s="57"/>
      <c r="FO260" s="57"/>
      <c r="FP260" s="57"/>
      <c r="FQ260" s="57"/>
      <c r="FR260" s="57"/>
      <c r="FS260" s="57"/>
      <c r="FT260" s="57"/>
      <c r="FU260" s="57"/>
      <c r="FV260" s="57"/>
      <c r="FW260" s="57"/>
      <c r="FX260" s="57"/>
      <c r="FY260" s="38"/>
      <c r="FZ260" s="38"/>
      <c r="GA260" s="57"/>
      <c r="GB260" s="57"/>
      <c r="GC260" s="57"/>
      <c r="GD260" s="57"/>
      <c r="GE260" s="57"/>
      <c r="GF260" s="57"/>
      <c r="GG260" s="57"/>
      <c r="GH260" s="57"/>
      <c r="GI260" s="57"/>
      <c r="GJ260" s="57"/>
      <c r="GK260" s="57"/>
      <c r="GL260" s="57"/>
      <c r="GM260" s="57"/>
      <c r="GN260" s="57"/>
      <c r="GO260" s="57"/>
      <c r="GP260" s="38"/>
      <c r="GQ260" s="38"/>
      <c r="GR260" s="38"/>
      <c r="GS260" s="38"/>
      <c r="GT260" s="38"/>
      <c r="GU260" s="61"/>
      <c r="GV260" s="57"/>
      <c r="GW260" s="57"/>
      <c r="GX260" s="57"/>
      <c r="GY260" s="57"/>
      <c r="GZ260" s="57"/>
      <c r="HA260" s="57"/>
      <c r="HB260" s="57"/>
      <c r="HC260" s="57"/>
      <c r="HD260" s="57"/>
      <c r="HE260" s="57"/>
      <c r="HF260" s="57"/>
      <c r="HG260" s="57"/>
      <c r="HH260" s="57"/>
      <c r="HI260" s="57"/>
      <c r="HJ260" s="57"/>
      <c r="HK260" s="57"/>
      <c r="HL260" s="57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7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38"/>
      <c r="IW260" s="38"/>
      <c r="IX260" s="38"/>
      <c r="IY260" s="38"/>
      <c r="IZ260" s="38"/>
      <c r="JA260" s="38"/>
      <c r="JB260" s="38"/>
      <c r="JC260" s="38"/>
      <c r="JD260" s="38"/>
      <c r="JE260" s="38"/>
      <c r="JF260" s="38"/>
      <c r="JG260" s="38"/>
      <c r="JH260" s="38"/>
      <c r="JI260" s="38"/>
      <c r="JJ260" s="38"/>
      <c r="JK260" s="38"/>
      <c r="JL260" s="38"/>
      <c r="JM260" s="38"/>
      <c r="JN260" s="38"/>
      <c r="JO260" s="38"/>
      <c r="JP260" s="38"/>
      <c r="JQ260" s="38"/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61"/>
      <c r="NT260" s="57"/>
      <c r="NU260" s="57"/>
      <c r="NV260" s="57"/>
      <c r="NW260" s="57"/>
      <c r="NX260" s="57"/>
      <c r="NY260" s="57"/>
      <c r="NZ260" s="57"/>
      <c r="OA260" s="57"/>
      <c r="OB260" s="57"/>
      <c r="OC260" s="57"/>
      <c r="OD260" s="57"/>
      <c r="OE260" s="57"/>
      <c r="OF260" s="57"/>
      <c r="OG260" s="57"/>
      <c r="OH260" s="57"/>
      <c r="OI260" s="38"/>
      <c r="OJ260" s="38"/>
      <c r="OK260" s="38"/>
      <c r="OL260" s="38"/>
      <c r="OM260" s="61"/>
      <c r="ON260" s="57"/>
      <c r="OO260" s="57"/>
      <c r="OP260" s="57"/>
      <c r="OQ260" s="57"/>
      <c r="OR260" s="57"/>
      <c r="OS260" s="57"/>
      <c r="OT260" s="57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61"/>
      <c r="PH260" s="57"/>
      <c r="PI260" s="57"/>
      <c r="PJ260" s="57"/>
      <c r="PK260" s="57"/>
      <c r="PL260" s="57"/>
      <c r="PM260" s="57"/>
      <c r="PN260" s="57"/>
      <c r="PO260" s="57"/>
      <c r="PP260" s="57"/>
      <c r="PQ260" s="57"/>
      <c r="PR260" s="57"/>
      <c r="PS260" s="57"/>
      <c r="PT260" s="57"/>
      <c r="PU260" s="57"/>
      <c r="PV260" s="57"/>
      <c r="PW260" s="57"/>
      <c r="PX260" s="38"/>
      <c r="PY260" s="38"/>
      <c r="PZ260" s="38"/>
      <c r="QA260" s="61"/>
      <c r="QB260" s="57"/>
      <c r="QC260" s="57"/>
      <c r="QD260" s="57"/>
      <c r="QE260" s="57"/>
      <c r="QF260" s="57"/>
      <c r="QG260" s="57"/>
      <c r="QH260" s="57"/>
      <c r="QI260" s="57"/>
      <c r="QJ260" s="57"/>
      <c r="QK260" s="57"/>
      <c r="QL260" s="57"/>
      <c r="QM260" s="57"/>
      <c r="QN260" s="57"/>
      <c r="QO260" s="57"/>
      <c r="QP260" s="57"/>
      <c r="QQ260" s="57"/>
      <c r="QR260" s="38"/>
      <c r="QS260" s="38"/>
      <c r="QT260" s="38"/>
      <c r="QU260" s="61"/>
      <c r="QV260" s="57"/>
      <c r="QW260" s="57"/>
      <c r="QX260" s="57"/>
      <c r="QY260" s="57"/>
      <c r="QZ260" s="57"/>
      <c r="RA260" s="57"/>
      <c r="RB260" s="57"/>
      <c r="RC260" s="57"/>
      <c r="RD260" s="57"/>
      <c r="RE260" s="57"/>
      <c r="RF260" s="57"/>
      <c r="RG260" s="57"/>
      <c r="RH260" s="57"/>
      <c r="RI260" s="57"/>
      <c r="RJ260" s="38"/>
      <c r="RK260" s="38"/>
      <c r="RL260" s="38"/>
      <c r="RM260" s="38"/>
      <c r="RN260" s="38"/>
      <c r="RO260" s="61"/>
      <c r="RP260" s="57"/>
      <c r="RQ260" s="57"/>
      <c r="RR260" s="57"/>
      <c r="RS260" s="57"/>
      <c r="RT260" s="57"/>
      <c r="RU260" s="57"/>
      <c r="RV260" s="57"/>
      <c r="RW260" s="57"/>
      <c r="RX260" s="57"/>
      <c r="RY260" s="57"/>
      <c r="RZ260" s="57"/>
      <c r="SA260" s="57"/>
      <c r="SB260" s="57"/>
      <c r="SC260" s="38"/>
      <c r="SD260" s="38"/>
      <c r="SE260" s="38"/>
      <c r="SF260" s="38"/>
      <c r="SG260" s="38"/>
      <c r="SH260" s="38"/>
      <c r="SI260" s="38"/>
      <c r="SJ260" s="38"/>
      <c r="SK260" s="38"/>
      <c r="SL260" s="38"/>
      <c r="SM260" s="61"/>
      <c r="SN260" s="57"/>
      <c r="SO260" s="57"/>
      <c r="SP260" s="57"/>
      <c r="SQ260" s="57"/>
      <c r="SR260" s="57"/>
      <c r="SS260" s="57"/>
      <c r="ST260" s="57"/>
      <c r="SU260" s="57"/>
      <c r="SV260" s="57"/>
      <c r="SW260" s="57"/>
      <c r="SX260" s="57"/>
      <c r="SY260" s="57"/>
      <c r="SZ260" s="57"/>
      <c r="TA260" s="57"/>
      <c r="TB260" s="57"/>
      <c r="TC260" s="57"/>
      <c r="TD260" s="38"/>
      <c r="TE260" s="38"/>
      <c r="TF260" s="38"/>
      <c r="TG260" s="37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8"/>
      <c r="TX260" s="38"/>
      <c r="TY260" s="38"/>
      <c r="TZ260" s="38"/>
      <c r="UA260" s="37"/>
      <c r="UB260" s="38"/>
      <c r="UC260" s="38"/>
      <c r="UD260" s="38"/>
      <c r="UE260" s="38"/>
      <c r="UF260" s="38"/>
      <c r="UG260" s="38"/>
      <c r="UH260" s="38"/>
      <c r="UI260" s="38"/>
      <c r="UJ260" s="38"/>
      <c r="UK260" s="38"/>
      <c r="UL260" s="38"/>
      <c r="UM260" s="38"/>
      <c r="UN260" s="38"/>
      <c r="UO260" s="38"/>
      <c r="UP260" s="38"/>
      <c r="UQ260" s="38"/>
      <c r="UR260" s="38"/>
      <c r="US260" s="38"/>
      <c r="UT260" s="38"/>
      <c r="UU260" s="37"/>
      <c r="UV260" s="38"/>
      <c r="UW260" s="38"/>
      <c r="UX260" s="38"/>
      <c r="UY260" s="38"/>
      <c r="UZ260" s="38"/>
      <c r="VA260" s="38"/>
      <c r="VB260" s="38"/>
      <c r="VC260" s="38"/>
      <c r="VD260" s="38"/>
      <c r="VE260" s="38"/>
      <c r="VF260" s="38"/>
      <c r="VG260" s="38"/>
      <c r="VH260" s="38"/>
      <c r="VI260" s="38"/>
      <c r="VJ260" s="38"/>
      <c r="VK260" s="38"/>
      <c r="VL260" s="38"/>
      <c r="VM260" s="38"/>
      <c r="VN260" s="38"/>
      <c r="VO260" s="37"/>
      <c r="VP260" s="38"/>
      <c r="VQ260" s="38"/>
      <c r="VR260" s="38"/>
      <c r="VS260" s="38"/>
      <c r="VT260" s="38"/>
      <c r="VU260" s="38"/>
      <c r="VV260" s="38"/>
      <c r="VW260" s="38"/>
      <c r="VX260" s="38"/>
      <c r="VY260" s="38"/>
      <c r="VZ260" s="38"/>
      <c r="WA260" s="38"/>
      <c r="WB260" s="38"/>
      <c r="WC260" s="38"/>
      <c r="WD260" s="38"/>
      <c r="WE260" s="38"/>
      <c r="WF260" s="38"/>
      <c r="WG260" s="38"/>
      <c r="WH260" s="38"/>
      <c r="WI260" s="37"/>
      <c r="WJ260" s="38"/>
      <c r="WK260" s="38"/>
      <c r="WL260" s="38"/>
      <c r="WM260" s="38"/>
      <c r="WN260" s="38"/>
      <c r="WO260" s="38"/>
      <c r="WP260" s="38"/>
      <c r="WQ260" s="38"/>
      <c r="WR260" s="38"/>
      <c r="WS260" s="38"/>
      <c r="WT260" s="38"/>
      <c r="WU260" s="38"/>
      <c r="WV260" s="38"/>
      <c r="WW260" s="38"/>
      <c r="WX260" s="38"/>
      <c r="WY260" s="38"/>
      <c r="WZ260" s="38"/>
      <c r="XA260" s="38"/>
      <c r="XB260" s="38"/>
      <c r="XC260" s="37"/>
      <c r="XD260" s="38"/>
      <c r="XE260" s="38"/>
      <c r="XF260" s="38"/>
      <c r="XG260" s="38"/>
      <c r="XH260" s="38"/>
      <c r="XI260" s="38"/>
      <c r="XJ260" s="38"/>
      <c r="XK260" s="38"/>
      <c r="XL260" s="38"/>
      <c r="XM260" s="38"/>
      <c r="XN260" s="38"/>
      <c r="XO260" s="38"/>
      <c r="XP260" s="38"/>
      <c r="XQ260" s="38"/>
      <c r="XR260" s="38"/>
      <c r="XS260" s="38"/>
      <c r="XT260" s="38"/>
      <c r="XU260" s="38"/>
      <c r="XV260" s="38"/>
      <c r="XW260" s="37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8"/>
      <c r="YN260" s="38"/>
      <c r="YO260" s="38"/>
      <c r="YP260" s="38"/>
      <c r="YQ260" s="37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8"/>
      <c r="ZH260" s="38"/>
      <c r="ZI260" s="38"/>
      <c r="ZJ260" s="38"/>
      <c r="ZK260" s="37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8"/>
      <c r="AAB260" s="38"/>
      <c r="AAC260" s="38"/>
      <c r="AAD260" s="38"/>
      <c r="AAE260" s="37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8"/>
      <c r="AAV260" s="38"/>
      <c r="AAW260" s="38"/>
      <c r="AAX260" s="38"/>
      <c r="AAY260" s="37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8"/>
      <c r="ABP260" s="38"/>
      <c r="ABQ260" s="38"/>
      <c r="ABR260" s="38"/>
      <c r="ABS260" s="37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8"/>
      <c r="ACJ260" s="38"/>
      <c r="ACK260" s="38"/>
      <c r="ACL260" s="38"/>
      <c r="ACM260" s="37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8"/>
      <c r="ADD260" s="38"/>
      <c r="ADE260" s="38"/>
      <c r="ADF260" s="38"/>
      <c r="ADG260" s="37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8"/>
      <c r="ADX260" s="38"/>
      <c r="ADY260" s="38"/>
      <c r="ADZ260" s="38"/>
      <c r="AEA260" s="37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8"/>
      <c r="AER260" s="38"/>
      <c r="AES260" s="38"/>
      <c r="AET260" s="38"/>
      <c r="AEU260" s="37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8"/>
      <c r="AFL260" s="38"/>
      <c r="AFM260" s="38"/>
      <c r="AFN260" s="38"/>
      <c r="AFO260" s="37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E260" s="38"/>
      <c r="AGF260" s="38"/>
      <c r="AGG260" s="38"/>
      <c r="AGH260" s="38"/>
      <c r="AGJ260" s="85" t="str">
        <f t="shared" si="941"/>
        <v/>
      </c>
      <c r="AGK260" s="85" t="str">
        <f t="shared" si="942"/>
        <v/>
      </c>
      <c r="AGL260" s="85" t="str">
        <f t="shared" si="943"/>
        <v/>
      </c>
      <c r="AGP260" s="36" t="str">
        <f t="shared" si="954"/>
        <v/>
      </c>
      <c r="AGQ260" s="36" t="str">
        <f t="shared" si="944"/>
        <v/>
      </c>
      <c r="AGR260" s="39" t="str">
        <f t="shared" si="955"/>
        <v/>
      </c>
      <c r="AGS260" s="36" t="str">
        <f t="shared" si="956"/>
        <v/>
      </c>
      <c r="AGT260" s="36" t="str">
        <f t="shared" si="945"/>
        <v/>
      </c>
      <c r="AGU260" s="39" t="str">
        <f t="shared" si="957"/>
        <v/>
      </c>
      <c r="AGV260" s="36" t="str">
        <f t="shared" si="958"/>
        <v/>
      </c>
      <c r="AGW260" s="36" t="str">
        <f t="shared" si="946"/>
        <v/>
      </c>
      <c r="AGX260" s="39" t="str">
        <f t="shared" si="959"/>
        <v/>
      </c>
      <c r="AGY260" s="36" t="str">
        <f t="shared" si="960"/>
        <v/>
      </c>
      <c r="AGZ260" s="36" t="str">
        <f t="shared" si="947"/>
        <v/>
      </c>
      <c r="AHA260" s="39" t="str">
        <f t="shared" si="961"/>
        <v/>
      </c>
      <c r="AHB260" s="36" t="str">
        <f t="shared" si="962"/>
        <v/>
      </c>
      <c r="AHC260" s="36" t="str">
        <f t="shared" si="948"/>
        <v/>
      </c>
      <c r="AHD260" s="39" t="str">
        <f t="shared" si="963"/>
        <v/>
      </c>
      <c r="AHE260" s="36" t="str">
        <f t="shared" si="964"/>
        <v/>
      </c>
      <c r="AHF260" s="36" t="str">
        <f t="shared" si="949"/>
        <v/>
      </c>
      <c r="AHG260" s="39" t="str">
        <f t="shared" si="965"/>
        <v/>
      </c>
      <c r="AHH260" s="36" t="str">
        <f t="shared" si="966"/>
        <v/>
      </c>
      <c r="AHI260" s="36" t="str">
        <f t="shared" si="950"/>
        <v/>
      </c>
      <c r="AHJ260" s="39" t="str">
        <f t="shared" si="967"/>
        <v/>
      </c>
      <c r="AHK260" s="36" t="str">
        <f t="shared" si="968"/>
        <v/>
      </c>
      <c r="AHL260" s="36" t="str">
        <f t="shared" si="951"/>
        <v/>
      </c>
      <c r="AHM260" s="39" t="str">
        <f t="shared" si="969"/>
        <v/>
      </c>
      <c r="AHN260" s="36" t="str">
        <f t="shared" si="970"/>
        <v/>
      </c>
      <c r="AHO260" s="36" t="str">
        <f t="shared" si="952"/>
        <v/>
      </c>
      <c r="AHP260" s="39" t="str">
        <f t="shared" si="971"/>
        <v/>
      </c>
      <c r="AHQ260" s="36" t="str">
        <f t="shared" si="972"/>
        <v/>
      </c>
      <c r="AHR260" s="36" t="str">
        <f t="shared" si="953"/>
        <v/>
      </c>
      <c r="AHS260" s="39" t="str">
        <f t="shared" si="973"/>
        <v/>
      </c>
    </row>
    <row r="261" spans="1:903" s="5" customFormat="1" outlineLevel="1" x14ac:dyDescent="0.25">
      <c r="A261" s="35">
        <f t="shared" si="974"/>
        <v>11</v>
      </c>
      <c r="B261" s="46" t="s">
        <v>146</v>
      </c>
      <c r="C261" s="37"/>
      <c r="D261" s="35"/>
      <c r="E261" s="35"/>
      <c r="F261" s="35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38"/>
      <c r="U261" s="38"/>
      <c r="V261" s="38"/>
      <c r="W261" s="61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57"/>
      <c r="AL261" s="57"/>
      <c r="AM261" s="38"/>
      <c r="AN261" s="38"/>
      <c r="AO261" s="38"/>
      <c r="AP261" s="38"/>
      <c r="AQ261" s="61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/>
      <c r="BH261" s="38"/>
      <c r="BI261" s="38"/>
      <c r="BJ261" s="38"/>
      <c r="BK261" s="57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38"/>
      <c r="CA261" s="38"/>
      <c r="CB261" s="38"/>
      <c r="CC261" s="38"/>
      <c r="CD261" s="38"/>
      <c r="CE261" s="61"/>
      <c r="CF261" s="57"/>
      <c r="CG261" s="57"/>
      <c r="CH261" s="57"/>
      <c r="CI261" s="57"/>
      <c r="CJ261" s="57"/>
      <c r="CK261" s="57"/>
      <c r="CL261" s="57"/>
      <c r="CM261" s="57"/>
      <c r="CN261" s="57"/>
      <c r="CO261" s="57"/>
      <c r="CP261" s="57"/>
      <c r="CQ261" s="57"/>
      <c r="CR261" s="57"/>
      <c r="CS261" s="57"/>
      <c r="CT261" s="57"/>
      <c r="CU261" s="57"/>
      <c r="CV261" s="38"/>
      <c r="CW261" s="38"/>
      <c r="CX261" s="38"/>
      <c r="CY261" s="61"/>
      <c r="CZ261" s="57"/>
      <c r="DA261" s="57"/>
      <c r="DB261" s="57"/>
      <c r="DC261" s="57"/>
      <c r="DD261" s="57"/>
      <c r="DE261" s="57"/>
      <c r="DF261" s="57"/>
      <c r="DG261" s="57"/>
      <c r="DH261" s="57"/>
      <c r="DI261" s="57"/>
      <c r="DJ261" s="57"/>
      <c r="DK261" s="57"/>
      <c r="DL261" s="57"/>
      <c r="DM261" s="57"/>
      <c r="DN261" s="57"/>
      <c r="DO261" s="57"/>
      <c r="DP261" s="57"/>
      <c r="DQ261" s="38"/>
      <c r="DR261" s="38"/>
      <c r="DS261" s="61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38"/>
      <c r="EL261" s="38"/>
      <c r="EM261" s="57"/>
      <c r="EN261" s="57"/>
      <c r="EO261" s="57"/>
      <c r="EP261" s="57"/>
      <c r="EQ261" s="57"/>
      <c r="ER261" s="57"/>
      <c r="ES261" s="57"/>
      <c r="ET261" s="57"/>
      <c r="EU261" s="57"/>
      <c r="EV261" s="57"/>
      <c r="EW261" s="57"/>
      <c r="EX261" s="57"/>
      <c r="EY261" s="57"/>
      <c r="EZ261" s="57"/>
      <c r="FA261" s="57"/>
      <c r="FB261" s="57"/>
      <c r="FC261" s="38"/>
      <c r="FD261" s="38"/>
      <c r="FE261" s="38"/>
      <c r="FF261" s="38"/>
      <c r="FG261" s="57"/>
      <c r="FH261" s="57"/>
      <c r="FI261" s="57"/>
      <c r="FJ261" s="57"/>
      <c r="FK261" s="57"/>
      <c r="FL261" s="57"/>
      <c r="FM261" s="57"/>
      <c r="FN261" s="57"/>
      <c r="FO261" s="57"/>
      <c r="FP261" s="57"/>
      <c r="FQ261" s="57"/>
      <c r="FR261" s="57"/>
      <c r="FS261" s="57"/>
      <c r="FT261" s="57"/>
      <c r="FU261" s="57"/>
      <c r="FV261" s="57"/>
      <c r="FW261" s="57"/>
      <c r="FX261" s="57"/>
      <c r="FY261" s="38"/>
      <c r="FZ261" s="38"/>
      <c r="GA261" s="57"/>
      <c r="GB261" s="57"/>
      <c r="GC261" s="57"/>
      <c r="GD261" s="57"/>
      <c r="GE261" s="57"/>
      <c r="GF261" s="57"/>
      <c r="GG261" s="57"/>
      <c r="GH261" s="57"/>
      <c r="GI261" s="57"/>
      <c r="GJ261" s="57"/>
      <c r="GK261" s="57"/>
      <c r="GL261" s="57"/>
      <c r="GM261" s="57"/>
      <c r="GN261" s="57"/>
      <c r="GO261" s="57"/>
      <c r="GP261" s="38"/>
      <c r="GQ261" s="38"/>
      <c r="GR261" s="38"/>
      <c r="GS261" s="38"/>
      <c r="GT261" s="38"/>
      <c r="GU261" s="61"/>
      <c r="GV261" s="57"/>
      <c r="GW261" s="57"/>
      <c r="GX261" s="57"/>
      <c r="GY261" s="57"/>
      <c r="GZ261" s="57"/>
      <c r="HA261" s="57"/>
      <c r="HB261" s="57"/>
      <c r="HC261" s="57"/>
      <c r="HD261" s="57"/>
      <c r="HE261" s="57"/>
      <c r="HF261" s="57"/>
      <c r="HG261" s="57"/>
      <c r="HH261" s="57"/>
      <c r="HI261" s="57"/>
      <c r="HJ261" s="57"/>
      <c r="HK261" s="57"/>
      <c r="HL261" s="57"/>
      <c r="HM261" s="38"/>
      <c r="HN261" s="38"/>
      <c r="HO261" s="37"/>
      <c r="HP261" s="61"/>
      <c r="HQ261" s="57"/>
      <c r="HR261" s="57"/>
      <c r="HS261" s="57"/>
      <c r="HT261" s="57"/>
      <c r="HU261" s="57"/>
      <c r="HV261" s="57"/>
      <c r="HW261" s="57"/>
      <c r="HX261" s="57"/>
      <c r="HY261" s="57"/>
      <c r="HZ261" s="57"/>
      <c r="IA261" s="57"/>
      <c r="IB261" s="57"/>
      <c r="IC261" s="57"/>
      <c r="ID261" s="57"/>
      <c r="IE261" s="57"/>
      <c r="IF261" s="57"/>
      <c r="IG261" s="38"/>
      <c r="IH261" s="38"/>
      <c r="II261" s="37"/>
      <c r="IJ261" s="61"/>
      <c r="IK261" s="57"/>
      <c r="IL261" s="57"/>
      <c r="IM261" s="57"/>
      <c r="IN261" s="57"/>
      <c r="IO261" s="57"/>
      <c r="IP261" s="57"/>
      <c r="IQ261" s="57"/>
      <c r="IR261" s="57"/>
      <c r="IS261" s="57"/>
      <c r="IT261" s="57"/>
      <c r="IU261" s="57"/>
      <c r="IV261" s="57"/>
      <c r="IW261" s="57"/>
      <c r="IX261" s="57"/>
      <c r="IY261" s="57"/>
      <c r="IZ261" s="57"/>
      <c r="JA261" s="38"/>
      <c r="JB261" s="38"/>
      <c r="JC261" s="57"/>
      <c r="JD261" s="57"/>
      <c r="JE261" s="57"/>
      <c r="JF261" s="57"/>
      <c r="JG261" s="57"/>
      <c r="JH261" s="57"/>
      <c r="JI261" s="57"/>
      <c r="JJ261" s="57"/>
      <c r="JK261" s="57"/>
      <c r="JL261" s="57"/>
      <c r="JM261" s="57"/>
      <c r="JN261" s="57"/>
      <c r="JO261" s="57"/>
      <c r="JP261" s="57"/>
      <c r="JQ261" s="57"/>
      <c r="JR261" s="57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61"/>
      <c r="NT261" s="57"/>
      <c r="NU261" s="57" t="s">
        <v>351</v>
      </c>
      <c r="NV261" s="57" t="s">
        <v>351</v>
      </c>
      <c r="NW261" s="57"/>
      <c r="NX261" s="57"/>
      <c r="NY261" s="57"/>
      <c r="NZ261" s="57"/>
      <c r="OA261" s="57" t="s">
        <v>351</v>
      </c>
      <c r="OB261" s="57" t="s">
        <v>351</v>
      </c>
      <c r="OC261" s="57"/>
      <c r="OD261" s="57"/>
      <c r="OE261" s="57" t="s">
        <v>351</v>
      </c>
      <c r="OF261" s="57"/>
      <c r="OG261" s="57"/>
      <c r="OH261" s="57"/>
      <c r="OI261" s="38"/>
      <c r="OJ261" s="38"/>
      <c r="OK261" s="38"/>
      <c r="OL261" s="38"/>
      <c r="OM261" s="61"/>
      <c r="ON261" s="57"/>
      <c r="OO261" s="57"/>
      <c r="OP261" s="57"/>
      <c r="OQ261" s="57"/>
      <c r="OR261" s="57"/>
      <c r="OS261" s="57"/>
      <c r="OT261" s="57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61"/>
      <c r="PH261" s="57"/>
      <c r="PI261" s="57"/>
      <c r="PJ261" s="57"/>
      <c r="PK261" s="57"/>
      <c r="PL261" s="57"/>
      <c r="PM261" s="57"/>
      <c r="PN261" s="57"/>
      <c r="PO261" s="57"/>
      <c r="PP261" s="57"/>
      <c r="PQ261" s="57"/>
      <c r="PR261" s="57"/>
      <c r="PS261" s="57"/>
      <c r="PT261" s="57"/>
      <c r="PU261" s="57"/>
      <c r="PV261" s="57"/>
      <c r="PW261" s="57"/>
      <c r="PX261" s="38"/>
      <c r="PY261" s="38"/>
      <c r="PZ261" s="38"/>
      <c r="QA261" s="61"/>
      <c r="QB261" s="57"/>
      <c r="QC261" s="57"/>
      <c r="QD261" s="57"/>
      <c r="QE261" s="57"/>
      <c r="QF261" s="57"/>
      <c r="QG261" s="57"/>
      <c r="QH261" s="57"/>
      <c r="QI261" s="57"/>
      <c r="QJ261" s="57"/>
      <c r="QK261" s="57"/>
      <c r="QL261" s="57"/>
      <c r="QM261" s="57"/>
      <c r="QN261" s="57"/>
      <c r="QO261" s="57"/>
      <c r="QP261" s="57"/>
      <c r="QQ261" s="57"/>
      <c r="QR261" s="38"/>
      <c r="QS261" s="38"/>
      <c r="QT261" s="38"/>
      <c r="QU261" s="61"/>
      <c r="QV261" s="57"/>
      <c r="QW261" s="57"/>
      <c r="QX261" s="57"/>
      <c r="QY261" s="57"/>
      <c r="QZ261" s="57"/>
      <c r="RA261" s="57"/>
      <c r="RB261" s="57"/>
      <c r="RC261" s="57"/>
      <c r="RD261" s="57"/>
      <c r="RE261" s="57"/>
      <c r="RF261" s="57"/>
      <c r="RG261" s="57"/>
      <c r="RH261" s="57"/>
      <c r="RI261" s="57"/>
      <c r="RJ261" s="38"/>
      <c r="RK261" s="38"/>
      <c r="RL261" s="38"/>
      <c r="RM261" s="38"/>
      <c r="RN261" s="38"/>
      <c r="RO261" s="61"/>
      <c r="RP261" s="57"/>
      <c r="RQ261" s="57"/>
      <c r="RR261" s="57"/>
      <c r="RS261" s="57"/>
      <c r="RT261" s="57"/>
      <c r="RU261" s="57"/>
      <c r="RV261" s="57"/>
      <c r="RW261" s="57"/>
      <c r="RX261" s="57"/>
      <c r="RY261" s="57"/>
      <c r="RZ261" s="57"/>
      <c r="SA261" s="57"/>
      <c r="SB261" s="57"/>
      <c r="SC261" s="38"/>
      <c r="SD261" s="38"/>
      <c r="SE261" s="38"/>
      <c r="SF261" s="38"/>
      <c r="SG261" s="38"/>
      <c r="SH261" s="38"/>
      <c r="SI261" s="38"/>
      <c r="SJ261" s="38"/>
      <c r="SK261" s="38"/>
      <c r="SL261" s="38"/>
      <c r="SM261" s="61"/>
      <c r="SN261" s="57"/>
      <c r="SO261" s="57"/>
      <c r="SP261" s="57"/>
      <c r="SQ261" s="57"/>
      <c r="SR261" s="57"/>
      <c r="SS261" s="57"/>
      <c r="ST261" s="57"/>
      <c r="SU261" s="57"/>
      <c r="SV261" s="57"/>
      <c r="SW261" s="57"/>
      <c r="SX261" s="57"/>
      <c r="SY261" s="57"/>
      <c r="SZ261" s="57"/>
      <c r="TA261" s="57"/>
      <c r="TB261" s="57"/>
      <c r="TC261" s="57"/>
      <c r="TD261" s="38"/>
      <c r="TE261" s="38"/>
      <c r="TF261" s="38"/>
      <c r="TG261" s="37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8"/>
      <c r="TX261" s="38"/>
      <c r="TY261" s="38"/>
      <c r="TZ261" s="38"/>
      <c r="UA261" s="37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8"/>
      <c r="UR261" s="38"/>
      <c r="US261" s="38"/>
      <c r="UT261" s="38"/>
      <c r="UU261" s="37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8"/>
      <c r="VL261" s="38"/>
      <c r="VM261" s="38"/>
      <c r="VN261" s="38"/>
      <c r="VO261" s="37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8"/>
      <c r="WF261" s="38"/>
      <c r="WG261" s="38"/>
      <c r="WH261" s="38"/>
      <c r="WI261" s="37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8"/>
      <c r="WZ261" s="38"/>
      <c r="XA261" s="38"/>
      <c r="XB261" s="38"/>
      <c r="XC261" s="37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8"/>
      <c r="XT261" s="38"/>
      <c r="XU261" s="38"/>
      <c r="XV261" s="38"/>
      <c r="XW261" s="37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8"/>
      <c r="YN261" s="38"/>
      <c r="YO261" s="38"/>
      <c r="YP261" s="38"/>
      <c r="YQ261" s="37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8"/>
      <c r="ZH261" s="38"/>
      <c r="ZI261" s="38"/>
      <c r="ZJ261" s="38"/>
      <c r="ZK261" s="37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8"/>
      <c r="AAB261" s="38"/>
      <c r="AAC261" s="38"/>
      <c r="AAD261" s="38"/>
      <c r="AAE261" s="37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8"/>
      <c r="AAV261" s="38"/>
      <c r="AAW261" s="38"/>
      <c r="AAX261" s="38"/>
      <c r="AAY261" s="37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8"/>
      <c r="ABP261" s="38"/>
      <c r="ABQ261" s="38"/>
      <c r="ABR261" s="38"/>
      <c r="ABS261" s="37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8"/>
      <c r="ACJ261" s="38"/>
      <c r="ACK261" s="38"/>
      <c r="ACL261" s="38"/>
      <c r="ACM261" s="37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8"/>
      <c r="ADD261" s="38"/>
      <c r="ADE261" s="38"/>
      <c r="ADF261" s="38"/>
      <c r="ADG261" s="37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8"/>
      <c r="ADX261" s="38"/>
      <c r="ADY261" s="38"/>
      <c r="ADZ261" s="38"/>
      <c r="AEA261" s="37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8"/>
      <c r="AER261" s="38"/>
      <c r="AES261" s="38"/>
      <c r="AET261" s="38"/>
      <c r="AEU261" s="37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8"/>
      <c r="AFL261" s="38"/>
      <c r="AFM261" s="38"/>
      <c r="AFN261" s="38"/>
      <c r="AFO261" s="37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E261" s="38"/>
      <c r="AGF261" s="38"/>
      <c r="AGG261" s="38"/>
      <c r="AGH261" s="38"/>
      <c r="AGJ261" s="85" t="str">
        <f t="shared" si="941"/>
        <v/>
      </c>
      <c r="AGK261" s="85" t="str">
        <f t="shared" si="942"/>
        <v/>
      </c>
      <c r="AGL261" s="85" t="str">
        <f t="shared" si="943"/>
        <v/>
      </c>
      <c r="AGP261" s="36" t="str">
        <f t="shared" si="954"/>
        <v/>
      </c>
      <c r="AGQ261" s="36" t="str">
        <f t="shared" si="944"/>
        <v/>
      </c>
      <c r="AGR261" s="39" t="str">
        <f t="shared" si="955"/>
        <v/>
      </c>
      <c r="AGS261" s="36" t="str">
        <f t="shared" si="956"/>
        <v/>
      </c>
      <c r="AGT261" s="36" t="str">
        <f t="shared" si="945"/>
        <v/>
      </c>
      <c r="AGU261" s="39" t="str">
        <f t="shared" si="957"/>
        <v/>
      </c>
      <c r="AGV261" s="36" t="str">
        <f t="shared" si="958"/>
        <v/>
      </c>
      <c r="AGW261" s="36" t="str">
        <f t="shared" si="946"/>
        <v/>
      </c>
      <c r="AGX261" s="39" t="str">
        <f t="shared" si="959"/>
        <v/>
      </c>
      <c r="AGY261" s="36" t="str">
        <f t="shared" si="960"/>
        <v/>
      </c>
      <c r="AGZ261" s="36" t="str">
        <f t="shared" si="947"/>
        <v/>
      </c>
      <c r="AHA261" s="39" t="str">
        <f t="shared" si="961"/>
        <v/>
      </c>
      <c r="AHB261" s="36" t="str">
        <f t="shared" si="962"/>
        <v/>
      </c>
      <c r="AHC261" s="36" t="str">
        <f t="shared" si="948"/>
        <v/>
      </c>
      <c r="AHD261" s="39">
        <f t="shared" si="963"/>
        <v>5</v>
      </c>
      <c r="AHE261" s="36" t="str">
        <f t="shared" si="964"/>
        <v/>
      </c>
      <c r="AHF261" s="36" t="str">
        <f t="shared" si="949"/>
        <v/>
      </c>
      <c r="AHG261" s="39" t="str">
        <f t="shared" si="965"/>
        <v/>
      </c>
      <c r="AHH261" s="36" t="str">
        <f t="shared" si="966"/>
        <v/>
      </c>
      <c r="AHI261" s="36" t="str">
        <f t="shared" si="950"/>
        <v/>
      </c>
      <c r="AHJ261" s="39" t="str">
        <f t="shared" si="967"/>
        <v/>
      </c>
      <c r="AHK261" s="36" t="str">
        <f t="shared" si="968"/>
        <v/>
      </c>
      <c r="AHL261" s="36" t="str">
        <f t="shared" si="951"/>
        <v/>
      </c>
      <c r="AHM261" s="39" t="str">
        <f t="shared" si="969"/>
        <v/>
      </c>
      <c r="AHN261" s="36" t="str">
        <f t="shared" si="970"/>
        <v/>
      </c>
      <c r="AHO261" s="36" t="str">
        <f t="shared" si="952"/>
        <v/>
      </c>
      <c r="AHP261" s="39" t="str">
        <f t="shared" si="971"/>
        <v/>
      </c>
      <c r="AHQ261" s="36" t="str">
        <f t="shared" si="972"/>
        <v/>
      </c>
      <c r="AHR261" s="36" t="str">
        <f t="shared" si="953"/>
        <v/>
      </c>
      <c r="AHS261" s="39" t="str">
        <f t="shared" si="973"/>
        <v/>
      </c>
    </row>
    <row r="262" spans="1:903" s="5" customFormat="1" outlineLevel="1" x14ac:dyDescent="0.25">
      <c r="A262" s="35">
        <f t="shared" si="974"/>
        <v>12</v>
      </c>
      <c r="B262" s="46" t="s">
        <v>147</v>
      </c>
      <c r="C262" s="37"/>
      <c r="D262" s="35"/>
      <c r="E262" s="35"/>
      <c r="F262" s="35"/>
      <c r="G262" s="57"/>
      <c r="H262" s="57" t="s">
        <v>351</v>
      </c>
      <c r="I262" s="57"/>
      <c r="J262" s="57"/>
      <c r="K262" s="57" t="s">
        <v>351</v>
      </c>
      <c r="L262" s="57" t="s">
        <v>351</v>
      </c>
      <c r="M262" s="57"/>
      <c r="N262" s="57"/>
      <c r="O262" s="57" t="s">
        <v>351</v>
      </c>
      <c r="P262" s="57"/>
      <c r="Q262" s="57"/>
      <c r="R262" s="57"/>
      <c r="S262" s="57"/>
      <c r="T262" s="38"/>
      <c r="U262" s="38"/>
      <c r="V262" s="38"/>
      <c r="W262" s="61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  <c r="AL262" s="57"/>
      <c r="AM262" s="38"/>
      <c r="AN262" s="38"/>
      <c r="AO262" s="38"/>
      <c r="AP262" s="38"/>
      <c r="AQ262" s="61"/>
      <c r="AR262" s="57"/>
      <c r="AS262" s="57" t="s">
        <v>351</v>
      </c>
      <c r="AT262" s="57" t="s">
        <v>351</v>
      </c>
      <c r="AU262" s="57"/>
      <c r="AV262" s="57"/>
      <c r="AW262" s="57" t="s">
        <v>351</v>
      </c>
      <c r="AX262" s="57"/>
      <c r="AY262" s="57" t="s">
        <v>351</v>
      </c>
      <c r="AZ262" s="57" t="s">
        <v>351</v>
      </c>
      <c r="BA262" s="57"/>
      <c r="BB262" s="57"/>
      <c r="BC262" s="57" t="s">
        <v>351</v>
      </c>
      <c r="BD262" s="57"/>
      <c r="BE262" s="57"/>
      <c r="BF262" s="57"/>
      <c r="BG262" s="57"/>
      <c r="BH262" s="38"/>
      <c r="BI262" s="38"/>
      <c r="BJ262" s="38"/>
      <c r="BK262" s="57" t="s">
        <v>351</v>
      </c>
      <c r="BL262" s="57" t="s">
        <v>351</v>
      </c>
      <c r="BM262" s="57"/>
      <c r="BN262" s="57"/>
      <c r="BO262" s="57" t="s">
        <v>351</v>
      </c>
      <c r="BP262" s="57"/>
      <c r="BQ262" s="57" t="s">
        <v>351</v>
      </c>
      <c r="BR262" s="57" t="s">
        <v>351</v>
      </c>
      <c r="BS262" s="57"/>
      <c r="BT262" s="57"/>
      <c r="BU262" s="57" t="s">
        <v>351</v>
      </c>
      <c r="BV262" s="57"/>
      <c r="BW262" s="57"/>
      <c r="BX262" s="57"/>
      <c r="BY262" s="57"/>
      <c r="BZ262" s="38"/>
      <c r="CA262" s="38"/>
      <c r="CB262" s="38"/>
      <c r="CC262" s="38"/>
      <c r="CD262" s="38"/>
      <c r="CE262" s="61"/>
      <c r="CF262" s="57"/>
      <c r="CG262" s="57" t="s">
        <v>351</v>
      </c>
      <c r="CH262" s="57" t="s">
        <v>351</v>
      </c>
      <c r="CI262" s="57"/>
      <c r="CJ262" s="57"/>
      <c r="CK262" s="57" t="s">
        <v>351</v>
      </c>
      <c r="CL262" s="57"/>
      <c r="CM262" s="57" t="s">
        <v>351</v>
      </c>
      <c r="CN262" s="57" t="s">
        <v>351</v>
      </c>
      <c r="CO262" s="57"/>
      <c r="CP262" s="57"/>
      <c r="CQ262" s="57" t="s">
        <v>351</v>
      </c>
      <c r="CR262" s="57"/>
      <c r="CS262" s="57"/>
      <c r="CT262" s="57"/>
      <c r="CU262" s="57"/>
      <c r="CV262" s="38"/>
      <c r="CW262" s="38"/>
      <c r="CX262" s="38"/>
      <c r="CY262" s="61"/>
      <c r="CZ262" s="57"/>
      <c r="DA262" s="57" t="s">
        <v>351</v>
      </c>
      <c r="DB262" s="57" t="s">
        <v>351</v>
      </c>
      <c r="DC262" s="57"/>
      <c r="DD262" s="57"/>
      <c r="DE262" s="57" t="s">
        <v>351</v>
      </c>
      <c r="DF262" s="57"/>
      <c r="DG262" s="57" t="s">
        <v>351</v>
      </c>
      <c r="DH262" s="57" t="s">
        <v>351</v>
      </c>
      <c r="DI262" s="57"/>
      <c r="DJ262" s="57"/>
      <c r="DK262" s="57" t="s">
        <v>351</v>
      </c>
      <c r="DL262" s="57"/>
      <c r="DM262" s="57"/>
      <c r="DN262" s="57"/>
      <c r="DO262" s="57"/>
      <c r="DP262" s="57"/>
      <c r="DQ262" s="38"/>
      <c r="DR262" s="38"/>
      <c r="DS262" s="61"/>
      <c r="DT262" s="57"/>
      <c r="DU262" s="57" t="s">
        <v>351</v>
      </c>
      <c r="DV262" s="57" t="s">
        <v>351</v>
      </c>
      <c r="DW262" s="57"/>
      <c r="DX262" s="57"/>
      <c r="DY262" s="57" t="s">
        <v>351</v>
      </c>
      <c r="DZ262" s="57"/>
      <c r="EA262" s="57" t="s">
        <v>351</v>
      </c>
      <c r="EB262" s="57" t="s">
        <v>351</v>
      </c>
      <c r="EC262" s="57"/>
      <c r="ED262" s="57"/>
      <c r="EE262" s="57" t="s">
        <v>351</v>
      </c>
      <c r="EF262" s="57"/>
      <c r="EG262" s="57"/>
      <c r="EH262" s="57"/>
      <c r="EI262" s="57"/>
      <c r="EJ262" s="57"/>
      <c r="EK262" s="38"/>
      <c r="EL262" s="38"/>
      <c r="EM262" s="57"/>
      <c r="EN262" s="57"/>
      <c r="EO262" s="57"/>
      <c r="EP262" s="57"/>
      <c r="EQ262" s="57"/>
      <c r="ER262" s="57"/>
      <c r="ES262" s="57"/>
      <c r="ET262" s="57"/>
      <c r="EU262" s="57"/>
      <c r="EV262" s="57"/>
      <c r="EW262" s="57"/>
      <c r="EX262" s="57"/>
      <c r="EY262" s="57"/>
      <c r="EZ262" s="57"/>
      <c r="FA262" s="57"/>
      <c r="FB262" s="57"/>
      <c r="FC262" s="38"/>
      <c r="FD262" s="38"/>
      <c r="FE262" s="38"/>
      <c r="FF262" s="38"/>
      <c r="FG262" s="57"/>
      <c r="FH262" s="57"/>
      <c r="FI262" s="57"/>
      <c r="FJ262" s="57"/>
      <c r="FK262" s="57"/>
      <c r="FL262" s="57"/>
      <c r="FM262" s="57"/>
      <c r="FN262" s="57"/>
      <c r="FO262" s="57"/>
      <c r="FP262" s="57"/>
      <c r="FQ262" s="57"/>
      <c r="FR262" s="57"/>
      <c r="FS262" s="57"/>
      <c r="FT262" s="57"/>
      <c r="FU262" s="57"/>
      <c r="FV262" s="57"/>
      <c r="FW262" s="57"/>
      <c r="FX262" s="57"/>
      <c r="FY262" s="38"/>
      <c r="FZ262" s="38"/>
      <c r="GA262" s="57"/>
      <c r="GB262" s="57"/>
      <c r="GC262" s="57"/>
      <c r="GD262" s="57"/>
      <c r="GE262" s="57"/>
      <c r="GF262" s="57"/>
      <c r="GG262" s="57"/>
      <c r="GH262" s="57"/>
      <c r="GI262" s="57"/>
      <c r="GJ262" s="57"/>
      <c r="GK262" s="57"/>
      <c r="GL262" s="57"/>
      <c r="GM262" s="57"/>
      <c r="GN262" s="57"/>
      <c r="GO262" s="57"/>
      <c r="GP262" s="38"/>
      <c r="GQ262" s="38"/>
      <c r="GR262" s="38"/>
      <c r="GS262" s="38"/>
      <c r="GT262" s="38"/>
      <c r="GU262" s="61"/>
      <c r="GV262" s="57"/>
      <c r="GW262" s="57"/>
      <c r="GX262" s="57"/>
      <c r="GY262" s="57"/>
      <c r="GZ262" s="57"/>
      <c r="HA262" s="57"/>
      <c r="HB262" s="57"/>
      <c r="HC262" s="57"/>
      <c r="HD262" s="57"/>
      <c r="HE262" s="57"/>
      <c r="HF262" s="57"/>
      <c r="HG262" s="57"/>
      <c r="HH262" s="57"/>
      <c r="HI262" s="57"/>
      <c r="HJ262" s="57"/>
      <c r="HK262" s="57"/>
      <c r="HL262" s="57"/>
      <c r="HM262" s="38"/>
      <c r="HN262" s="38"/>
      <c r="HO262" s="37"/>
      <c r="HP262" s="61"/>
      <c r="HQ262" s="57"/>
      <c r="HR262" s="57"/>
      <c r="HS262" s="57"/>
      <c r="HT262" s="57"/>
      <c r="HU262" s="57"/>
      <c r="HV262" s="57"/>
      <c r="HW262" s="57"/>
      <c r="HX262" s="57"/>
      <c r="HY262" s="57"/>
      <c r="HZ262" s="57"/>
      <c r="IA262" s="57"/>
      <c r="IB262" s="57"/>
      <c r="IC262" s="57"/>
      <c r="ID262" s="57"/>
      <c r="IE262" s="57"/>
      <c r="IF262" s="57"/>
      <c r="IG262" s="38"/>
      <c r="IH262" s="38"/>
      <c r="II262" s="37"/>
      <c r="IJ262" s="61"/>
      <c r="IK262" s="57"/>
      <c r="IL262" s="57"/>
      <c r="IM262" s="57"/>
      <c r="IN262" s="57"/>
      <c r="IO262" s="57"/>
      <c r="IP262" s="57"/>
      <c r="IQ262" s="57"/>
      <c r="IR262" s="57"/>
      <c r="IS262" s="57"/>
      <c r="IT262" s="57"/>
      <c r="IU262" s="57"/>
      <c r="IV262" s="57"/>
      <c r="IW262" s="57"/>
      <c r="IX262" s="57"/>
      <c r="IY262" s="57"/>
      <c r="IZ262" s="57"/>
      <c r="JA262" s="38"/>
      <c r="JB262" s="38"/>
      <c r="JC262" s="57"/>
      <c r="JD262" s="57"/>
      <c r="JE262" s="57"/>
      <c r="JF262" s="57"/>
      <c r="JG262" s="57"/>
      <c r="JH262" s="57"/>
      <c r="JI262" s="57"/>
      <c r="JJ262" s="57"/>
      <c r="JK262" s="57"/>
      <c r="JL262" s="57"/>
      <c r="JM262" s="57"/>
      <c r="JN262" s="57"/>
      <c r="JO262" s="57"/>
      <c r="JP262" s="57"/>
      <c r="JQ262" s="57"/>
      <c r="JR262" s="57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61"/>
      <c r="NT262" s="57"/>
      <c r="NU262" s="57"/>
      <c r="NV262" s="57"/>
      <c r="NW262" s="57"/>
      <c r="NX262" s="57"/>
      <c r="NY262" s="57"/>
      <c r="NZ262" s="57"/>
      <c r="OA262" s="57"/>
      <c r="OB262" s="57"/>
      <c r="OC262" s="57"/>
      <c r="OD262" s="57"/>
      <c r="OE262" s="57"/>
      <c r="OF262" s="57"/>
      <c r="OG262" s="57"/>
      <c r="OH262" s="57"/>
      <c r="OI262" s="38"/>
      <c r="OJ262" s="38"/>
      <c r="OK262" s="38"/>
      <c r="OL262" s="38"/>
      <c r="OM262" s="61"/>
      <c r="ON262" s="57"/>
      <c r="OO262" s="57" t="s">
        <v>351</v>
      </c>
      <c r="OP262" s="57" t="s">
        <v>351</v>
      </c>
      <c r="OQ262" s="57"/>
      <c r="OR262" s="57"/>
      <c r="OS262" s="57" t="s">
        <v>351</v>
      </c>
      <c r="OT262" s="57" t="s">
        <v>351</v>
      </c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61"/>
      <c r="PH262" s="57" t="s">
        <v>351</v>
      </c>
      <c r="PI262" s="57" t="s">
        <v>360</v>
      </c>
      <c r="PJ262" s="57"/>
      <c r="PK262" s="57"/>
      <c r="PL262" s="57" t="s">
        <v>351</v>
      </c>
      <c r="PM262" s="57"/>
      <c r="PN262" s="57"/>
      <c r="PO262" s="57"/>
      <c r="PP262" s="57"/>
      <c r="PQ262" s="57"/>
      <c r="PR262" s="57"/>
      <c r="PS262" s="57"/>
      <c r="PT262" s="57"/>
      <c r="PU262" s="57"/>
      <c r="PV262" s="57"/>
      <c r="PW262" s="57" t="s">
        <v>351</v>
      </c>
      <c r="PX262" s="38"/>
      <c r="PY262" s="38"/>
      <c r="PZ262" s="38"/>
      <c r="QA262" s="61"/>
      <c r="QB262" s="57" t="s">
        <v>351</v>
      </c>
      <c r="QC262" s="57" t="s">
        <v>360</v>
      </c>
      <c r="QD262" s="57"/>
      <c r="QE262" s="57"/>
      <c r="QF262" s="57" t="s">
        <v>351</v>
      </c>
      <c r="QG262" s="57"/>
      <c r="QH262" s="57"/>
      <c r="QI262" s="57"/>
      <c r="QJ262" s="57"/>
      <c r="QK262" s="57"/>
      <c r="QL262" s="57"/>
      <c r="QM262" s="57"/>
      <c r="QN262" s="57"/>
      <c r="QO262" s="57"/>
      <c r="QP262" s="57"/>
      <c r="QQ262" s="57" t="s">
        <v>351</v>
      </c>
      <c r="QR262" s="38"/>
      <c r="QS262" s="38"/>
      <c r="QT262" s="38"/>
      <c r="QU262" s="61"/>
      <c r="QV262" s="57" t="s">
        <v>351</v>
      </c>
      <c r="QW262" s="57" t="s">
        <v>351</v>
      </c>
      <c r="QX262" s="57"/>
      <c r="QY262" s="57"/>
      <c r="QZ262" s="57"/>
      <c r="RA262" s="57" t="s">
        <v>351</v>
      </c>
      <c r="RB262" s="57"/>
      <c r="RC262" s="57"/>
      <c r="RD262" s="57"/>
      <c r="RE262" s="57"/>
      <c r="RF262" s="57"/>
      <c r="RG262" s="57" t="s">
        <v>351</v>
      </c>
      <c r="RH262" s="57" t="s">
        <v>351</v>
      </c>
      <c r="RI262" s="57"/>
      <c r="RJ262" s="38"/>
      <c r="RK262" s="38"/>
      <c r="RL262" s="38"/>
      <c r="RM262" s="38"/>
      <c r="RN262" s="38"/>
      <c r="RO262" s="61"/>
      <c r="RP262" s="57" t="s">
        <v>351</v>
      </c>
      <c r="RQ262" s="57" t="s">
        <v>351</v>
      </c>
      <c r="RR262" s="57"/>
      <c r="RS262" s="57"/>
      <c r="RT262" s="57"/>
      <c r="RU262" s="57" t="s">
        <v>351</v>
      </c>
      <c r="RV262" s="57"/>
      <c r="RW262" s="57"/>
      <c r="RX262" s="57"/>
      <c r="RY262" s="57"/>
      <c r="RZ262" s="57"/>
      <c r="SA262" s="57" t="s">
        <v>351</v>
      </c>
      <c r="SB262" s="57" t="s">
        <v>351</v>
      </c>
      <c r="SC262" s="38"/>
      <c r="SD262" s="38"/>
      <c r="SE262" s="38"/>
      <c r="SF262" s="38"/>
      <c r="SG262" s="38"/>
      <c r="SH262" s="38"/>
      <c r="SI262" s="38"/>
      <c r="SJ262" s="38"/>
      <c r="SK262" s="38"/>
      <c r="SL262" s="38"/>
      <c r="SM262" s="61"/>
      <c r="SN262" s="57"/>
      <c r="SO262" s="57"/>
      <c r="SP262" s="57"/>
      <c r="SQ262" s="57"/>
      <c r="SR262" s="57"/>
      <c r="SS262" s="57"/>
      <c r="ST262" s="57"/>
      <c r="SU262" s="57" t="s">
        <v>351</v>
      </c>
      <c r="SV262" s="57" t="s">
        <v>351</v>
      </c>
      <c r="SW262" s="57"/>
      <c r="SX262" s="57"/>
      <c r="SY262" s="57" t="s">
        <v>351</v>
      </c>
      <c r="SZ262" s="57" t="s">
        <v>351</v>
      </c>
      <c r="TA262" s="57"/>
      <c r="TB262" s="57"/>
      <c r="TC262" s="57" t="s">
        <v>351</v>
      </c>
      <c r="TD262" s="38"/>
      <c r="TE262" s="38"/>
      <c r="TF262" s="38"/>
      <c r="TG262" s="37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8"/>
      <c r="TX262" s="38"/>
      <c r="TY262" s="38"/>
      <c r="TZ262" s="38"/>
      <c r="UA262" s="37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8"/>
      <c r="UR262" s="38"/>
      <c r="US262" s="38"/>
      <c r="UT262" s="38"/>
      <c r="UU262" s="37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8"/>
      <c r="VL262" s="38"/>
      <c r="VM262" s="38"/>
      <c r="VN262" s="38"/>
      <c r="VO262" s="37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8"/>
      <c r="WF262" s="38"/>
      <c r="WG262" s="38"/>
      <c r="WH262" s="38"/>
      <c r="WI262" s="37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8"/>
      <c r="WZ262" s="38"/>
      <c r="XA262" s="38"/>
      <c r="XB262" s="38"/>
      <c r="XC262" s="37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8"/>
      <c r="XT262" s="38"/>
      <c r="XU262" s="38"/>
      <c r="XV262" s="38"/>
      <c r="XW262" s="37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8"/>
      <c r="YN262" s="38"/>
      <c r="YO262" s="38"/>
      <c r="YP262" s="38"/>
      <c r="YQ262" s="37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8"/>
      <c r="ZH262" s="38"/>
      <c r="ZI262" s="38"/>
      <c r="ZJ262" s="38"/>
      <c r="ZK262" s="37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8"/>
      <c r="AAB262" s="38"/>
      <c r="AAC262" s="38"/>
      <c r="AAD262" s="38"/>
      <c r="AAE262" s="37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8"/>
      <c r="AAV262" s="38"/>
      <c r="AAW262" s="38"/>
      <c r="AAX262" s="38"/>
      <c r="AAY262" s="37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8"/>
      <c r="ABP262" s="38"/>
      <c r="ABQ262" s="38"/>
      <c r="ABR262" s="38"/>
      <c r="ABS262" s="37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8"/>
      <c r="ACJ262" s="38"/>
      <c r="ACK262" s="38"/>
      <c r="ACL262" s="38"/>
      <c r="ACM262" s="37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8"/>
      <c r="ADD262" s="38"/>
      <c r="ADE262" s="38"/>
      <c r="ADF262" s="38"/>
      <c r="ADG262" s="37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8"/>
      <c r="ADX262" s="38"/>
      <c r="ADY262" s="38"/>
      <c r="ADZ262" s="38"/>
      <c r="AEA262" s="37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8"/>
      <c r="AER262" s="38"/>
      <c r="AES262" s="38"/>
      <c r="AET262" s="38"/>
      <c r="AEU262" s="37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8"/>
      <c r="AFL262" s="38"/>
      <c r="AFM262" s="38"/>
      <c r="AFN262" s="38"/>
      <c r="AFO262" s="37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E262" s="38"/>
      <c r="AGF262" s="38"/>
      <c r="AGG262" s="38"/>
      <c r="AGH262" s="38"/>
      <c r="AGJ262" s="85" t="str">
        <f t="shared" si="941"/>
        <v/>
      </c>
      <c r="AGK262" s="85" t="str">
        <f t="shared" si="942"/>
        <v/>
      </c>
      <c r="AGL262" s="85" t="str">
        <f t="shared" si="943"/>
        <v/>
      </c>
      <c r="AGP262" s="36" t="str">
        <f t="shared" si="954"/>
        <v/>
      </c>
      <c r="AGQ262" s="36" t="str">
        <f t="shared" si="944"/>
        <v/>
      </c>
      <c r="AGR262" s="39">
        <f t="shared" si="955"/>
        <v>21</v>
      </c>
      <c r="AGS262" s="36" t="str">
        <f t="shared" si="956"/>
        <v/>
      </c>
      <c r="AGT262" s="36" t="str">
        <f t="shared" si="945"/>
        <v/>
      </c>
      <c r="AGU262" s="39">
        <f t="shared" si="957"/>
        <v>13</v>
      </c>
      <c r="AGV262" s="36" t="str">
        <f t="shared" si="958"/>
        <v/>
      </c>
      <c r="AGW262" s="36" t="str">
        <f t="shared" si="946"/>
        <v/>
      </c>
      <c r="AGX262" s="39" t="str">
        <f t="shared" si="959"/>
        <v/>
      </c>
      <c r="AGY262" s="36" t="str">
        <f t="shared" si="960"/>
        <v/>
      </c>
      <c r="AGZ262" s="36" t="str">
        <f t="shared" si="947"/>
        <v/>
      </c>
      <c r="AHA262" s="39" t="str">
        <f t="shared" si="961"/>
        <v/>
      </c>
      <c r="AHB262" s="36" t="str">
        <f t="shared" si="962"/>
        <v/>
      </c>
      <c r="AHC262" s="36" t="str">
        <f t="shared" si="948"/>
        <v/>
      </c>
      <c r="AHD262" s="39">
        <f t="shared" si="963"/>
        <v>8</v>
      </c>
      <c r="AHE262" s="36" t="str">
        <f t="shared" si="964"/>
        <v/>
      </c>
      <c r="AHF262" s="36" t="str">
        <f t="shared" si="949"/>
        <v/>
      </c>
      <c r="AHG262" s="39">
        <f t="shared" si="965"/>
        <v>19</v>
      </c>
      <c r="AHH262" s="36" t="str">
        <f t="shared" si="966"/>
        <v/>
      </c>
      <c r="AHI262" s="36" t="str">
        <f t="shared" si="950"/>
        <v/>
      </c>
      <c r="AHJ262" s="39" t="str">
        <f t="shared" si="967"/>
        <v/>
      </c>
      <c r="AHK262" s="36" t="str">
        <f t="shared" si="968"/>
        <v/>
      </c>
      <c r="AHL262" s="36" t="str">
        <f t="shared" si="951"/>
        <v/>
      </c>
      <c r="AHM262" s="39" t="str">
        <f t="shared" si="969"/>
        <v/>
      </c>
      <c r="AHN262" s="36" t="str">
        <f t="shared" si="970"/>
        <v/>
      </c>
      <c r="AHO262" s="36" t="str">
        <f t="shared" si="952"/>
        <v/>
      </c>
      <c r="AHP262" s="39" t="str">
        <f t="shared" si="971"/>
        <v/>
      </c>
      <c r="AHQ262" s="36" t="str">
        <f t="shared" si="972"/>
        <v/>
      </c>
      <c r="AHR262" s="36" t="str">
        <f t="shared" si="953"/>
        <v/>
      </c>
      <c r="AHS262" s="39" t="str">
        <f t="shared" si="973"/>
        <v/>
      </c>
    </row>
    <row r="263" spans="1:903" s="5" customFormat="1" outlineLevel="1" x14ac:dyDescent="0.25">
      <c r="A263" s="35">
        <v>13</v>
      </c>
      <c r="B263" s="46" t="s">
        <v>148</v>
      </c>
      <c r="C263" s="37"/>
      <c r="D263" s="35"/>
      <c r="E263" s="35"/>
      <c r="F263" s="35"/>
      <c r="G263" s="57"/>
      <c r="H263" s="57" t="s">
        <v>351</v>
      </c>
      <c r="I263" s="57"/>
      <c r="J263" s="57"/>
      <c r="K263" s="57"/>
      <c r="L263" s="57"/>
      <c r="M263" s="57"/>
      <c r="N263" s="57"/>
      <c r="O263" s="57" t="s">
        <v>351</v>
      </c>
      <c r="P263" s="57" t="s">
        <v>351</v>
      </c>
      <c r="Q263" s="57"/>
      <c r="R263" s="57"/>
      <c r="S263" s="57"/>
      <c r="T263" s="38"/>
      <c r="U263" s="38"/>
      <c r="V263" s="38"/>
      <c r="W263" s="61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38"/>
      <c r="AN263" s="38"/>
      <c r="AO263" s="38"/>
      <c r="AP263" s="38"/>
      <c r="AQ263" s="61"/>
      <c r="AR263" s="57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38"/>
      <c r="BI263" s="38"/>
      <c r="BJ263" s="38"/>
      <c r="BK263" s="57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38"/>
      <c r="CA263" s="38"/>
      <c r="CB263" s="38"/>
      <c r="CC263" s="38"/>
      <c r="CD263" s="38"/>
      <c r="CE263" s="61"/>
      <c r="CF263" s="57"/>
      <c r="CG263" s="57"/>
      <c r="CH263" s="57"/>
      <c r="CI263" s="57"/>
      <c r="CJ263" s="57"/>
      <c r="CK263" s="57"/>
      <c r="CL263" s="57"/>
      <c r="CM263" s="57"/>
      <c r="CN263" s="57"/>
      <c r="CO263" s="57"/>
      <c r="CP263" s="57"/>
      <c r="CQ263" s="57"/>
      <c r="CR263" s="57"/>
      <c r="CS263" s="57"/>
      <c r="CT263" s="57"/>
      <c r="CU263" s="57"/>
      <c r="CV263" s="38"/>
      <c r="CW263" s="38"/>
      <c r="CX263" s="38"/>
      <c r="CY263" s="61"/>
      <c r="CZ263" s="57"/>
      <c r="DA263" s="57"/>
      <c r="DB263" s="57"/>
      <c r="DC263" s="57"/>
      <c r="DD263" s="57"/>
      <c r="DE263" s="57"/>
      <c r="DF263" s="57"/>
      <c r="DG263" s="57"/>
      <c r="DH263" s="57"/>
      <c r="DI263" s="57"/>
      <c r="DJ263" s="57"/>
      <c r="DK263" s="57"/>
      <c r="DL263" s="57"/>
      <c r="DM263" s="57"/>
      <c r="DN263" s="57"/>
      <c r="DO263" s="57"/>
      <c r="DP263" s="57"/>
      <c r="DQ263" s="38"/>
      <c r="DR263" s="38"/>
      <c r="DS263" s="61"/>
      <c r="DT263" s="57"/>
      <c r="DU263" s="57"/>
      <c r="DV263" s="57"/>
      <c r="DW263" s="57"/>
      <c r="DX263" s="57"/>
      <c r="DY263" s="57"/>
      <c r="DZ263" s="57"/>
      <c r="EA263" s="57"/>
      <c r="EB263" s="57"/>
      <c r="EC263" s="57"/>
      <c r="ED263" s="57"/>
      <c r="EE263" s="57"/>
      <c r="EF263" s="57"/>
      <c r="EG263" s="57"/>
      <c r="EH263" s="57"/>
      <c r="EI263" s="57"/>
      <c r="EJ263" s="57"/>
      <c r="EK263" s="38"/>
      <c r="EL263" s="38"/>
      <c r="EM263" s="57"/>
      <c r="EN263" s="57"/>
      <c r="EO263" s="57"/>
      <c r="EP263" s="57"/>
      <c r="EQ263" s="57"/>
      <c r="ER263" s="57"/>
      <c r="ES263" s="57"/>
      <c r="ET263" s="57"/>
      <c r="EU263" s="57"/>
      <c r="EV263" s="57"/>
      <c r="EW263" s="57"/>
      <c r="EX263" s="57"/>
      <c r="EY263" s="57"/>
      <c r="EZ263" s="57"/>
      <c r="FA263" s="57"/>
      <c r="FB263" s="57"/>
      <c r="FC263" s="38"/>
      <c r="FD263" s="38"/>
      <c r="FE263" s="38"/>
      <c r="FF263" s="38"/>
      <c r="FG263" s="57"/>
      <c r="FH263" s="57"/>
      <c r="FI263" s="57"/>
      <c r="FJ263" s="57"/>
      <c r="FK263" s="57"/>
      <c r="FL263" s="57"/>
      <c r="FM263" s="57"/>
      <c r="FN263" s="57"/>
      <c r="FO263" s="57"/>
      <c r="FP263" s="57"/>
      <c r="FQ263" s="57"/>
      <c r="FR263" s="57"/>
      <c r="FS263" s="57"/>
      <c r="FT263" s="57"/>
      <c r="FU263" s="57"/>
      <c r="FV263" s="57"/>
      <c r="FW263" s="57"/>
      <c r="FX263" s="57"/>
      <c r="FY263" s="38"/>
      <c r="FZ263" s="38"/>
      <c r="GA263" s="57"/>
      <c r="GB263" s="57"/>
      <c r="GC263" s="57"/>
      <c r="GD263" s="57"/>
      <c r="GE263" s="57"/>
      <c r="GF263" s="57"/>
      <c r="GG263" s="57"/>
      <c r="GH263" s="57"/>
      <c r="GI263" s="57"/>
      <c r="GJ263" s="57"/>
      <c r="GK263" s="57"/>
      <c r="GL263" s="57"/>
      <c r="GM263" s="57"/>
      <c r="GN263" s="57"/>
      <c r="GO263" s="57"/>
      <c r="GP263" s="38"/>
      <c r="GQ263" s="38"/>
      <c r="GR263" s="38"/>
      <c r="GS263" s="38"/>
      <c r="GT263" s="38"/>
      <c r="GU263" s="61"/>
      <c r="GV263" s="57"/>
      <c r="GW263" s="57"/>
      <c r="GX263" s="57"/>
      <c r="GY263" s="57"/>
      <c r="GZ263" s="57"/>
      <c r="HA263" s="57"/>
      <c r="HB263" s="57"/>
      <c r="HC263" s="57"/>
      <c r="HD263" s="57"/>
      <c r="HE263" s="57"/>
      <c r="HF263" s="57"/>
      <c r="HG263" s="57"/>
      <c r="HH263" s="57"/>
      <c r="HI263" s="57"/>
      <c r="HJ263" s="57"/>
      <c r="HK263" s="57"/>
      <c r="HL263" s="57"/>
      <c r="HM263" s="38"/>
      <c r="HN263" s="38"/>
      <c r="HO263" s="37"/>
      <c r="HP263" s="61"/>
      <c r="HQ263" s="57"/>
      <c r="HR263" s="57"/>
      <c r="HS263" s="57"/>
      <c r="HT263" s="57"/>
      <c r="HU263" s="57"/>
      <c r="HV263" s="57"/>
      <c r="HW263" s="57"/>
      <c r="HX263" s="57"/>
      <c r="HY263" s="57"/>
      <c r="HZ263" s="57"/>
      <c r="IA263" s="57"/>
      <c r="IB263" s="57"/>
      <c r="IC263" s="57"/>
      <c r="ID263" s="57"/>
      <c r="IE263" s="57"/>
      <c r="IF263" s="57"/>
      <c r="IG263" s="38"/>
      <c r="IH263" s="38"/>
      <c r="II263" s="37"/>
      <c r="IJ263" s="61"/>
      <c r="IK263" s="57"/>
      <c r="IL263" s="57"/>
      <c r="IM263" s="57"/>
      <c r="IN263" s="57"/>
      <c r="IO263" s="57"/>
      <c r="IP263" s="57"/>
      <c r="IQ263" s="57"/>
      <c r="IR263" s="57"/>
      <c r="IS263" s="57"/>
      <c r="IT263" s="57"/>
      <c r="IU263" s="57"/>
      <c r="IV263" s="57"/>
      <c r="IW263" s="57"/>
      <c r="IX263" s="57"/>
      <c r="IY263" s="57"/>
      <c r="IZ263" s="57"/>
      <c r="JA263" s="38"/>
      <c r="JB263" s="38"/>
      <c r="JC263" s="57"/>
      <c r="JD263" s="57"/>
      <c r="JE263" s="57"/>
      <c r="JF263" s="57"/>
      <c r="JG263" s="57"/>
      <c r="JH263" s="57"/>
      <c r="JI263" s="57"/>
      <c r="JJ263" s="57"/>
      <c r="JK263" s="57"/>
      <c r="JL263" s="57"/>
      <c r="JM263" s="57"/>
      <c r="JN263" s="57"/>
      <c r="JO263" s="57"/>
      <c r="JP263" s="57"/>
      <c r="JQ263" s="57"/>
      <c r="JR263" s="57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61"/>
      <c r="NT263" s="57"/>
      <c r="NU263" s="57" t="s">
        <v>351</v>
      </c>
      <c r="NV263" s="57" t="s">
        <v>351</v>
      </c>
      <c r="NW263" s="57"/>
      <c r="NX263" s="57"/>
      <c r="NY263" s="57"/>
      <c r="NZ263" s="57"/>
      <c r="OA263" s="57" t="s">
        <v>351</v>
      </c>
      <c r="OB263" s="57" t="s">
        <v>351</v>
      </c>
      <c r="OC263" s="57"/>
      <c r="OD263" s="57"/>
      <c r="OE263" s="57" t="s">
        <v>351</v>
      </c>
      <c r="OF263" s="57"/>
      <c r="OG263" s="57"/>
      <c r="OH263" s="57"/>
      <c r="OI263" s="38"/>
      <c r="OJ263" s="38"/>
      <c r="OK263" s="38"/>
      <c r="OL263" s="38"/>
      <c r="OM263" s="61"/>
      <c r="ON263" s="57"/>
      <c r="OO263" s="57" t="s">
        <v>351</v>
      </c>
      <c r="OP263" s="57" t="s">
        <v>351</v>
      </c>
      <c r="OQ263" s="57"/>
      <c r="OR263" s="57"/>
      <c r="OS263" s="57" t="s">
        <v>351</v>
      </c>
      <c r="OT263" s="57" t="s">
        <v>351</v>
      </c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61"/>
      <c r="PH263" s="57" t="s">
        <v>351</v>
      </c>
      <c r="PI263" s="57" t="s">
        <v>351</v>
      </c>
      <c r="PJ263" s="57"/>
      <c r="PK263" s="57"/>
      <c r="PL263" s="57" t="s">
        <v>351</v>
      </c>
      <c r="PM263" s="57"/>
      <c r="PN263" s="57"/>
      <c r="PO263" s="57"/>
      <c r="PP263" s="57"/>
      <c r="PQ263" s="57"/>
      <c r="PR263" s="57"/>
      <c r="PS263" s="57"/>
      <c r="PT263" s="57"/>
      <c r="PU263" s="57"/>
      <c r="PV263" s="57"/>
      <c r="PW263" s="57" t="s">
        <v>351</v>
      </c>
      <c r="PX263" s="38"/>
      <c r="PY263" s="38"/>
      <c r="PZ263" s="38"/>
      <c r="QA263" s="61"/>
      <c r="QB263" s="57" t="s">
        <v>351</v>
      </c>
      <c r="QC263" s="57" t="s">
        <v>351</v>
      </c>
      <c r="QD263" s="57"/>
      <c r="QE263" s="57"/>
      <c r="QF263" s="57" t="s">
        <v>351</v>
      </c>
      <c r="QG263" s="57"/>
      <c r="QH263" s="57"/>
      <c r="QI263" s="57"/>
      <c r="QJ263" s="57"/>
      <c r="QK263" s="57"/>
      <c r="QL263" s="57"/>
      <c r="QM263" s="57"/>
      <c r="QN263" s="57"/>
      <c r="QO263" s="57"/>
      <c r="QP263" s="57"/>
      <c r="QQ263" s="57" t="s">
        <v>351</v>
      </c>
      <c r="QR263" s="38"/>
      <c r="QS263" s="38"/>
      <c r="QT263" s="38"/>
      <c r="QU263" s="61"/>
      <c r="QV263" s="57" t="s">
        <v>351</v>
      </c>
      <c r="QW263" s="57" t="s">
        <v>351</v>
      </c>
      <c r="QX263" s="57"/>
      <c r="QY263" s="57"/>
      <c r="QZ263" s="57"/>
      <c r="RA263" s="57" t="s">
        <v>351</v>
      </c>
      <c r="RB263" s="57"/>
      <c r="RC263" s="57"/>
      <c r="RD263" s="57"/>
      <c r="RE263" s="57"/>
      <c r="RF263" s="57"/>
      <c r="RG263" s="57" t="s">
        <v>351</v>
      </c>
      <c r="RH263" s="57" t="s">
        <v>351</v>
      </c>
      <c r="RI263" s="57"/>
      <c r="RJ263" s="38"/>
      <c r="RK263" s="38"/>
      <c r="RL263" s="38"/>
      <c r="RM263" s="38"/>
      <c r="RN263" s="38"/>
      <c r="RO263" s="61"/>
      <c r="RP263" s="57" t="s">
        <v>351</v>
      </c>
      <c r="RQ263" s="57" t="s">
        <v>351</v>
      </c>
      <c r="RR263" s="57"/>
      <c r="RS263" s="57"/>
      <c r="RT263" s="57"/>
      <c r="RU263" s="57" t="s">
        <v>351</v>
      </c>
      <c r="RV263" s="57"/>
      <c r="RW263" s="57"/>
      <c r="RX263" s="57"/>
      <c r="RY263" s="57"/>
      <c r="RZ263" s="57"/>
      <c r="SA263" s="57" t="s">
        <v>351</v>
      </c>
      <c r="SB263" s="57" t="s">
        <v>351</v>
      </c>
      <c r="SC263" s="38"/>
      <c r="SD263" s="38"/>
      <c r="SE263" s="38"/>
      <c r="SF263" s="38"/>
      <c r="SG263" s="38"/>
      <c r="SH263" s="38"/>
      <c r="SI263" s="38"/>
      <c r="SJ263" s="38"/>
      <c r="SK263" s="38"/>
      <c r="SL263" s="38"/>
      <c r="SM263" s="37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8"/>
      <c r="TD263" s="38"/>
      <c r="TE263" s="38"/>
      <c r="TF263" s="38"/>
      <c r="TG263" s="37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8"/>
      <c r="TX263" s="38"/>
      <c r="TY263" s="38"/>
      <c r="TZ263" s="38"/>
      <c r="UA263" s="37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8"/>
      <c r="UR263" s="38"/>
      <c r="US263" s="38"/>
      <c r="UT263" s="38"/>
      <c r="UU263" s="37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8"/>
      <c r="VL263" s="38"/>
      <c r="VM263" s="38"/>
      <c r="VN263" s="38"/>
      <c r="VO263" s="37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8"/>
      <c r="WF263" s="38"/>
      <c r="WG263" s="38"/>
      <c r="WH263" s="38"/>
      <c r="WI263" s="37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8"/>
      <c r="WZ263" s="38"/>
      <c r="XA263" s="38"/>
      <c r="XB263" s="38"/>
      <c r="XC263" s="37" t="s">
        <v>262</v>
      </c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8"/>
      <c r="XT263" s="38"/>
      <c r="XU263" s="38"/>
      <c r="XV263" s="38"/>
      <c r="XW263" s="37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8"/>
      <c r="YN263" s="38"/>
      <c r="YO263" s="38"/>
      <c r="YP263" s="38"/>
      <c r="YQ263" s="37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8"/>
      <c r="ZH263" s="38"/>
      <c r="ZI263" s="38"/>
      <c r="ZJ263" s="38"/>
      <c r="ZK263" s="37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8"/>
      <c r="AAB263" s="38"/>
      <c r="AAC263" s="38"/>
      <c r="AAD263" s="38"/>
      <c r="AAE263" s="37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8"/>
      <c r="AAV263" s="38"/>
      <c r="AAW263" s="38"/>
      <c r="AAX263" s="38"/>
      <c r="AAY263" s="37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8"/>
      <c r="ABP263" s="38"/>
      <c r="ABQ263" s="38"/>
      <c r="ABR263" s="38"/>
      <c r="ABS263" s="37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8"/>
      <c r="ACJ263" s="38"/>
      <c r="ACK263" s="38"/>
      <c r="ACL263" s="38"/>
      <c r="ACM263" s="37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8"/>
      <c r="ADD263" s="38"/>
      <c r="ADE263" s="38"/>
      <c r="ADF263" s="38"/>
      <c r="ADG263" s="37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8"/>
      <c r="ADX263" s="38"/>
      <c r="ADY263" s="38"/>
      <c r="ADZ263" s="38"/>
      <c r="AEA263" s="37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8"/>
      <c r="AER263" s="38"/>
      <c r="AES263" s="38"/>
      <c r="AET263" s="38"/>
      <c r="AEU263" s="37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8"/>
      <c r="AFL263" s="38"/>
      <c r="AFM263" s="38"/>
      <c r="AFN263" s="38"/>
      <c r="AFO263" s="37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E263" s="38"/>
      <c r="AGF263" s="38"/>
      <c r="AGG263" s="38"/>
      <c r="AGH263" s="38"/>
      <c r="AGJ263" s="85" t="str">
        <f t="shared" si="941"/>
        <v/>
      </c>
      <c r="AGK263" s="85" t="str">
        <f t="shared" si="942"/>
        <v/>
      </c>
      <c r="AGL263" s="85" t="str">
        <f t="shared" si="943"/>
        <v/>
      </c>
      <c r="AGP263" s="36" t="str">
        <f t="shared" si="954"/>
        <v/>
      </c>
      <c r="AGQ263" s="36" t="str">
        <f t="shared" si="944"/>
        <v/>
      </c>
      <c r="AGR263" s="39">
        <f t="shared" si="955"/>
        <v>3</v>
      </c>
      <c r="AGS263" s="36" t="str">
        <f t="shared" si="956"/>
        <v/>
      </c>
      <c r="AGT263" s="36" t="str">
        <f t="shared" si="945"/>
        <v/>
      </c>
      <c r="AGU263" s="39" t="str">
        <f t="shared" si="957"/>
        <v/>
      </c>
      <c r="AGV263" s="36" t="str">
        <f t="shared" si="958"/>
        <v/>
      </c>
      <c r="AGW263" s="36" t="str">
        <f t="shared" si="946"/>
        <v/>
      </c>
      <c r="AGX263" s="39" t="str">
        <f t="shared" si="959"/>
        <v/>
      </c>
      <c r="AGY263" s="36" t="str">
        <f t="shared" si="960"/>
        <v/>
      </c>
      <c r="AGZ263" s="36" t="str">
        <f t="shared" si="947"/>
        <v/>
      </c>
      <c r="AHA263" s="39" t="str">
        <f t="shared" si="961"/>
        <v/>
      </c>
      <c r="AHB263" s="36" t="str">
        <f t="shared" si="962"/>
        <v/>
      </c>
      <c r="AHC263" s="36" t="str">
        <f t="shared" si="948"/>
        <v/>
      </c>
      <c r="AHD263" s="39">
        <f t="shared" si="963"/>
        <v>13</v>
      </c>
      <c r="AHE263" s="36" t="str">
        <f t="shared" si="964"/>
        <v/>
      </c>
      <c r="AHF263" s="36" t="str">
        <f t="shared" si="949"/>
        <v/>
      </c>
      <c r="AHG263" s="39">
        <f t="shared" si="965"/>
        <v>14</v>
      </c>
      <c r="AHH263" s="36" t="str">
        <f t="shared" si="966"/>
        <v/>
      </c>
      <c r="AHI263" s="36" t="str">
        <f t="shared" si="950"/>
        <v/>
      </c>
      <c r="AHJ263" s="39" t="str">
        <f t="shared" si="967"/>
        <v/>
      </c>
      <c r="AHK263" s="36" t="str">
        <f t="shared" si="968"/>
        <v/>
      </c>
      <c r="AHL263" s="36" t="str">
        <f t="shared" si="951"/>
        <v/>
      </c>
      <c r="AHM263" s="39" t="str">
        <f t="shared" si="969"/>
        <v/>
      </c>
      <c r="AHN263" s="36" t="str">
        <f t="shared" si="970"/>
        <v/>
      </c>
      <c r="AHO263" s="36" t="str">
        <f t="shared" si="952"/>
        <v/>
      </c>
      <c r="AHP263" s="39" t="str">
        <f t="shared" si="971"/>
        <v/>
      </c>
      <c r="AHQ263" s="36" t="str">
        <f t="shared" si="972"/>
        <v/>
      </c>
      <c r="AHR263" s="36" t="str">
        <f t="shared" si="953"/>
        <v/>
      </c>
      <c r="AHS263" s="39" t="str">
        <f t="shared" si="973"/>
        <v/>
      </c>
    </row>
    <row r="264" spans="1:903" s="5" customFormat="1" outlineLevel="1" x14ac:dyDescent="0.25">
      <c r="A264" s="35">
        <f t="shared" si="974"/>
        <v>14</v>
      </c>
      <c r="B264" s="46" t="s">
        <v>149</v>
      </c>
      <c r="C264" s="37"/>
      <c r="D264" s="35"/>
      <c r="E264" s="35"/>
      <c r="F264" s="35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38"/>
      <c r="U264" s="38"/>
      <c r="V264" s="38"/>
      <c r="W264" s="61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38"/>
      <c r="AN264" s="38"/>
      <c r="AO264" s="38"/>
      <c r="AP264" s="38"/>
      <c r="AQ264" s="61"/>
      <c r="AR264" s="57"/>
      <c r="AS264" s="57" t="s">
        <v>351</v>
      </c>
      <c r="AT264" s="57" t="s">
        <v>351</v>
      </c>
      <c r="AU264" s="57"/>
      <c r="AV264" s="57"/>
      <c r="AW264" s="57"/>
      <c r="AX264" s="57"/>
      <c r="AY264" s="57"/>
      <c r="AZ264" s="57"/>
      <c r="BA264" s="57"/>
      <c r="BB264" s="57"/>
      <c r="BC264" s="57" t="s">
        <v>351</v>
      </c>
      <c r="BD264" s="57"/>
      <c r="BE264" s="57"/>
      <c r="BF264" s="57"/>
      <c r="BG264" s="57"/>
      <c r="BH264" s="38"/>
      <c r="BI264" s="38"/>
      <c r="BJ264" s="38"/>
      <c r="BK264" s="57" t="s">
        <v>351</v>
      </c>
      <c r="BL264" s="57" t="s">
        <v>351</v>
      </c>
      <c r="BM264" s="57"/>
      <c r="BN264" s="57"/>
      <c r="BO264" s="57"/>
      <c r="BP264" s="57"/>
      <c r="BQ264" s="57"/>
      <c r="BR264" s="57"/>
      <c r="BS264" s="57"/>
      <c r="BT264" s="57"/>
      <c r="BU264" s="57" t="s">
        <v>351</v>
      </c>
      <c r="BV264" s="57"/>
      <c r="BW264" s="57"/>
      <c r="BX264" s="57"/>
      <c r="BY264" s="57"/>
      <c r="BZ264" s="38"/>
      <c r="CA264" s="38"/>
      <c r="CB264" s="38"/>
      <c r="CC264" s="38"/>
      <c r="CD264" s="38"/>
      <c r="CE264" s="61"/>
      <c r="CF264" s="57"/>
      <c r="CG264" s="57" t="s">
        <v>351</v>
      </c>
      <c r="CH264" s="57" t="s">
        <v>351</v>
      </c>
      <c r="CI264" s="57"/>
      <c r="CJ264" s="57"/>
      <c r="CK264" s="57"/>
      <c r="CL264" s="57"/>
      <c r="CM264" s="57"/>
      <c r="CN264" s="57"/>
      <c r="CO264" s="57"/>
      <c r="CP264" s="57"/>
      <c r="CQ264" s="57" t="s">
        <v>351</v>
      </c>
      <c r="CR264" s="57"/>
      <c r="CS264" s="57"/>
      <c r="CT264" s="57"/>
      <c r="CU264" s="57"/>
      <c r="CV264" s="38"/>
      <c r="CW264" s="38"/>
      <c r="CX264" s="38"/>
      <c r="CY264" s="61"/>
      <c r="CZ264" s="57"/>
      <c r="DA264" s="57"/>
      <c r="DB264" s="57"/>
      <c r="DC264" s="57"/>
      <c r="DD264" s="57"/>
      <c r="DE264" s="57"/>
      <c r="DF264" s="57"/>
      <c r="DG264" s="57"/>
      <c r="DH264" s="57"/>
      <c r="DI264" s="57"/>
      <c r="DJ264" s="57"/>
      <c r="DK264" s="57"/>
      <c r="DL264" s="57"/>
      <c r="DM264" s="57"/>
      <c r="DN264" s="57"/>
      <c r="DO264" s="57"/>
      <c r="DP264" s="57"/>
      <c r="DQ264" s="38"/>
      <c r="DR264" s="38"/>
      <c r="DS264" s="61"/>
      <c r="DT264" s="57"/>
      <c r="DU264" s="57"/>
      <c r="DV264" s="57"/>
      <c r="DW264" s="57"/>
      <c r="DX264" s="57"/>
      <c r="DY264" s="57"/>
      <c r="DZ264" s="57"/>
      <c r="EA264" s="57"/>
      <c r="EB264" s="57"/>
      <c r="EC264" s="57"/>
      <c r="ED264" s="57"/>
      <c r="EE264" s="57"/>
      <c r="EF264" s="57"/>
      <c r="EG264" s="57"/>
      <c r="EH264" s="57"/>
      <c r="EI264" s="57"/>
      <c r="EJ264" s="57"/>
      <c r="EK264" s="38"/>
      <c r="EL264" s="38"/>
      <c r="EM264" s="57"/>
      <c r="EN264" s="57"/>
      <c r="EO264" s="57"/>
      <c r="EP264" s="57"/>
      <c r="EQ264" s="57"/>
      <c r="ER264" s="57"/>
      <c r="ES264" s="57"/>
      <c r="ET264" s="57"/>
      <c r="EU264" s="57"/>
      <c r="EV264" s="57"/>
      <c r="EW264" s="57"/>
      <c r="EX264" s="57"/>
      <c r="EY264" s="57"/>
      <c r="EZ264" s="57"/>
      <c r="FA264" s="57"/>
      <c r="FB264" s="57"/>
      <c r="FC264" s="38"/>
      <c r="FD264" s="38"/>
      <c r="FE264" s="38"/>
      <c r="FF264" s="38"/>
      <c r="FG264" s="57"/>
      <c r="FH264" s="57"/>
      <c r="FI264" s="57"/>
      <c r="FJ264" s="57"/>
      <c r="FK264" s="57"/>
      <c r="FL264" s="57"/>
      <c r="FM264" s="57"/>
      <c r="FN264" s="57"/>
      <c r="FO264" s="57"/>
      <c r="FP264" s="57"/>
      <c r="FQ264" s="57"/>
      <c r="FR264" s="57"/>
      <c r="FS264" s="57"/>
      <c r="FT264" s="57"/>
      <c r="FU264" s="57"/>
      <c r="FV264" s="57"/>
      <c r="FW264" s="57"/>
      <c r="FX264" s="57"/>
      <c r="FY264" s="38"/>
      <c r="FZ264" s="38"/>
      <c r="GA264" s="57"/>
      <c r="GB264" s="57"/>
      <c r="GC264" s="57"/>
      <c r="GD264" s="57"/>
      <c r="GE264" s="57"/>
      <c r="GF264" s="57"/>
      <c r="GG264" s="57"/>
      <c r="GH264" s="57"/>
      <c r="GI264" s="57"/>
      <c r="GJ264" s="57"/>
      <c r="GK264" s="57"/>
      <c r="GL264" s="57"/>
      <c r="GM264" s="57"/>
      <c r="GN264" s="57"/>
      <c r="GO264" s="57"/>
      <c r="GP264" s="38"/>
      <c r="GQ264" s="38"/>
      <c r="GR264" s="38"/>
      <c r="GS264" s="38"/>
      <c r="GT264" s="38"/>
      <c r="GU264" s="61"/>
      <c r="GV264" s="57"/>
      <c r="GW264" s="57" t="s">
        <v>351</v>
      </c>
      <c r="GX264" s="57" t="s">
        <v>351</v>
      </c>
      <c r="GY264" s="57"/>
      <c r="GZ264" s="57" t="s">
        <v>351</v>
      </c>
      <c r="HA264" s="57" t="s">
        <v>351</v>
      </c>
      <c r="HB264" s="57"/>
      <c r="HC264" s="57"/>
      <c r="HD264" s="57"/>
      <c r="HE264" s="57"/>
      <c r="HF264" s="57"/>
      <c r="HG264" s="57"/>
      <c r="HH264" s="57"/>
      <c r="HI264" s="57"/>
      <c r="HJ264" s="57"/>
      <c r="HK264" s="57"/>
      <c r="HL264" s="57"/>
      <c r="HM264" s="38"/>
      <c r="HN264" s="38"/>
      <c r="HO264" s="37"/>
      <c r="HP264" s="61"/>
      <c r="HQ264" s="57"/>
      <c r="HR264" s="57" t="s">
        <v>351</v>
      </c>
      <c r="HS264" s="57" t="s">
        <v>351</v>
      </c>
      <c r="HT264" s="57"/>
      <c r="HU264" s="57" t="s">
        <v>351</v>
      </c>
      <c r="HV264" s="57" t="s">
        <v>351</v>
      </c>
      <c r="HW264" s="57"/>
      <c r="HX264" s="57"/>
      <c r="HY264" s="57"/>
      <c r="HZ264" s="57"/>
      <c r="IA264" s="57"/>
      <c r="IB264" s="57"/>
      <c r="IC264" s="57"/>
      <c r="ID264" s="57"/>
      <c r="IE264" s="57"/>
      <c r="IF264" s="57"/>
      <c r="IG264" s="38"/>
      <c r="IH264" s="38"/>
      <c r="II264" s="37"/>
      <c r="IJ264" s="61"/>
      <c r="IK264" s="57"/>
      <c r="IL264" s="57" t="s">
        <v>351</v>
      </c>
      <c r="IM264" s="57" t="s">
        <v>351</v>
      </c>
      <c r="IN264" s="57"/>
      <c r="IO264" s="57" t="s">
        <v>351</v>
      </c>
      <c r="IP264" s="57" t="s">
        <v>351</v>
      </c>
      <c r="IQ264" s="57"/>
      <c r="IR264" s="57"/>
      <c r="IS264" s="57"/>
      <c r="IT264" s="57"/>
      <c r="IU264" s="57"/>
      <c r="IV264" s="57"/>
      <c r="IW264" s="57"/>
      <c r="IX264" s="57"/>
      <c r="IY264" s="57"/>
      <c r="IZ264" s="57"/>
      <c r="JA264" s="38"/>
      <c r="JB264" s="38"/>
      <c r="JC264" s="57"/>
      <c r="JD264" s="57" t="s">
        <v>351</v>
      </c>
      <c r="JE264" s="57" t="s">
        <v>351</v>
      </c>
      <c r="JF264" s="57"/>
      <c r="JG264" s="57" t="s">
        <v>351</v>
      </c>
      <c r="JH264" s="57" t="s">
        <v>351</v>
      </c>
      <c r="JI264" s="57"/>
      <c r="JJ264" s="57"/>
      <c r="JK264" s="57"/>
      <c r="JL264" s="57"/>
      <c r="JM264" s="57"/>
      <c r="JN264" s="57"/>
      <c r="JO264" s="57"/>
      <c r="JP264" s="57"/>
      <c r="JQ264" s="57"/>
      <c r="JR264" s="57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61"/>
      <c r="NT264" s="57"/>
      <c r="NU264" s="57" t="s">
        <v>351</v>
      </c>
      <c r="NV264" s="57" t="s">
        <v>351</v>
      </c>
      <c r="NW264" s="57"/>
      <c r="NX264" s="57"/>
      <c r="NY264" s="57"/>
      <c r="NZ264" s="57"/>
      <c r="OA264" s="57" t="s">
        <v>351</v>
      </c>
      <c r="OB264" s="57" t="s">
        <v>351</v>
      </c>
      <c r="OC264" s="57"/>
      <c r="OD264" s="57"/>
      <c r="OE264" s="57" t="s">
        <v>351</v>
      </c>
      <c r="OF264" s="57"/>
      <c r="OG264" s="57"/>
      <c r="OH264" s="57"/>
      <c r="OI264" s="38"/>
      <c r="OJ264" s="38"/>
      <c r="OK264" s="38"/>
      <c r="OL264" s="38"/>
      <c r="OM264" s="61"/>
      <c r="ON264" s="57"/>
      <c r="OO264" s="57" t="s">
        <v>351</v>
      </c>
      <c r="OP264" s="57" t="s">
        <v>351</v>
      </c>
      <c r="OQ264" s="57"/>
      <c r="OR264" s="57"/>
      <c r="OS264" s="57" t="s">
        <v>351</v>
      </c>
      <c r="OT264" s="57" t="s">
        <v>351</v>
      </c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61"/>
      <c r="PH264" s="57" t="s">
        <v>351</v>
      </c>
      <c r="PI264" s="57" t="s">
        <v>351</v>
      </c>
      <c r="PJ264" s="57"/>
      <c r="PK264" s="57"/>
      <c r="PL264" s="57" t="s">
        <v>351</v>
      </c>
      <c r="PM264" s="57"/>
      <c r="PN264" s="57"/>
      <c r="PO264" s="57"/>
      <c r="PP264" s="57"/>
      <c r="PQ264" s="57"/>
      <c r="PR264" s="57"/>
      <c r="PS264" s="57"/>
      <c r="PT264" s="57"/>
      <c r="PU264" s="57"/>
      <c r="PV264" s="57"/>
      <c r="PW264" s="57" t="s">
        <v>351</v>
      </c>
      <c r="PX264" s="38"/>
      <c r="PY264" s="38"/>
      <c r="PZ264" s="38"/>
      <c r="QA264" s="61"/>
      <c r="QB264" s="57" t="s">
        <v>351</v>
      </c>
      <c r="QC264" s="57" t="s">
        <v>351</v>
      </c>
      <c r="QD264" s="57"/>
      <c r="QE264" s="57"/>
      <c r="QF264" s="57" t="s">
        <v>351</v>
      </c>
      <c r="QG264" s="57"/>
      <c r="QH264" s="57"/>
      <c r="QI264" s="57"/>
      <c r="QJ264" s="57"/>
      <c r="QK264" s="57"/>
      <c r="QL264" s="57"/>
      <c r="QM264" s="57"/>
      <c r="QN264" s="57"/>
      <c r="QO264" s="57"/>
      <c r="QP264" s="57"/>
      <c r="QQ264" s="57" t="s">
        <v>351</v>
      </c>
      <c r="QR264" s="38"/>
      <c r="QS264" s="38"/>
      <c r="QT264" s="38"/>
      <c r="QU264" s="61"/>
      <c r="QV264" s="57" t="s">
        <v>351</v>
      </c>
      <c r="QW264" s="57" t="s">
        <v>351</v>
      </c>
      <c r="QX264" s="57"/>
      <c r="QY264" s="57"/>
      <c r="QZ264" s="57"/>
      <c r="RA264" s="57" t="s">
        <v>351</v>
      </c>
      <c r="RB264" s="57"/>
      <c r="RC264" s="57"/>
      <c r="RD264" s="57"/>
      <c r="RE264" s="57"/>
      <c r="RF264" s="57"/>
      <c r="RG264" s="57" t="s">
        <v>351</v>
      </c>
      <c r="RH264" s="57" t="s">
        <v>351</v>
      </c>
      <c r="RI264" s="57"/>
      <c r="RJ264" s="38"/>
      <c r="RK264" s="38"/>
      <c r="RL264" s="38"/>
      <c r="RM264" s="38"/>
      <c r="RN264" s="38"/>
      <c r="RO264" s="61"/>
      <c r="RP264" s="57" t="s">
        <v>351</v>
      </c>
      <c r="RQ264" s="57" t="s">
        <v>351</v>
      </c>
      <c r="RR264" s="57"/>
      <c r="RS264" s="57"/>
      <c r="RT264" s="57"/>
      <c r="RU264" s="57" t="s">
        <v>351</v>
      </c>
      <c r="RV264" s="57"/>
      <c r="RW264" s="57"/>
      <c r="RX264" s="57"/>
      <c r="RY264" s="57"/>
      <c r="RZ264" s="57"/>
      <c r="SA264" s="57" t="s">
        <v>351</v>
      </c>
      <c r="SB264" s="57" t="s">
        <v>351</v>
      </c>
      <c r="SC264" s="38"/>
      <c r="SD264" s="38"/>
      <c r="SE264" s="38"/>
      <c r="SF264" s="38"/>
      <c r="SG264" s="38"/>
      <c r="SH264" s="38"/>
      <c r="SI264" s="38"/>
      <c r="SJ264" s="38"/>
      <c r="SK264" s="38"/>
      <c r="SL264" s="38"/>
      <c r="SM264" s="37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8"/>
      <c r="TD264" s="38"/>
      <c r="TE264" s="38"/>
      <c r="TF264" s="38"/>
      <c r="TG264" s="37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8"/>
      <c r="TX264" s="38"/>
      <c r="TY264" s="38"/>
      <c r="TZ264" s="38"/>
      <c r="UA264" s="37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8"/>
      <c r="UR264" s="38"/>
      <c r="US264" s="38"/>
      <c r="UT264" s="38"/>
      <c r="UU264" s="37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8"/>
      <c r="VL264" s="38"/>
      <c r="VM264" s="38"/>
      <c r="VN264" s="38"/>
      <c r="VO264" s="37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8"/>
      <c r="WF264" s="38"/>
      <c r="WG264" s="38"/>
      <c r="WH264" s="38"/>
      <c r="WI264" s="37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8"/>
      <c r="WZ264" s="38"/>
      <c r="XA264" s="38"/>
      <c r="XB264" s="38"/>
      <c r="XC264" s="37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8"/>
      <c r="XT264" s="38"/>
      <c r="XU264" s="38"/>
      <c r="XV264" s="38"/>
      <c r="XW264" s="37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8"/>
      <c r="YN264" s="38"/>
      <c r="YO264" s="38"/>
      <c r="YP264" s="38"/>
      <c r="YQ264" s="37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8"/>
      <c r="ZH264" s="38"/>
      <c r="ZI264" s="38"/>
      <c r="ZJ264" s="38"/>
      <c r="ZK264" s="37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8"/>
      <c r="AAB264" s="38"/>
      <c r="AAC264" s="38"/>
      <c r="AAD264" s="38"/>
      <c r="AAE264" s="37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8"/>
      <c r="AAV264" s="38"/>
      <c r="AAW264" s="38"/>
      <c r="AAX264" s="38"/>
      <c r="AAY264" s="37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8"/>
      <c r="ABP264" s="38"/>
      <c r="ABQ264" s="38"/>
      <c r="ABR264" s="38"/>
      <c r="ABS264" s="37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8"/>
      <c r="ACJ264" s="38"/>
      <c r="ACK264" s="38"/>
      <c r="ACL264" s="38"/>
      <c r="ACM264" s="37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8"/>
      <c r="ADD264" s="38"/>
      <c r="ADE264" s="38"/>
      <c r="ADF264" s="38"/>
      <c r="ADG264" s="37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8"/>
      <c r="ADX264" s="38"/>
      <c r="ADY264" s="38"/>
      <c r="ADZ264" s="38"/>
      <c r="AEA264" s="37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8"/>
      <c r="AER264" s="38"/>
      <c r="AES264" s="38"/>
      <c r="AET264" s="38"/>
      <c r="AEU264" s="37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8"/>
      <c r="AFL264" s="38"/>
      <c r="AFM264" s="38"/>
      <c r="AFN264" s="38"/>
      <c r="AFO264" s="37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E264" s="38"/>
      <c r="AGF264" s="38"/>
      <c r="AGG264" s="38"/>
      <c r="AGH264" s="38"/>
      <c r="AGJ264" s="85" t="str">
        <f t="shared" si="941"/>
        <v/>
      </c>
      <c r="AGK264" s="85" t="str">
        <f t="shared" si="942"/>
        <v/>
      </c>
      <c r="AGL264" s="85" t="str">
        <f t="shared" si="943"/>
        <v/>
      </c>
      <c r="AGP264" s="36" t="str">
        <f t="shared" si="954"/>
        <v/>
      </c>
      <c r="AGQ264" s="36" t="str">
        <f t="shared" si="944"/>
        <v/>
      </c>
      <c r="AGR264" s="39">
        <f t="shared" si="955"/>
        <v>8</v>
      </c>
      <c r="AGS264" s="36" t="str">
        <f t="shared" si="956"/>
        <v/>
      </c>
      <c r="AGT264" s="36" t="str">
        <f t="shared" si="945"/>
        <v/>
      </c>
      <c r="AGU264" s="39">
        <f t="shared" si="957"/>
        <v>1</v>
      </c>
      <c r="AGV264" s="36" t="str">
        <f t="shared" si="958"/>
        <v/>
      </c>
      <c r="AGW264" s="36" t="str">
        <f t="shared" si="946"/>
        <v/>
      </c>
      <c r="AGX264" s="39">
        <f t="shared" si="959"/>
        <v>14</v>
      </c>
      <c r="AGY264" s="36" t="str">
        <f t="shared" si="960"/>
        <v/>
      </c>
      <c r="AGZ264" s="36" t="str">
        <f t="shared" si="947"/>
        <v/>
      </c>
      <c r="AHA264" s="39">
        <f t="shared" si="961"/>
        <v>2</v>
      </c>
      <c r="AHB264" s="36" t="str">
        <f t="shared" si="962"/>
        <v/>
      </c>
      <c r="AHC264" s="36" t="str">
        <f t="shared" si="948"/>
        <v/>
      </c>
      <c r="AHD264" s="39">
        <f t="shared" si="963"/>
        <v>13</v>
      </c>
      <c r="AHE264" s="36" t="str">
        <f t="shared" si="964"/>
        <v/>
      </c>
      <c r="AHF264" s="36" t="str">
        <f t="shared" si="949"/>
        <v/>
      </c>
      <c r="AHG264" s="39">
        <f t="shared" si="965"/>
        <v>14</v>
      </c>
      <c r="AHH264" s="36" t="str">
        <f t="shared" si="966"/>
        <v/>
      </c>
      <c r="AHI264" s="36" t="str">
        <f t="shared" si="950"/>
        <v/>
      </c>
      <c r="AHJ264" s="39" t="str">
        <f t="shared" si="967"/>
        <v/>
      </c>
      <c r="AHK264" s="36" t="str">
        <f t="shared" si="968"/>
        <v/>
      </c>
      <c r="AHL264" s="36" t="str">
        <f t="shared" si="951"/>
        <v/>
      </c>
      <c r="AHM264" s="39" t="str">
        <f t="shared" si="969"/>
        <v/>
      </c>
      <c r="AHN264" s="36" t="str">
        <f t="shared" si="970"/>
        <v/>
      </c>
      <c r="AHO264" s="36" t="str">
        <f t="shared" si="952"/>
        <v/>
      </c>
      <c r="AHP264" s="39" t="str">
        <f t="shared" si="971"/>
        <v/>
      </c>
      <c r="AHQ264" s="36" t="str">
        <f t="shared" si="972"/>
        <v/>
      </c>
      <c r="AHR264" s="36" t="str">
        <f t="shared" si="953"/>
        <v/>
      </c>
      <c r="AHS264" s="39" t="str">
        <f t="shared" si="973"/>
        <v/>
      </c>
    </row>
    <row r="265" spans="1:903" s="5" customFormat="1" outlineLevel="1" x14ac:dyDescent="0.25">
      <c r="A265" s="35">
        <f t="shared" si="974"/>
        <v>15</v>
      </c>
      <c r="B265" s="46" t="s">
        <v>150</v>
      </c>
      <c r="C265" s="37"/>
      <c r="D265" s="35"/>
      <c r="E265" s="35"/>
      <c r="F265" s="35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38"/>
      <c r="U265" s="38"/>
      <c r="V265" s="38"/>
      <c r="W265" s="61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38"/>
      <c r="AN265" s="38"/>
      <c r="AO265" s="38"/>
      <c r="AP265" s="38"/>
      <c r="AQ265" s="61"/>
      <c r="AR265" s="57"/>
      <c r="AS265" s="57"/>
      <c r="AT265" s="57"/>
      <c r="AU265" s="57"/>
      <c r="AV265" s="57"/>
      <c r="AW265" s="57"/>
      <c r="AX265" s="57"/>
      <c r="AY265" s="57"/>
      <c r="AZ265" s="57"/>
      <c r="BA265" s="57"/>
      <c r="BB265" s="57"/>
      <c r="BC265" s="57"/>
      <c r="BD265" s="57"/>
      <c r="BE265" s="57"/>
      <c r="BF265" s="57"/>
      <c r="BG265" s="57"/>
      <c r="BH265" s="38"/>
      <c r="BI265" s="38"/>
      <c r="BJ265" s="38"/>
      <c r="BK265" s="57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/>
      <c r="BX265" s="57"/>
      <c r="BY265" s="57"/>
      <c r="BZ265" s="38"/>
      <c r="CA265" s="38"/>
      <c r="CB265" s="38"/>
      <c r="CC265" s="38"/>
      <c r="CD265" s="38"/>
      <c r="CE265" s="61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/>
      <c r="CT265" s="57"/>
      <c r="CU265" s="57"/>
      <c r="CV265" s="38"/>
      <c r="CW265" s="38"/>
      <c r="CX265" s="38"/>
      <c r="CY265" s="61"/>
      <c r="CZ265" s="57"/>
      <c r="DA265" s="57"/>
      <c r="DB265" s="57"/>
      <c r="DC265" s="57"/>
      <c r="DD265" s="57"/>
      <c r="DE265" s="57"/>
      <c r="DF265" s="57"/>
      <c r="DG265" s="57"/>
      <c r="DH265" s="57"/>
      <c r="DI265" s="57"/>
      <c r="DJ265" s="57"/>
      <c r="DK265" s="57"/>
      <c r="DL265" s="57"/>
      <c r="DM265" s="57"/>
      <c r="DN265" s="57"/>
      <c r="DO265" s="57"/>
      <c r="DP265" s="57"/>
      <c r="DQ265" s="38"/>
      <c r="DR265" s="38"/>
      <c r="DS265" s="61"/>
      <c r="DT265" s="57"/>
      <c r="DU265" s="57"/>
      <c r="DV265" s="57"/>
      <c r="DW265" s="57"/>
      <c r="DX265" s="57"/>
      <c r="DY265" s="57"/>
      <c r="DZ265" s="57"/>
      <c r="EA265" s="57"/>
      <c r="EB265" s="57"/>
      <c r="EC265" s="57"/>
      <c r="ED265" s="57"/>
      <c r="EE265" s="57"/>
      <c r="EF265" s="57"/>
      <c r="EG265" s="57"/>
      <c r="EH265" s="57"/>
      <c r="EI265" s="57"/>
      <c r="EJ265" s="57"/>
      <c r="EK265" s="38"/>
      <c r="EL265" s="38"/>
      <c r="EM265" s="57"/>
      <c r="EN265" s="57"/>
      <c r="EO265" s="57"/>
      <c r="EP265" s="57"/>
      <c r="EQ265" s="57"/>
      <c r="ER265" s="57"/>
      <c r="ES265" s="57"/>
      <c r="ET265" s="57"/>
      <c r="EU265" s="57"/>
      <c r="EV265" s="57"/>
      <c r="EW265" s="57"/>
      <c r="EX265" s="57"/>
      <c r="EY265" s="57"/>
      <c r="EZ265" s="57"/>
      <c r="FA265" s="57"/>
      <c r="FB265" s="57"/>
      <c r="FC265" s="38"/>
      <c r="FD265" s="38"/>
      <c r="FE265" s="38"/>
      <c r="FF265" s="38"/>
      <c r="FG265" s="57"/>
      <c r="FH265" s="57"/>
      <c r="FI265" s="57"/>
      <c r="FJ265" s="57"/>
      <c r="FK265" s="57"/>
      <c r="FL265" s="57"/>
      <c r="FM265" s="57"/>
      <c r="FN265" s="57"/>
      <c r="FO265" s="57"/>
      <c r="FP265" s="57"/>
      <c r="FQ265" s="57"/>
      <c r="FR265" s="57"/>
      <c r="FS265" s="57"/>
      <c r="FT265" s="57"/>
      <c r="FU265" s="57"/>
      <c r="FV265" s="57"/>
      <c r="FW265" s="57"/>
      <c r="FX265" s="57"/>
      <c r="FY265" s="38"/>
      <c r="FZ265" s="38"/>
      <c r="GA265" s="57"/>
      <c r="GB265" s="57"/>
      <c r="GC265" s="57"/>
      <c r="GD265" s="57"/>
      <c r="GE265" s="57"/>
      <c r="GF265" s="57"/>
      <c r="GG265" s="57"/>
      <c r="GH265" s="57"/>
      <c r="GI265" s="57"/>
      <c r="GJ265" s="57"/>
      <c r="GK265" s="57"/>
      <c r="GL265" s="57"/>
      <c r="GM265" s="57"/>
      <c r="GN265" s="57"/>
      <c r="GO265" s="57"/>
      <c r="GP265" s="38"/>
      <c r="GQ265" s="38"/>
      <c r="GR265" s="38"/>
      <c r="GS265" s="38"/>
      <c r="GT265" s="38"/>
      <c r="GU265" s="61"/>
      <c r="GV265" s="57"/>
      <c r="GW265" s="57"/>
      <c r="GX265" s="57"/>
      <c r="GY265" s="57"/>
      <c r="GZ265" s="57"/>
      <c r="HA265" s="57"/>
      <c r="HB265" s="57"/>
      <c r="HC265" s="57"/>
      <c r="HD265" s="57"/>
      <c r="HE265" s="57"/>
      <c r="HF265" s="57"/>
      <c r="HG265" s="57"/>
      <c r="HH265" s="57"/>
      <c r="HI265" s="57"/>
      <c r="HJ265" s="57"/>
      <c r="HK265" s="57"/>
      <c r="HL265" s="57"/>
      <c r="HM265" s="38"/>
      <c r="HN265" s="38"/>
      <c r="HO265" s="37"/>
      <c r="HP265" s="61"/>
      <c r="HQ265" s="57"/>
      <c r="HR265" s="57"/>
      <c r="HS265" s="57"/>
      <c r="HT265" s="57"/>
      <c r="HU265" s="57"/>
      <c r="HV265" s="57"/>
      <c r="HW265" s="57"/>
      <c r="HX265" s="57"/>
      <c r="HY265" s="57"/>
      <c r="HZ265" s="57"/>
      <c r="IA265" s="57"/>
      <c r="IB265" s="57"/>
      <c r="IC265" s="57"/>
      <c r="ID265" s="57"/>
      <c r="IE265" s="57"/>
      <c r="IF265" s="57"/>
      <c r="IG265" s="38"/>
      <c r="IH265" s="38"/>
      <c r="II265" s="37"/>
      <c r="IJ265" s="61"/>
      <c r="IK265" s="57"/>
      <c r="IL265" s="57"/>
      <c r="IM265" s="57"/>
      <c r="IN265" s="57"/>
      <c r="IO265" s="57"/>
      <c r="IP265" s="57"/>
      <c r="IQ265" s="57"/>
      <c r="IR265" s="57"/>
      <c r="IS265" s="57"/>
      <c r="IT265" s="57"/>
      <c r="IU265" s="57"/>
      <c r="IV265" s="57"/>
      <c r="IW265" s="57"/>
      <c r="IX265" s="57"/>
      <c r="IY265" s="57"/>
      <c r="IZ265" s="57"/>
      <c r="JA265" s="38"/>
      <c r="JB265" s="38"/>
      <c r="JC265" s="57"/>
      <c r="JD265" s="57"/>
      <c r="JE265" s="57"/>
      <c r="JF265" s="57"/>
      <c r="JG265" s="57"/>
      <c r="JH265" s="57"/>
      <c r="JI265" s="57"/>
      <c r="JJ265" s="57"/>
      <c r="JK265" s="57"/>
      <c r="JL265" s="57"/>
      <c r="JM265" s="57"/>
      <c r="JN265" s="57"/>
      <c r="JO265" s="57"/>
      <c r="JP265" s="57"/>
      <c r="JQ265" s="57"/>
      <c r="JR265" s="57"/>
      <c r="JS265" s="38"/>
      <c r="JT265" s="38"/>
      <c r="JU265" s="38"/>
      <c r="JV265" s="38"/>
      <c r="JW265" s="37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7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7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7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7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61"/>
      <c r="NT265" s="57"/>
      <c r="NU265" s="57"/>
      <c r="NV265" s="57"/>
      <c r="NW265" s="57"/>
      <c r="NX265" s="57"/>
      <c r="NY265" s="57"/>
      <c r="NZ265" s="57"/>
      <c r="OA265" s="57" t="s">
        <v>351</v>
      </c>
      <c r="OB265" s="57" t="s">
        <v>351</v>
      </c>
      <c r="OC265" s="57"/>
      <c r="OD265" s="57"/>
      <c r="OE265" s="57"/>
      <c r="OF265" s="57"/>
      <c r="OG265" s="57"/>
      <c r="OH265" s="57"/>
      <c r="OI265" s="38"/>
      <c r="OJ265" s="38"/>
      <c r="OK265" s="38"/>
      <c r="OL265" s="38"/>
      <c r="OM265" s="61"/>
      <c r="ON265" s="57"/>
      <c r="OO265" s="57"/>
      <c r="OP265" s="57"/>
      <c r="OQ265" s="57"/>
      <c r="OR265" s="57"/>
      <c r="OS265" s="57"/>
      <c r="OT265" s="57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61"/>
      <c r="PH265" s="57"/>
      <c r="PI265" s="57"/>
      <c r="PJ265" s="57"/>
      <c r="PK265" s="57"/>
      <c r="PL265" s="57"/>
      <c r="PM265" s="57"/>
      <c r="PN265" s="57"/>
      <c r="PO265" s="57"/>
      <c r="PP265" s="57"/>
      <c r="PQ265" s="57"/>
      <c r="PR265" s="57"/>
      <c r="PS265" s="57"/>
      <c r="PT265" s="57"/>
      <c r="PU265" s="57"/>
      <c r="PV265" s="57"/>
      <c r="PW265" s="57"/>
      <c r="PX265" s="38"/>
      <c r="PY265" s="38"/>
      <c r="PZ265" s="38"/>
      <c r="QA265" s="61"/>
      <c r="QB265" s="57"/>
      <c r="QC265" s="57"/>
      <c r="QD265" s="57"/>
      <c r="QE265" s="57"/>
      <c r="QF265" s="57"/>
      <c r="QG265" s="57"/>
      <c r="QH265" s="57"/>
      <c r="QI265" s="57"/>
      <c r="QJ265" s="57"/>
      <c r="QK265" s="57"/>
      <c r="QL265" s="57"/>
      <c r="QM265" s="57"/>
      <c r="QN265" s="57"/>
      <c r="QO265" s="57"/>
      <c r="QP265" s="57"/>
      <c r="QQ265" s="57"/>
      <c r="QR265" s="38"/>
      <c r="QS265" s="38"/>
      <c r="QT265" s="38"/>
      <c r="QU265" s="61"/>
      <c r="QV265" s="57"/>
      <c r="QW265" s="57"/>
      <c r="QX265" s="57"/>
      <c r="QY265" s="57"/>
      <c r="QZ265" s="57"/>
      <c r="RA265" s="57"/>
      <c r="RB265" s="57"/>
      <c r="RC265" s="57"/>
      <c r="RD265" s="57"/>
      <c r="RE265" s="57"/>
      <c r="RF265" s="57"/>
      <c r="RG265" s="57"/>
      <c r="RH265" s="57"/>
      <c r="RI265" s="57"/>
      <c r="RJ265" s="38"/>
      <c r="RK265" s="38"/>
      <c r="RL265" s="38"/>
      <c r="RM265" s="38"/>
      <c r="RN265" s="38"/>
      <c r="RO265" s="61"/>
      <c r="RP265" s="57"/>
      <c r="RQ265" s="57"/>
      <c r="RR265" s="57"/>
      <c r="RS265" s="57"/>
      <c r="RT265" s="57"/>
      <c r="RU265" s="57"/>
      <c r="RV265" s="57"/>
      <c r="RW265" s="57"/>
      <c r="RX265" s="57"/>
      <c r="RY265" s="57"/>
      <c r="RZ265" s="57"/>
      <c r="SA265" s="57"/>
      <c r="SB265" s="57"/>
      <c r="SC265" s="38"/>
      <c r="SD265" s="38"/>
      <c r="SE265" s="38"/>
      <c r="SF265" s="38"/>
      <c r="SG265" s="38"/>
      <c r="SH265" s="38"/>
      <c r="SI265" s="38"/>
      <c r="SJ265" s="38"/>
      <c r="SK265" s="38"/>
      <c r="SL265" s="38"/>
      <c r="SM265" s="37"/>
      <c r="SN265" s="38"/>
      <c r="SO265" s="38"/>
      <c r="SP265" s="38"/>
      <c r="SQ265" s="38"/>
      <c r="SR265" s="38"/>
      <c r="SS265" s="38"/>
      <c r="ST265" s="38"/>
      <c r="SU265" s="38"/>
      <c r="SV265" s="38"/>
      <c r="SW265" s="38"/>
      <c r="SX265" s="38"/>
      <c r="SY265" s="38"/>
      <c r="SZ265" s="38"/>
      <c r="TA265" s="38"/>
      <c r="TB265" s="38"/>
      <c r="TC265" s="38"/>
      <c r="TD265" s="38"/>
      <c r="TE265" s="38"/>
      <c r="TF265" s="38"/>
      <c r="TG265" s="37"/>
      <c r="TH265" s="38"/>
      <c r="TI265" s="38"/>
      <c r="TJ265" s="38"/>
      <c r="TK265" s="38"/>
      <c r="TL265" s="38"/>
      <c r="TM265" s="38"/>
      <c r="TN265" s="38"/>
      <c r="TO265" s="38"/>
      <c r="TP265" s="38"/>
      <c r="TQ265" s="38"/>
      <c r="TR265" s="38"/>
      <c r="TS265" s="38"/>
      <c r="TT265" s="38"/>
      <c r="TU265" s="38"/>
      <c r="TV265" s="38"/>
      <c r="TW265" s="38"/>
      <c r="TX265" s="38"/>
      <c r="TY265" s="38"/>
      <c r="TZ265" s="38"/>
      <c r="UA265" s="37"/>
      <c r="UB265" s="38"/>
      <c r="UC265" s="38"/>
      <c r="UD265" s="38"/>
      <c r="UE265" s="38"/>
      <c r="UF265" s="38"/>
      <c r="UG265" s="38"/>
      <c r="UH265" s="38"/>
      <c r="UI265" s="38"/>
      <c r="UJ265" s="38"/>
      <c r="UK265" s="38"/>
      <c r="UL265" s="38"/>
      <c r="UM265" s="38"/>
      <c r="UN265" s="38"/>
      <c r="UO265" s="38"/>
      <c r="UP265" s="38"/>
      <c r="UQ265" s="38"/>
      <c r="UR265" s="38"/>
      <c r="US265" s="38"/>
      <c r="UT265" s="38"/>
      <c r="UU265" s="37"/>
      <c r="UV265" s="38"/>
      <c r="UW265" s="38"/>
      <c r="UX265" s="38"/>
      <c r="UY265" s="38"/>
      <c r="UZ265" s="38"/>
      <c r="VA265" s="38"/>
      <c r="VB265" s="38"/>
      <c r="VC265" s="38"/>
      <c r="VD265" s="38"/>
      <c r="VE265" s="38"/>
      <c r="VF265" s="38"/>
      <c r="VG265" s="38"/>
      <c r="VH265" s="38"/>
      <c r="VI265" s="38"/>
      <c r="VJ265" s="38"/>
      <c r="VK265" s="38"/>
      <c r="VL265" s="38"/>
      <c r="VM265" s="38"/>
      <c r="VN265" s="38"/>
      <c r="VO265" s="37"/>
      <c r="VP265" s="38"/>
      <c r="VQ265" s="38"/>
      <c r="VR265" s="38"/>
      <c r="VS265" s="38"/>
      <c r="VT265" s="38"/>
      <c r="VU265" s="38"/>
      <c r="VV265" s="38"/>
      <c r="VW265" s="38"/>
      <c r="VX265" s="38"/>
      <c r="VY265" s="38"/>
      <c r="VZ265" s="38"/>
      <c r="WA265" s="38"/>
      <c r="WB265" s="38"/>
      <c r="WC265" s="38"/>
      <c r="WD265" s="38"/>
      <c r="WE265" s="38"/>
      <c r="WF265" s="38"/>
      <c r="WG265" s="38"/>
      <c r="WH265" s="38"/>
      <c r="WI265" s="37"/>
      <c r="WJ265" s="38"/>
      <c r="WK265" s="38"/>
      <c r="WL265" s="38"/>
      <c r="WM265" s="38"/>
      <c r="WN265" s="38"/>
      <c r="WO265" s="38"/>
      <c r="WP265" s="38"/>
      <c r="WQ265" s="38"/>
      <c r="WR265" s="38"/>
      <c r="WS265" s="38"/>
      <c r="WT265" s="38"/>
      <c r="WU265" s="38"/>
      <c r="WV265" s="38"/>
      <c r="WW265" s="38"/>
      <c r="WX265" s="38"/>
      <c r="WY265" s="38"/>
      <c r="WZ265" s="38"/>
      <c r="XA265" s="38"/>
      <c r="XB265" s="38"/>
      <c r="XC265" s="37"/>
      <c r="XD265" s="38"/>
      <c r="XE265" s="38"/>
      <c r="XF265" s="38"/>
      <c r="XG265" s="38"/>
      <c r="XH265" s="38"/>
      <c r="XI265" s="38"/>
      <c r="XJ265" s="38"/>
      <c r="XK265" s="38"/>
      <c r="XL265" s="38"/>
      <c r="XM265" s="38"/>
      <c r="XN265" s="38"/>
      <c r="XO265" s="38"/>
      <c r="XP265" s="38"/>
      <c r="XQ265" s="38"/>
      <c r="XR265" s="38"/>
      <c r="XS265" s="38"/>
      <c r="XT265" s="38"/>
      <c r="XU265" s="38"/>
      <c r="XV265" s="38"/>
      <c r="XW265" s="37"/>
      <c r="XX265" s="38"/>
      <c r="XY265" s="38"/>
      <c r="XZ265" s="38"/>
      <c r="YA265" s="38"/>
      <c r="YB265" s="38"/>
      <c r="YC265" s="38"/>
      <c r="YD265" s="38"/>
      <c r="YE265" s="38"/>
      <c r="YF265" s="38"/>
      <c r="YG265" s="38"/>
      <c r="YH265" s="38"/>
      <c r="YI265" s="38"/>
      <c r="YJ265" s="38"/>
      <c r="YK265" s="38"/>
      <c r="YL265" s="38"/>
      <c r="YM265" s="38"/>
      <c r="YN265" s="38"/>
      <c r="YO265" s="38"/>
      <c r="YP265" s="38"/>
      <c r="YQ265" s="37"/>
      <c r="YR265" s="38"/>
      <c r="YS265" s="38"/>
      <c r="YT265" s="38"/>
      <c r="YU265" s="38"/>
      <c r="YV265" s="38"/>
      <c r="YW265" s="38"/>
      <c r="YX265" s="38"/>
      <c r="YY265" s="38"/>
      <c r="YZ265" s="38"/>
      <c r="ZA265" s="38"/>
      <c r="ZB265" s="38"/>
      <c r="ZC265" s="38"/>
      <c r="ZD265" s="38"/>
      <c r="ZE265" s="38"/>
      <c r="ZF265" s="38"/>
      <c r="ZG265" s="38"/>
      <c r="ZH265" s="38"/>
      <c r="ZI265" s="38"/>
      <c r="ZJ265" s="38"/>
      <c r="ZK265" s="37"/>
      <c r="ZL265" s="38"/>
      <c r="ZM265" s="38"/>
      <c r="ZN265" s="38"/>
      <c r="ZO265" s="38"/>
      <c r="ZP265" s="38"/>
      <c r="ZQ265" s="38"/>
      <c r="ZR265" s="38"/>
      <c r="ZS265" s="38"/>
      <c r="ZT265" s="38"/>
      <c r="ZU265" s="38"/>
      <c r="ZV265" s="38"/>
      <c r="ZW265" s="38"/>
      <c r="ZX265" s="38"/>
      <c r="ZY265" s="38"/>
      <c r="ZZ265" s="38"/>
      <c r="AAA265" s="38"/>
      <c r="AAB265" s="38"/>
      <c r="AAC265" s="38"/>
      <c r="AAD265" s="38"/>
      <c r="AAE265" s="37"/>
      <c r="AAF265" s="38"/>
      <c r="AAG265" s="38"/>
      <c r="AAH265" s="38"/>
      <c r="AAI265" s="38"/>
      <c r="AAJ265" s="38"/>
      <c r="AAK265" s="38"/>
      <c r="AAL265" s="38"/>
      <c r="AAM265" s="38"/>
      <c r="AAN265" s="38"/>
      <c r="AAO265" s="38"/>
      <c r="AAP265" s="38"/>
      <c r="AAQ265" s="38"/>
      <c r="AAR265" s="38"/>
      <c r="AAS265" s="38"/>
      <c r="AAT265" s="38"/>
      <c r="AAU265" s="38"/>
      <c r="AAV265" s="38"/>
      <c r="AAW265" s="38"/>
      <c r="AAX265" s="38"/>
      <c r="AAY265" s="37"/>
      <c r="AAZ265" s="38"/>
      <c r="ABA265" s="38"/>
      <c r="ABB265" s="38"/>
      <c r="ABC265" s="38"/>
      <c r="ABD265" s="38"/>
      <c r="ABE265" s="38"/>
      <c r="ABF265" s="38"/>
      <c r="ABG265" s="38"/>
      <c r="ABH265" s="38"/>
      <c r="ABI265" s="38"/>
      <c r="ABJ265" s="38"/>
      <c r="ABK265" s="38"/>
      <c r="ABL265" s="38"/>
      <c r="ABM265" s="38"/>
      <c r="ABN265" s="38"/>
      <c r="ABO265" s="38"/>
      <c r="ABP265" s="38"/>
      <c r="ABQ265" s="38"/>
      <c r="ABR265" s="38"/>
      <c r="ABS265" s="37"/>
      <c r="ABT265" s="38"/>
      <c r="ABU265" s="38"/>
      <c r="ABV265" s="38"/>
      <c r="ABW265" s="38"/>
      <c r="ABX265" s="38"/>
      <c r="ABY265" s="38"/>
      <c r="ABZ265" s="38"/>
      <c r="ACA265" s="38"/>
      <c r="ACB265" s="38"/>
      <c r="ACC265" s="38"/>
      <c r="ACD265" s="38"/>
      <c r="ACE265" s="38"/>
      <c r="ACF265" s="38"/>
      <c r="ACG265" s="38"/>
      <c r="ACH265" s="38"/>
      <c r="ACI265" s="38"/>
      <c r="ACJ265" s="38"/>
      <c r="ACK265" s="38"/>
      <c r="ACL265" s="38"/>
      <c r="ACM265" s="37"/>
      <c r="ACN265" s="38"/>
      <c r="ACO265" s="38"/>
      <c r="ACP265" s="38"/>
      <c r="ACQ265" s="38"/>
      <c r="ACR265" s="38"/>
      <c r="ACS265" s="38"/>
      <c r="ACT265" s="38"/>
      <c r="ACU265" s="38"/>
      <c r="ACV265" s="38"/>
      <c r="ACW265" s="38"/>
      <c r="ACX265" s="38"/>
      <c r="ACY265" s="38"/>
      <c r="ACZ265" s="38"/>
      <c r="ADA265" s="38"/>
      <c r="ADB265" s="38"/>
      <c r="ADC265" s="38"/>
      <c r="ADD265" s="38"/>
      <c r="ADE265" s="38"/>
      <c r="ADF265" s="38"/>
      <c r="ADG265" s="37"/>
      <c r="ADH265" s="38"/>
      <c r="ADI265" s="38"/>
      <c r="ADJ265" s="38"/>
      <c r="ADK265" s="38"/>
      <c r="ADL265" s="38"/>
      <c r="ADM265" s="38"/>
      <c r="ADN265" s="38"/>
      <c r="ADO265" s="38"/>
      <c r="ADP265" s="38"/>
      <c r="ADQ265" s="38"/>
      <c r="ADR265" s="38"/>
      <c r="ADS265" s="38"/>
      <c r="ADT265" s="38"/>
      <c r="ADU265" s="38"/>
      <c r="ADV265" s="38"/>
      <c r="ADW265" s="38"/>
      <c r="ADX265" s="38"/>
      <c r="ADY265" s="38"/>
      <c r="ADZ265" s="38"/>
      <c r="AEA265" s="37"/>
      <c r="AEB265" s="38"/>
      <c r="AEC265" s="38"/>
      <c r="AED265" s="38"/>
      <c r="AEE265" s="38"/>
      <c r="AEF265" s="38"/>
      <c r="AEG265" s="38"/>
      <c r="AEH265" s="38"/>
      <c r="AEI265" s="38"/>
      <c r="AEJ265" s="38"/>
      <c r="AEK265" s="38"/>
      <c r="AEL265" s="38"/>
      <c r="AEM265" s="38"/>
      <c r="AEN265" s="38"/>
      <c r="AEO265" s="38"/>
      <c r="AEP265" s="38"/>
      <c r="AEQ265" s="38"/>
      <c r="AER265" s="38"/>
      <c r="AES265" s="38"/>
      <c r="AET265" s="38"/>
      <c r="AEU265" s="37"/>
      <c r="AEV265" s="38"/>
      <c r="AEW265" s="38"/>
      <c r="AEX265" s="38"/>
      <c r="AEY265" s="38"/>
      <c r="AEZ265" s="38"/>
      <c r="AFA265" s="38"/>
      <c r="AFB265" s="38"/>
      <c r="AFC265" s="38"/>
      <c r="AFD265" s="38"/>
      <c r="AFE265" s="38"/>
      <c r="AFF265" s="38"/>
      <c r="AFG265" s="38"/>
      <c r="AFH265" s="38"/>
      <c r="AFI265" s="38"/>
      <c r="AFJ265" s="38"/>
      <c r="AFK265" s="38"/>
      <c r="AFL265" s="38"/>
      <c r="AFM265" s="38"/>
      <c r="AFN265" s="38"/>
      <c r="AFO265" s="37"/>
      <c r="AFP265" s="38"/>
      <c r="AFQ265" s="38"/>
      <c r="AFR265" s="38"/>
      <c r="AFS265" s="38"/>
      <c r="AFT265" s="38"/>
      <c r="AFU265" s="38"/>
      <c r="AFV265" s="38"/>
      <c r="AFW265" s="38"/>
      <c r="AFX265" s="38"/>
      <c r="AFY265" s="38"/>
      <c r="AFZ265" s="38"/>
      <c r="AGA265" s="38"/>
      <c r="AGB265" s="38"/>
      <c r="AGC265" s="38"/>
      <c r="AGD265" s="38"/>
      <c r="AGE265" s="38"/>
      <c r="AGF265" s="38"/>
      <c r="AGG265" s="38"/>
      <c r="AGH265" s="38"/>
      <c r="AGJ265" s="85" t="str">
        <f t="shared" si="941"/>
        <v/>
      </c>
      <c r="AGK265" s="85" t="str">
        <f t="shared" si="942"/>
        <v/>
      </c>
      <c r="AGL265" s="85" t="str">
        <f t="shared" si="943"/>
        <v/>
      </c>
      <c r="AGP265" s="36" t="str">
        <f t="shared" si="954"/>
        <v/>
      </c>
      <c r="AGQ265" s="36" t="str">
        <f t="shared" si="944"/>
        <v/>
      </c>
      <c r="AGR265" s="39" t="str">
        <f t="shared" si="955"/>
        <v/>
      </c>
      <c r="AGS265" s="36" t="str">
        <f t="shared" si="956"/>
        <v/>
      </c>
      <c r="AGT265" s="36" t="str">
        <f t="shared" si="945"/>
        <v/>
      </c>
      <c r="AGU265" s="39" t="str">
        <f t="shared" si="957"/>
        <v/>
      </c>
      <c r="AGV265" s="36" t="str">
        <f t="shared" si="958"/>
        <v/>
      </c>
      <c r="AGW265" s="36" t="str">
        <f t="shared" si="946"/>
        <v/>
      </c>
      <c r="AGX265" s="39" t="str">
        <f t="shared" si="959"/>
        <v/>
      </c>
      <c r="AGY265" s="36" t="str">
        <f t="shared" si="960"/>
        <v/>
      </c>
      <c r="AGZ265" s="36" t="str">
        <f t="shared" si="947"/>
        <v/>
      </c>
      <c r="AHA265" s="39" t="str">
        <f t="shared" si="961"/>
        <v/>
      </c>
      <c r="AHB265" s="36" t="str">
        <f t="shared" si="962"/>
        <v/>
      </c>
      <c r="AHC265" s="36" t="str">
        <f t="shared" si="948"/>
        <v/>
      </c>
      <c r="AHD265" s="39">
        <f t="shared" si="963"/>
        <v>2</v>
      </c>
      <c r="AHE265" s="36" t="str">
        <f t="shared" si="964"/>
        <v/>
      </c>
      <c r="AHF265" s="36" t="str">
        <f t="shared" si="949"/>
        <v/>
      </c>
      <c r="AHG265" s="39" t="str">
        <f t="shared" si="965"/>
        <v/>
      </c>
      <c r="AHH265" s="36" t="str">
        <f t="shared" si="966"/>
        <v/>
      </c>
      <c r="AHI265" s="36" t="str">
        <f t="shared" si="950"/>
        <v/>
      </c>
      <c r="AHJ265" s="39" t="str">
        <f t="shared" si="967"/>
        <v/>
      </c>
      <c r="AHK265" s="36" t="str">
        <f t="shared" si="968"/>
        <v/>
      </c>
      <c r="AHL265" s="36" t="str">
        <f t="shared" si="951"/>
        <v/>
      </c>
      <c r="AHM265" s="39" t="str">
        <f t="shared" si="969"/>
        <v/>
      </c>
      <c r="AHN265" s="36" t="str">
        <f t="shared" si="970"/>
        <v/>
      </c>
      <c r="AHO265" s="36" t="str">
        <f t="shared" si="952"/>
        <v/>
      </c>
      <c r="AHP265" s="39" t="str">
        <f t="shared" si="971"/>
        <v/>
      </c>
      <c r="AHQ265" s="36" t="str">
        <f t="shared" si="972"/>
        <v/>
      </c>
      <c r="AHR265" s="36" t="str">
        <f t="shared" si="953"/>
        <v/>
      </c>
      <c r="AHS265" s="39" t="str">
        <f t="shared" si="973"/>
        <v/>
      </c>
    </row>
    <row r="266" spans="1:903" s="5" customFormat="1" outlineLevel="1" x14ac:dyDescent="0.25">
      <c r="A266" s="35">
        <v>16</v>
      </c>
      <c r="B266" s="46" t="s">
        <v>151</v>
      </c>
      <c r="C266" s="37"/>
      <c r="D266" s="35"/>
      <c r="E266" s="35"/>
      <c r="F266" s="35"/>
      <c r="G266" s="57"/>
      <c r="H266" s="57" t="s">
        <v>351</v>
      </c>
      <c r="I266" s="57"/>
      <c r="J266" s="57"/>
      <c r="K266" s="57" t="s">
        <v>351</v>
      </c>
      <c r="L266" s="57" t="s">
        <v>351</v>
      </c>
      <c r="M266" s="57" t="s">
        <v>351</v>
      </c>
      <c r="N266" s="57"/>
      <c r="O266" s="57" t="s">
        <v>351</v>
      </c>
      <c r="P266" s="57" t="s">
        <v>351</v>
      </c>
      <c r="Q266" s="57"/>
      <c r="R266" s="57"/>
      <c r="S266" s="57"/>
      <c r="T266" s="38"/>
      <c r="U266" s="38"/>
      <c r="V266" s="38"/>
      <c r="W266" s="61"/>
      <c r="X266" s="57"/>
      <c r="Y266" s="57" t="s">
        <v>351</v>
      </c>
      <c r="Z266" s="57" t="s">
        <v>351</v>
      </c>
      <c r="AA266" s="57"/>
      <c r="AB266" s="57"/>
      <c r="AC266" s="57" t="s">
        <v>351</v>
      </c>
      <c r="AD266" s="57"/>
      <c r="AE266" s="57" t="s">
        <v>351</v>
      </c>
      <c r="AF266" s="57" t="s">
        <v>351</v>
      </c>
      <c r="AG266" s="57"/>
      <c r="AH266" s="57"/>
      <c r="AI266" s="57" t="s">
        <v>351</v>
      </c>
      <c r="AJ266" s="57" t="s">
        <v>351</v>
      </c>
      <c r="AK266" s="57" t="s">
        <v>351</v>
      </c>
      <c r="AL266" s="57" t="s">
        <v>351</v>
      </c>
      <c r="AM266" s="38"/>
      <c r="AN266" s="38"/>
      <c r="AO266" s="38"/>
      <c r="AP266" s="38"/>
      <c r="AQ266" s="61"/>
      <c r="AR266" s="57"/>
      <c r="AS266" s="57" t="s">
        <v>351</v>
      </c>
      <c r="AT266" s="57" t="s">
        <v>351</v>
      </c>
      <c r="AU266" s="57"/>
      <c r="AV266" s="57"/>
      <c r="AW266" s="57" t="s">
        <v>351</v>
      </c>
      <c r="AX266" s="57"/>
      <c r="AY266" s="57" t="s">
        <v>351</v>
      </c>
      <c r="AZ266" s="57" t="s">
        <v>351</v>
      </c>
      <c r="BA266" s="57"/>
      <c r="BB266" s="57"/>
      <c r="BC266" s="57"/>
      <c r="BD266" s="57"/>
      <c r="BE266" s="57"/>
      <c r="BF266" s="57"/>
      <c r="BG266" s="57"/>
      <c r="BH266" s="38"/>
      <c r="BI266" s="38"/>
      <c r="BJ266" s="38"/>
      <c r="BK266" s="57" t="s">
        <v>351</v>
      </c>
      <c r="BL266" s="57" t="s">
        <v>351</v>
      </c>
      <c r="BM266" s="57"/>
      <c r="BN266" s="57"/>
      <c r="BO266" s="57" t="s">
        <v>351</v>
      </c>
      <c r="BP266" s="57"/>
      <c r="BQ266" s="57" t="s">
        <v>351</v>
      </c>
      <c r="BR266" s="57" t="s">
        <v>351</v>
      </c>
      <c r="BS266" s="57"/>
      <c r="BT266" s="57"/>
      <c r="BU266" s="57"/>
      <c r="BV266" s="57"/>
      <c r="BW266" s="57"/>
      <c r="BX266" s="57"/>
      <c r="BY266" s="57"/>
      <c r="BZ266" s="38"/>
      <c r="CA266" s="38"/>
      <c r="CB266" s="38"/>
      <c r="CC266" s="38"/>
      <c r="CD266" s="38"/>
      <c r="CE266" s="61"/>
      <c r="CF266" s="57"/>
      <c r="CG266" s="57" t="s">
        <v>351</v>
      </c>
      <c r="CH266" s="57" t="s">
        <v>351</v>
      </c>
      <c r="CI266" s="57"/>
      <c r="CJ266" s="57"/>
      <c r="CK266" s="57" t="s">
        <v>351</v>
      </c>
      <c r="CL266" s="57"/>
      <c r="CM266" s="57" t="s">
        <v>351</v>
      </c>
      <c r="CN266" s="57" t="s">
        <v>351</v>
      </c>
      <c r="CO266" s="57"/>
      <c r="CP266" s="57"/>
      <c r="CQ266" s="57"/>
      <c r="CR266" s="57"/>
      <c r="CS266" s="57"/>
      <c r="CT266" s="57"/>
      <c r="CU266" s="57"/>
      <c r="CV266" s="38"/>
      <c r="CW266" s="38"/>
      <c r="CX266" s="38"/>
      <c r="CY266" s="61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38"/>
      <c r="DR266" s="38"/>
      <c r="DS266" s="61"/>
      <c r="DT266" s="57"/>
      <c r="DU266" s="57"/>
      <c r="DV266" s="57"/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38"/>
      <c r="EL266" s="38"/>
      <c r="EM266" s="57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57"/>
      <c r="EZ266" s="57"/>
      <c r="FA266" s="57"/>
      <c r="FB266" s="57"/>
      <c r="FC266" s="38"/>
      <c r="FD266" s="38"/>
      <c r="FE266" s="38"/>
      <c r="FF266" s="38"/>
      <c r="FG266" s="57"/>
      <c r="FH266" s="57"/>
      <c r="FI266" s="57"/>
      <c r="FJ266" s="57"/>
      <c r="FK266" s="57"/>
      <c r="FL266" s="57"/>
      <c r="FM266" s="57"/>
      <c r="FN266" s="57"/>
      <c r="FO266" s="57"/>
      <c r="FP266" s="57"/>
      <c r="FQ266" s="57"/>
      <c r="FR266" s="57"/>
      <c r="FS266" s="57"/>
      <c r="FT266" s="57"/>
      <c r="FU266" s="57"/>
      <c r="FV266" s="57"/>
      <c r="FW266" s="57"/>
      <c r="FX266" s="57"/>
      <c r="FY266" s="38"/>
      <c r="FZ266" s="38"/>
      <c r="GA266" s="57"/>
      <c r="GB266" s="57"/>
      <c r="GC266" s="57"/>
      <c r="GD266" s="57"/>
      <c r="GE266" s="57"/>
      <c r="GF266" s="57"/>
      <c r="GG266" s="57"/>
      <c r="GH266" s="57"/>
      <c r="GI266" s="57"/>
      <c r="GJ266" s="57"/>
      <c r="GK266" s="57"/>
      <c r="GL266" s="57"/>
      <c r="GM266" s="57"/>
      <c r="GN266" s="57"/>
      <c r="GO266" s="57"/>
      <c r="GP266" s="38"/>
      <c r="GQ266" s="38"/>
      <c r="GR266" s="38"/>
      <c r="GS266" s="38"/>
      <c r="GT266" s="38"/>
      <c r="GU266" s="61"/>
      <c r="GV266" s="57"/>
      <c r="GW266" s="57" t="s">
        <v>351</v>
      </c>
      <c r="GX266" s="57" t="s">
        <v>351</v>
      </c>
      <c r="GY266" s="57"/>
      <c r="GZ266" s="57" t="s">
        <v>351</v>
      </c>
      <c r="HA266" s="57" t="s">
        <v>351</v>
      </c>
      <c r="HB266" s="57"/>
      <c r="HC266" s="57" t="s">
        <v>351</v>
      </c>
      <c r="HD266" s="57" t="s">
        <v>351</v>
      </c>
      <c r="HE266" s="57" t="s">
        <v>351</v>
      </c>
      <c r="HF266" s="57"/>
      <c r="HG266" s="57" t="s">
        <v>351</v>
      </c>
      <c r="HH266" s="57" t="s">
        <v>351</v>
      </c>
      <c r="HI266" s="57" t="s">
        <v>351</v>
      </c>
      <c r="HJ266" s="57" t="s">
        <v>351</v>
      </c>
      <c r="HK266" s="57" t="s">
        <v>351</v>
      </c>
      <c r="HL266" s="57"/>
      <c r="HM266" s="38"/>
      <c r="HN266" s="38"/>
      <c r="HO266" s="37"/>
      <c r="HP266" s="61"/>
      <c r="HQ266" s="57"/>
      <c r="HR266" s="57" t="s">
        <v>351</v>
      </c>
      <c r="HS266" s="57" t="s">
        <v>351</v>
      </c>
      <c r="HT266" s="57"/>
      <c r="HU266" s="57" t="s">
        <v>351</v>
      </c>
      <c r="HV266" s="57" t="s">
        <v>351</v>
      </c>
      <c r="HW266" s="57"/>
      <c r="HX266" s="57" t="s">
        <v>351</v>
      </c>
      <c r="HY266" s="57" t="s">
        <v>351</v>
      </c>
      <c r="HZ266" s="57" t="s">
        <v>351</v>
      </c>
      <c r="IA266" s="57"/>
      <c r="IB266" s="57" t="s">
        <v>351</v>
      </c>
      <c r="IC266" s="57" t="s">
        <v>351</v>
      </c>
      <c r="ID266" s="57" t="s">
        <v>351</v>
      </c>
      <c r="IE266" s="57" t="s">
        <v>351</v>
      </c>
      <c r="IF266" s="57" t="s">
        <v>351</v>
      </c>
      <c r="IG266" s="38"/>
      <c r="IH266" s="38"/>
      <c r="II266" s="37"/>
      <c r="IJ266" s="61"/>
      <c r="IK266" s="57"/>
      <c r="IL266" s="57" t="s">
        <v>351</v>
      </c>
      <c r="IM266" s="57" t="s">
        <v>351</v>
      </c>
      <c r="IN266" s="57"/>
      <c r="IO266" s="57" t="s">
        <v>351</v>
      </c>
      <c r="IP266" s="57" t="s">
        <v>351</v>
      </c>
      <c r="IQ266" s="57"/>
      <c r="IR266" s="57" t="s">
        <v>351</v>
      </c>
      <c r="IS266" s="57" t="s">
        <v>351</v>
      </c>
      <c r="IT266" s="57" t="s">
        <v>351</v>
      </c>
      <c r="IU266" s="57"/>
      <c r="IV266" s="57" t="s">
        <v>351</v>
      </c>
      <c r="IW266" s="57" t="s">
        <v>351</v>
      </c>
      <c r="IX266" s="57" t="s">
        <v>351</v>
      </c>
      <c r="IY266" s="57" t="s">
        <v>351</v>
      </c>
      <c r="IZ266" s="57" t="s">
        <v>351</v>
      </c>
      <c r="JA266" s="38"/>
      <c r="JB266" s="38"/>
      <c r="JC266" s="57"/>
      <c r="JD266" s="57" t="s">
        <v>351</v>
      </c>
      <c r="JE266" s="57" t="s">
        <v>351</v>
      </c>
      <c r="JF266" s="57"/>
      <c r="JG266" s="57" t="s">
        <v>351</v>
      </c>
      <c r="JH266" s="57" t="s">
        <v>351</v>
      </c>
      <c r="JI266" s="57"/>
      <c r="JJ266" s="57" t="s">
        <v>351</v>
      </c>
      <c r="JK266" s="57" t="s">
        <v>351</v>
      </c>
      <c r="JL266" s="57" t="s">
        <v>351</v>
      </c>
      <c r="JM266" s="57"/>
      <c r="JN266" s="57" t="s">
        <v>351</v>
      </c>
      <c r="JO266" s="57" t="s">
        <v>351</v>
      </c>
      <c r="JP266" s="57" t="s">
        <v>351</v>
      </c>
      <c r="JQ266" s="57" t="s">
        <v>351</v>
      </c>
      <c r="JR266" s="57" t="s">
        <v>351</v>
      </c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61"/>
      <c r="NT266" s="57"/>
      <c r="NU266" s="57" t="s">
        <v>351</v>
      </c>
      <c r="NV266" s="57" t="s">
        <v>351</v>
      </c>
      <c r="NW266" s="57"/>
      <c r="NX266" s="57"/>
      <c r="NY266" s="57"/>
      <c r="NZ266" s="57"/>
      <c r="OA266" s="57" t="s">
        <v>351</v>
      </c>
      <c r="OB266" s="57" t="s">
        <v>351</v>
      </c>
      <c r="OC266" s="57"/>
      <c r="OD266" s="57"/>
      <c r="OE266" s="57" t="s">
        <v>351</v>
      </c>
      <c r="OF266" s="57"/>
      <c r="OG266" s="57"/>
      <c r="OH266" s="57"/>
      <c r="OI266" s="38"/>
      <c r="OJ266" s="38"/>
      <c r="OK266" s="38"/>
      <c r="OL266" s="38"/>
      <c r="OM266" s="61"/>
      <c r="ON266" s="57"/>
      <c r="OO266" s="57" t="s">
        <v>351</v>
      </c>
      <c r="OP266" s="57" t="s">
        <v>351</v>
      </c>
      <c r="OQ266" s="57"/>
      <c r="OR266" s="57"/>
      <c r="OS266" s="57" t="s">
        <v>351</v>
      </c>
      <c r="OT266" s="57" t="s">
        <v>351</v>
      </c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61"/>
      <c r="PH266" s="57" t="s">
        <v>351</v>
      </c>
      <c r="PI266" s="57" t="s">
        <v>351</v>
      </c>
      <c r="PJ266" s="57"/>
      <c r="PK266" s="57"/>
      <c r="PL266" s="57" t="s">
        <v>351</v>
      </c>
      <c r="PM266" s="57"/>
      <c r="PN266" s="57"/>
      <c r="PO266" s="57"/>
      <c r="PP266" s="57"/>
      <c r="PQ266" s="57"/>
      <c r="PR266" s="57"/>
      <c r="PS266" s="57"/>
      <c r="PT266" s="57"/>
      <c r="PU266" s="57"/>
      <c r="PV266" s="57"/>
      <c r="PW266" s="57" t="s">
        <v>351</v>
      </c>
      <c r="PX266" s="38"/>
      <c r="PY266" s="38"/>
      <c r="PZ266" s="38"/>
      <c r="QA266" s="61"/>
      <c r="QB266" s="57" t="s">
        <v>351</v>
      </c>
      <c r="QC266" s="57" t="s">
        <v>351</v>
      </c>
      <c r="QD266" s="57"/>
      <c r="QE266" s="57"/>
      <c r="QF266" s="57" t="s">
        <v>351</v>
      </c>
      <c r="QG266" s="57"/>
      <c r="QH266" s="57"/>
      <c r="QI266" s="57"/>
      <c r="QJ266" s="57"/>
      <c r="QK266" s="57"/>
      <c r="QL266" s="57"/>
      <c r="QM266" s="57"/>
      <c r="QN266" s="57"/>
      <c r="QO266" s="57"/>
      <c r="QP266" s="57"/>
      <c r="QQ266" s="57" t="s">
        <v>351</v>
      </c>
      <c r="QR266" s="38"/>
      <c r="QS266" s="38"/>
      <c r="QT266" s="38"/>
      <c r="QU266" s="61"/>
      <c r="QV266" s="57" t="s">
        <v>351</v>
      </c>
      <c r="QW266" s="57" t="s">
        <v>351</v>
      </c>
      <c r="QX266" s="57"/>
      <c r="QY266" s="57"/>
      <c r="QZ266" s="57"/>
      <c r="RA266" s="57" t="s">
        <v>351</v>
      </c>
      <c r="RB266" s="57"/>
      <c r="RC266" s="57"/>
      <c r="RD266" s="57"/>
      <c r="RE266" s="57"/>
      <c r="RF266" s="57"/>
      <c r="RG266" s="57" t="s">
        <v>351</v>
      </c>
      <c r="RH266" s="57" t="s">
        <v>351</v>
      </c>
      <c r="RI266" s="57"/>
      <c r="RJ266" s="38"/>
      <c r="RK266" s="38"/>
      <c r="RL266" s="38"/>
      <c r="RM266" s="38"/>
      <c r="RN266" s="38"/>
      <c r="RO266" s="61"/>
      <c r="RP266" s="57" t="s">
        <v>351</v>
      </c>
      <c r="RQ266" s="57" t="s">
        <v>351</v>
      </c>
      <c r="RR266" s="57"/>
      <c r="RS266" s="57"/>
      <c r="RT266" s="57"/>
      <c r="RU266" s="57" t="s">
        <v>351</v>
      </c>
      <c r="RV266" s="57"/>
      <c r="RW266" s="57"/>
      <c r="RX266" s="57"/>
      <c r="RY266" s="57"/>
      <c r="RZ266" s="57"/>
      <c r="SA266" s="57" t="s">
        <v>351</v>
      </c>
      <c r="SB266" s="57" t="s">
        <v>351</v>
      </c>
      <c r="SC266" s="38"/>
      <c r="SD266" s="38"/>
      <c r="SE266" s="38"/>
      <c r="SF266" s="38"/>
      <c r="SG266" s="38"/>
      <c r="SH266" s="38"/>
      <c r="SI266" s="38"/>
      <c r="SJ266" s="38"/>
      <c r="SK266" s="38"/>
      <c r="SL266" s="38"/>
      <c r="SM266" s="37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8"/>
      <c r="TD266" s="38"/>
      <c r="TE266" s="38"/>
      <c r="TF266" s="38"/>
      <c r="TG266" s="37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8"/>
      <c r="TX266" s="38"/>
      <c r="TY266" s="38"/>
      <c r="TZ266" s="38"/>
      <c r="UA266" s="37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8"/>
      <c r="UR266" s="38"/>
      <c r="US266" s="38"/>
      <c r="UT266" s="38"/>
      <c r="UU266" s="37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8"/>
      <c r="VL266" s="38"/>
      <c r="VM266" s="38"/>
      <c r="VN266" s="38"/>
      <c r="VO266" s="37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8"/>
      <c r="WF266" s="38"/>
      <c r="WG266" s="38"/>
      <c r="WH266" s="38"/>
      <c r="WI266" s="37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8"/>
      <c r="WZ266" s="38"/>
      <c r="XA266" s="38"/>
      <c r="XB266" s="38"/>
      <c r="XC266" s="37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8"/>
      <c r="XT266" s="38"/>
      <c r="XU266" s="38"/>
      <c r="XV266" s="38"/>
      <c r="XW266" s="37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8"/>
      <c r="YN266" s="38"/>
      <c r="YO266" s="38"/>
      <c r="YP266" s="38"/>
      <c r="YQ266" s="37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8"/>
      <c r="ZH266" s="38"/>
      <c r="ZI266" s="38"/>
      <c r="ZJ266" s="38"/>
      <c r="ZK266" s="37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8"/>
      <c r="AAB266" s="38"/>
      <c r="AAC266" s="38"/>
      <c r="AAD266" s="38"/>
      <c r="AAE266" s="37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8"/>
      <c r="AAV266" s="38"/>
      <c r="AAW266" s="38"/>
      <c r="AAX266" s="38"/>
      <c r="AAY266" s="37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8"/>
      <c r="ABP266" s="38"/>
      <c r="ABQ266" s="38"/>
      <c r="ABR266" s="38"/>
      <c r="ABS266" s="37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8"/>
      <c r="ACJ266" s="38"/>
      <c r="ACK266" s="38"/>
      <c r="ACL266" s="38"/>
      <c r="ACM266" s="37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8"/>
      <c r="ADD266" s="38"/>
      <c r="ADE266" s="38"/>
      <c r="ADF266" s="38"/>
      <c r="ADG266" s="37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8"/>
      <c r="ADX266" s="38"/>
      <c r="ADY266" s="38"/>
      <c r="ADZ266" s="38"/>
      <c r="AEA266" s="37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8"/>
      <c r="AER266" s="38"/>
      <c r="AES266" s="38"/>
      <c r="AET266" s="38"/>
      <c r="AEU266" s="37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8"/>
      <c r="AFL266" s="38"/>
      <c r="AFM266" s="38"/>
      <c r="AFN266" s="38"/>
      <c r="AFO266" s="37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E266" s="38"/>
      <c r="AGF266" s="38"/>
      <c r="AGG266" s="38"/>
      <c r="AGH266" s="38"/>
      <c r="AGJ266" s="85" t="str">
        <f t="shared" si="941"/>
        <v/>
      </c>
      <c r="AGK266" s="85" t="str">
        <f t="shared" si="942"/>
        <v/>
      </c>
      <c r="AGL266" s="85" t="str">
        <f t="shared" si="943"/>
        <v/>
      </c>
      <c r="AGP266" s="36" t="str">
        <f t="shared" si="954"/>
        <v/>
      </c>
      <c r="AGQ266" s="36" t="str">
        <f t="shared" si="944"/>
        <v/>
      </c>
      <c r="AGR266" s="39">
        <f t="shared" si="955"/>
        <v>30</v>
      </c>
      <c r="AGS266" s="36" t="str">
        <f t="shared" si="956"/>
        <v/>
      </c>
      <c r="AGT266" s="36" t="str">
        <f t="shared" si="945"/>
        <v/>
      </c>
      <c r="AGU266" s="39" t="str">
        <f t="shared" si="957"/>
        <v/>
      </c>
      <c r="AGV266" s="36" t="str">
        <f t="shared" si="958"/>
        <v/>
      </c>
      <c r="AGW266" s="36" t="str">
        <f t="shared" si="946"/>
        <v/>
      </c>
      <c r="AGX266" s="39">
        <f t="shared" si="959"/>
        <v>38</v>
      </c>
      <c r="AGY266" s="36" t="str">
        <f t="shared" si="960"/>
        <v/>
      </c>
      <c r="AGZ266" s="36" t="str">
        <f t="shared" si="947"/>
        <v/>
      </c>
      <c r="AHA266" s="39">
        <f t="shared" si="961"/>
        <v>10</v>
      </c>
      <c r="AHB266" s="36" t="str">
        <f t="shared" si="962"/>
        <v/>
      </c>
      <c r="AHC266" s="36" t="str">
        <f t="shared" si="948"/>
        <v/>
      </c>
      <c r="AHD266" s="39">
        <f t="shared" si="963"/>
        <v>13</v>
      </c>
      <c r="AHE266" s="36" t="str">
        <f t="shared" si="964"/>
        <v/>
      </c>
      <c r="AHF266" s="36" t="str">
        <f t="shared" si="949"/>
        <v/>
      </c>
      <c r="AHG266" s="39">
        <f t="shared" si="965"/>
        <v>14</v>
      </c>
      <c r="AHH266" s="36" t="str">
        <f t="shared" si="966"/>
        <v/>
      </c>
      <c r="AHI266" s="36" t="str">
        <f t="shared" si="950"/>
        <v/>
      </c>
      <c r="AHJ266" s="39" t="str">
        <f t="shared" si="967"/>
        <v/>
      </c>
      <c r="AHK266" s="36" t="str">
        <f t="shared" si="968"/>
        <v/>
      </c>
      <c r="AHL266" s="36" t="str">
        <f t="shared" si="951"/>
        <v/>
      </c>
      <c r="AHM266" s="39" t="str">
        <f t="shared" si="969"/>
        <v/>
      </c>
      <c r="AHN266" s="36" t="str">
        <f t="shared" si="970"/>
        <v/>
      </c>
      <c r="AHO266" s="36" t="str">
        <f t="shared" si="952"/>
        <v/>
      </c>
      <c r="AHP266" s="39" t="str">
        <f t="shared" si="971"/>
        <v/>
      </c>
      <c r="AHQ266" s="36" t="str">
        <f t="shared" si="972"/>
        <v/>
      </c>
      <c r="AHR266" s="36" t="str">
        <f t="shared" si="953"/>
        <v/>
      </c>
      <c r="AHS266" s="39" t="str">
        <f t="shared" si="973"/>
        <v/>
      </c>
    </row>
    <row r="267" spans="1:903" s="5" customFormat="1" outlineLevel="1" x14ac:dyDescent="0.25">
      <c r="A267" s="35">
        <f t="shared" si="974"/>
        <v>17</v>
      </c>
      <c r="B267" s="46" t="s">
        <v>152</v>
      </c>
      <c r="C267" s="37"/>
      <c r="D267" s="35"/>
      <c r="E267" s="35"/>
      <c r="F267" s="35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 t="s">
        <v>351</v>
      </c>
      <c r="T267" s="38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38"/>
      <c r="AN267" s="38"/>
      <c r="AO267" s="38"/>
      <c r="AP267" s="38"/>
      <c r="AQ267" s="61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38"/>
      <c r="BI267" s="38"/>
      <c r="BJ267" s="38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38"/>
      <c r="CA267" s="38"/>
      <c r="CB267" s="38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38"/>
      <c r="CW267" s="38"/>
      <c r="CX267" s="38"/>
      <c r="CY267" s="61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38"/>
      <c r="EL267" s="38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38"/>
      <c r="FD267" s="38"/>
      <c r="FE267" s="38"/>
      <c r="FF267" s="38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38"/>
      <c r="FZ267" s="38"/>
      <c r="GA267" s="57"/>
      <c r="GB267" s="57"/>
      <c r="GC267" s="57"/>
      <c r="GD267" s="57"/>
      <c r="GE267" s="57"/>
      <c r="GF267" s="57"/>
      <c r="GG267" s="57"/>
      <c r="GH267" s="57"/>
      <c r="GI267" s="57"/>
      <c r="GJ267" s="57"/>
      <c r="GK267" s="57"/>
      <c r="GL267" s="57"/>
      <c r="GM267" s="57"/>
      <c r="GN267" s="57"/>
      <c r="GO267" s="57"/>
      <c r="GP267" s="38"/>
      <c r="GQ267" s="38"/>
      <c r="GR267" s="38"/>
      <c r="GS267" s="38"/>
      <c r="GT267" s="38"/>
      <c r="GU267" s="61"/>
      <c r="GV267" s="57"/>
      <c r="GW267" s="57" t="s">
        <v>351</v>
      </c>
      <c r="GX267" s="57" t="s">
        <v>351</v>
      </c>
      <c r="GY267" s="57"/>
      <c r="GZ267" s="57" t="s">
        <v>351</v>
      </c>
      <c r="HA267" s="57" t="s">
        <v>351</v>
      </c>
      <c r="HB267" s="57"/>
      <c r="HC267" s="57" t="s">
        <v>351</v>
      </c>
      <c r="HD267" s="57" t="s">
        <v>351</v>
      </c>
      <c r="HE267" s="57" t="s">
        <v>351</v>
      </c>
      <c r="HF267" s="57"/>
      <c r="HG267" s="57" t="s">
        <v>351</v>
      </c>
      <c r="HH267" s="57"/>
      <c r="HI267" s="57"/>
      <c r="HJ267" s="57"/>
      <c r="HK267" s="57"/>
      <c r="HL267" s="57"/>
      <c r="HM267" s="38"/>
      <c r="HN267" s="38"/>
      <c r="HO267" s="37"/>
      <c r="HP267" s="61"/>
      <c r="HQ267" s="57"/>
      <c r="HR267" s="57" t="s">
        <v>351</v>
      </c>
      <c r="HS267" s="57" t="s">
        <v>351</v>
      </c>
      <c r="HT267" s="57"/>
      <c r="HU267" s="57" t="s">
        <v>351</v>
      </c>
      <c r="HV267" s="57" t="s">
        <v>351</v>
      </c>
      <c r="HW267" s="57"/>
      <c r="HX267" s="57" t="s">
        <v>351</v>
      </c>
      <c r="HY267" s="57" t="s">
        <v>351</v>
      </c>
      <c r="HZ267" s="57" t="s">
        <v>351</v>
      </c>
      <c r="IA267" s="57"/>
      <c r="IB267" s="57" t="s">
        <v>351</v>
      </c>
      <c r="IC267" s="57"/>
      <c r="ID267" s="57"/>
      <c r="IE267" s="57"/>
      <c r="IF267" s="57"/>
      <c r="IG267" s="38"/>
      <c r="IH267" s="38"/>
      <c r="II267" s="37"/>
      <c r="IJ267" s="61"/>
      <c r="IK267" s="57"/>
      <c r="IL267" s="57" t="s">
        <v>351</v>
      </c>
      <c r="IM267" s="57" t="s">
        <v>351</v>
      </c>
      <c r="IN267" s="57"/>
      <c r="IO267" s="57" t="s">
        <v>351</v>
      </c>
      <c r="IP267" s="57" t="s">
        <v>351</v>
      </c>
      <c r="IQ267" s="57"/>
      <c r="IR267" s="57" t="s">
        <v>351</v>
      </c>
      <c r="IS267" s="57" t="s">
        <v>351</v>
      </c>
      <c r="IT267" s="57" t="s">
        <v>351</v>
      </c>
      <c r="IU267" s="57"/>
      <c r="IV267" s="57" t="s">
        <v>351</v>
      </c>
      <c r="IW267" s="57"/>
      <c r="IX267" s="57"/>
      <c r="IY267" s="57"/>
      <c r="IZ267" s="57"/>
      <c r="JA267" s="38"/>
      <c r="JB267" s="38"/>
      <c r="JC267" s="57"/>
      <c r="JD267" s="57" t="s">
        <v>351</v>
      </c>
      <c r="JE267" s="57" t="s">
        <v>351</v>
      </c>
      <c r="JF267" s="57"/>
      <c r="JG267" s="57" t="s">
        <v>351</v>
      </c>
      <c r="JH267" s="57" t="s">
        <v>351</v>
      </c>
      <c r="JI267" s="57"/>
      <c r="JJ267" s="57" t="s">
        <v>351</v>
      </c>
      <c r="JK267" s="57" t="s">
        <v>351</v>
      </c>
      <c r="JL267" s="57" t="s">
        <v>351</v>
      </c>
      <c r="JM267" s="57"/>
      <c r="JN267" s="57" t="s">
        <v>351</v>
      </c>
      <c r="JO267" s="57"/>
      <c r="JP267" s="57"/>
      <c r="JQ267" s="57"/>
      <c r="JR267" s="57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61"/>
      <c r="NT267" s="57"/>
      <c r="NU267" s="57" t="s">
        <v>351</v>
      </c>
      <c r="NV267" s="57" t="s">
        <v>351</v>
      </c>
      <c r="NW267" s="57"/>
      <c r="NX267" s="57"/>
      <c r="NY267" s="57"/>
      <c r="NZ267" s="57"/>
      <c r="OA267" s="57" t="s">
        <v>351</v>
      </c>
      <c r="OB267" s="57" t="s">
        <v>351</v>
      </c>
      <c r="OC267" s="57"/>
      <c r="OD267" s="57"/>
      <c r="OE267" s="57"/>
      <c r="OF267" s="57"/>
      <c r="OG267" s="57"/>
      <c r="OH267" s="57"/>
      <c r="OI267" s="38"/>
      <c r="OJ267" s="38"/>
      <c r="OK267" s="38"/>
      <c r="OL267" s="38"/>
      <c r="OM267" s="61"/>
      <c r="ON267" s="57"/>
      <c r="OO267" s="57"/>
      <c r="OP267" s="57"/>
      <c r="OQ267" s="57"/>
      <c r="OR267" s="57"/>
      <c r="OS267" s="57"/>
      <c r="OT267" s="57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61"/>
      <c r="PH267" s="57" t="s">
        <v>351</v>
      </c>
      <c r="PI267" s="57" t="s">
        <v>351</v>
      </c>
      <c r="PJ267" s="57"/>
      <c r="PK267" s="57"/>
      <c r="PL267" s="57"/>
      <c r="PM267" s="57"/>
      <c r="PN267" s="57"/>
      <c r="PO267" s="57"/>
      <c r="PP267" s="57"/>
      <c r="PQ267" s="57"/>
      <c r="PR267" s="57"/>
      <c r="PS267" s="57"/>
      <c r="PT267" s="57"/>
      <c r="PU267" s="57"/>
      <c r="PV267" s="57"/>
      <c r="PW267" s="57"/>
      <c r="PX267" s="38"/>
      <c r="PY267" s="38"/>
      <c r="PZ267" s="38"/>
      <c r="QA267" s="61"/>
      <c r="QB267" s="57" t="s">
        <v>351</v>
      </c>
      <c r="QC267" s="57" t="s">
        <v>351</v>
      </c>
      <c r="QD267" s="57"/>
      <c r="QE267" s="57"/>
      <c r="QF267" s="57"/>
      <c r="QG267" s="57"/>
      <c r="QH267" s="57"/>
      <c r="QI267" s="57"/>
      <c r="QJ267" s="57"/>
      <c r="QK267" s="57"/>
      <c r="QL267" s="57"/>
      <c r="QM267" s="57"/>
      <c r="QN267" s="57"/>
      <c r="QO267" s="57"/>
      <c r="QP267" s="57"/>
      <c r="QQ267" s="57"/>
      <c r="QR267" s="38"/>
      <c r="QS267" s="38"/>
      <c r="QT267" s="38"/>
      <c r="QU267" s="61"/>
      <c r="QV267" s="57" t="s">
        <v>351</v>
      </c>
      <c r="QW267" s="57" t="s">
        <v>351</v>
      </c>
      <c r="QX267" s="57"/>
      <c r="QY267" s="57"/>
      <c r="QZ267" s="57"/>
      <c r="RA267" s="57" t="s">
        <v>351</v>
      </c>
      <c r="RB267" s="57"/>
      <c r="RC267" s="57"/>
      <c r="RD267" s="57"/>
      <c r="RE267" s="57"/>
      <c r="RF267" s="57"/>
      <c r="RG267" s="57" t="s">
        <v>351</v>
      </c>
      <c r="RH267" s="57" t="s">
        <v>351</v>
      </c>
      <c r="RI267" s="57"/>
      <c r="RJ267" s="38"/>
      <c r="RK267" s="38"/>
      <c r="RL267" s="38"/>
      <c r="RM267" s="38"/>
      <c r="RN267" s="38"/>
      <c r="RO267" s="61"/>
      <c r="RP267" s="57" t="s">
        <v>351</v>
      </c>
      <c r="RQ267" s="57" t="s">
        <v>351</v>
      </c>
      <c r="RR267" s="57"/>
      <c r="RS267" s="57"/>
      <c r="RT267" s="57"/>
      <c r="RU267" s="57" t="s">
        <v>351</v>
      </c>
      <c r="RV267" s="57"/>
      <c r="RW267" s="57"/>
      <c r="RX267" s="57"/>
      <c r="RY267" s="57"/>
      <c r="RZ267" s="57"/>
      <c r="SA267" s="57" t="s">
        <v>351</v>
      </c>
      <c r="SB267" s="57" t="s">
        <v>351</v>
      </c>
      <c r="SC267" s="38"/>
      <c r="SD267" s="38"/>
      <c r="SE267" s="38"/>
      <c r="SF267" s="38"/>
      <c r="SG267" s="38"/>
      <c r="SH267" s="38"/>
      <c r="SI267" s="38"/>
      <c r="SJ267" s="38"/>
      <c r="SK267" s="38"/>
      <c r="SL267" s="38"/>
      <c r="SM267" s="37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8"/>
      <c r="TD267" s="38"/>
      <c r="TE267" s="38"/>
      <c r="TF267" s="38"/>
      <c r="TG267" s="37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8"/>
      <c r="TX267" s="38"/>
      <c r="TY267" s="38"/>
      <c r="TZ267" s="38"/>
      <c r="UA267" s="37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8"/>
      <c r="UR267" s="38"/>
      <c r="US267" s="38"/>
      <c r="UT267" s="38"/>
      <c r="UU267" s="37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8"/>
      <c r="VL267" s="38"/>
      <c r="VM267" s="38"/>
      <c r="VN267" s="38"/>
      <c r="VO267" s="37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8"/>
      <c r="WF267" s="38"/>
      <c r="WG267" s="38"/>
      <c r="WH267" s="38"/>
      <c r="WI267" s="37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8"/>
      <c r="WZ267" s="38"/>
      <c r="XA267" s="38"/>
      <c r="XB267" s="38"/>
      <c r="XC267" s="37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8"/>
      <c r="XT267" s="38"/>
      <c r="XU267" s="38"/>
      <c r="XV267" s="38"/>
      <c r="XW267" s="37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8"/>
      <c r="YN267" s="38"/>
      <c r="YO267" s="38"/>
      <c r="YP267" s="38"/>
      <c r="YQ267" s="37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8"/>
      <c r="ZH267" s="38"/>
      <c r="ZI267" s="38"/>
      <c r="ZJ267" s="38"/>
      <c r="ZK267" s="37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8"/>
      <c r="AAB267" s="38"/>
      <c r="AAC267" s="38"/>
      <c r="AAD267" s="38"/>
      <c r="AAE267" s="37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8"/>
      <c r="AAV267" s="38"/>
      <c r="AAW267" s="38"/>
      <c r="AAX267" s="38"/>
      <c r="AAY267" s="37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8"/>
      <c r="ABP267" s="38"/>
      <c r="ABQ267" s="38"/>
      <c r="ABR267" s="38"/>
      <c r="ABS267" s="37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8"/>
      <c r="ACJ267" s="38"/>
      <c r="ACK267" s="38"/>
      <c r="ACL267" s="38"/>
      <c r="ACM267" s="37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8"/>
      <c r="ADD267" s="38"/>
      <c r="ADE267" s="38"/>
      <c r="ADF267" s="38"/>
      <c r="ADG267" s="37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8"/>
      <c r="ADX267" s="38"/>
      <c r="ADY267" s="38"/>
      <c r="ADZ267" s="38"/>
      <c r="AEA267" s="37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8"/>
      <c r="AER267" s="38"/>
      <c r="AES267" s="38"/>
      <c r="AET267" s="38"/>
      <c r="AEU267" s="37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8"/>
      <c r="AFL267" s="38"/>
      <c r="AFM267" s="38"/>
      <c r="AFN267" s="38"/>
      <c r="AFO267" s="37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E267" s="38"/>
      <c r="AGF267" s="38"/>
      <c r="AGG267" s="38"/>
      <c r="AGH267" s="38"/>
      <c r="AGJ267" s="85" t="str">
        <f t="shared" si="941"/>
        <v/>
      </c>
      <c r="AGK267" s="85" t="str">
        <f t="shared" si="942"/>
        <v/>
      </c>
      <c r="AGL267" s="85" t="str">
        <f t="shared" si="943"/>
        <v/>
      </c>
      <c r="AGP267" s="36" t="str">
        <f t="shared" si="954"/>
        <v/>
      </c>
      <c r="AGQ267" s="36" t="str">
        <f t="shared" si="944"/>
        <v/>
      </c>
      <c r="AGR267" s="39">
        <f t="shared" si="955"/>
        <v>1</v>
      </c>
      <c r="AGS267" s="36" t="str">
        <f t="shared" si="956"/>
        <v/>
      </c>
      <c r="AGT267" s="36" t="str">
        <f t="shared" si="945"/>
        <v/>
      </c>
      <c r="AGU267" s="39" t="str">
        <f t="shared" si="957"/>
        <v/>
      </c>
      <c r="AGV267" s="36" t="str">
        <f t="shared" si="958"/>
        <v/>
      </c>
      <c r="AGW267" s="36" t="str">
        <f t="shared" si="946"/>
        <v/>
      </c>
      <c r="AGX267" s="39">
        <f t="shared" si="959"/>
        <v>26</v>
      </c>
      <c r="AGY267" s="36" t="str">
        <f t="shared" si="960"/>
        <v/>
      </c>
      <c r="AGZ267" s="36" t="str">
        <f t="shared" si="947"/>
        <v/>
      </c>
      <c r="AHA267" s="39">
        <f t="shared" si="961"/>
        <v>6</v>
      </c>
      <c r="AHB267" s="36" t="str">
        <f t="shared" si="962"/>
        <v/>
      </c>
      <c r="AHC267" s="36" t="str">
        <f t="shared" si="948"/>
        <v/>
      </c>
      <c r="AHD267" s="39">
        <f t="shared" si="963"/>
        <v>6</v>
      </c>
      <c r="AHE267" s="36" t="str">
        <f t="shared" si="964"/>
        <v/>
      </c>
      <c r="AHF267" s="36" t="str">
        <f t="shared" si="949"/>
        <v/>
      </c>
      <c r="AHG267" s="39">
        <f t="shared" si="965"/>
        <v>12</v>
      </c>
      <c r="AHH267" s="36" t="str">
        <f t="shared" si="966"/>
        <v/>
      </c>
      <c r="AHI267" s="36" t="str">
        <f t="shared" si="950"/>
        <v/>
      </c>
      <c r="AHJ267" s="39" t="str">
        <f t="shared" si="967"/>
        <v/>
      </c>
      <c r="AHK267" s="36" t="str">
        <f t="shared" si="968"/>
        <v/>
      </c>
      <c r="AHL267" s="36" t="str">
        <f t="shared" si="951"/>
        <v/>
      </c>
      <c r="AHM267" s="39" t="str">
        <f t="shared" si="969"/>
        <v/>
      </c>
      <c r="AHN267" s="36" t="str">
        <f t="shared" si="970"/>
        <v/>
      </c>
      <c r="AHO267" s="36" t="str">
        <f t="shared" si="952"/>
        <v/>
      </c>
      <c r="AHP267" s="39" t="str">
        <f t="shared" si="971"/>
        <v/>
      </c>
      <c r="AHQ267" s="36" t="str">
        <f t="shared" si="972"/>
        <v/>
      </c>
      <c r="AHR267" s="36" t="str">
        <f t="shared" si="953"/>
        <v/>
      </c>
      <c r="AHS267" s="39" t="str">
        <f t="shared" si="973"/>
        <v/>
      </c>
    </row>
    <row r="268" spans="1:903" s="5" customFormat="1" outlineLevel="1" x14ac:dyDescent="0.25">
      <c r="A268" s="35">
        <f t="shared" si="974"/>
        <v>18</v>
      </c>
      <c r="B268" s="46" t="s">
        <v>153</v>
      </c>
      <c r="C268" s="37"/>
      <c r="D268" s="35"/>
      <c r="E268" s="35"/>
      <c r="F268" s="35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38"/>
      <c r="U268" s="38"/>
      <c r="V268" s="38"/>
      <c r="W268" s="61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38"/>
      <c r="AN268" s="38"/>
      <c r="AO268" s="38"/>
      <c r="AP268" s="38"/>
      <c r="AQ268" s="61"/>
      <c r="AR268" s="57"/>
      <c r="AS268" s="57"/>
      <c r="AT268" s="57"/>
      <c r="AU268" s="57"/>
      <c r="AV268" s="57"/>
      <c r="AW268" s="57" t="s">
        <v>351</v>
      </c>
      <c r="AX268" s="57"/>
      <c r="AY268" s="57" t="s">
        <v>351</v>
      </c>
      <c r="AZ268" s="57"/>
      <c r="BA268" s="57"/>
      <c r="BB268" s="57"/>
      <c r="BC268" s="57" t="s">
        <v>351</v>
      </c>
      <c r="BD268" s="57" t="s">
        <v>351</v>
      </c>
      <c r="BE268" s="57" t="s">
        <v>351</v>
      </c>
      <c r="BF268" s="57" t="s">
        <v>351</v>
      </c>
      <c r="BG268" s="57"/>
      <c r="BH268" s="38"/>
      <c r="BI268" s="38"/>
      <c r="BJ268" s="38"/>
      <c r="BK268" s="57"/>
      <c r="BL268" s="57"/>
      <c r="BM268" s="57"/>
      <c r="BN268" s="57"/>
      <c r="BO268" s="57" t="s">
        <v>351</v>
      </c>
      <c r="BP268" s="57"/>
      <c r="BQ268" s="57" t="s">
        <v>351</v>
      </c>
      <c r="BR268" s="57"/>
      <c r="BS268" s="57"/>
      <c r="BT268" s="57"/>
      <c r="BU268" s="57" t="s">
        <v>351</v>
      </c>
      <c r="BV268" s="57" t="s">
        <v>351</v>
      </c>
      <c r="BW268" s="57" t="s">
        <v>351</v>
      </c>
      <c r="BX268" s="57" t="s">
        <v>351</v>
      </c>
      <c r="BY268" s="57"/>
      <c r="BZ268" s="38"/>
      <c r="CA268" s="38"/>
      <c r="CB268" s="38"/>
      <c r="CC268" s="38"/>
      <c r="CD268" s="38"/>
      <c r="CE268" s="61"/>
      <c r="CF268" s="57"/>
      <c r="CG268" s="57"/>
      <c r="CH268" s="57"/>
      <c r="CI268" s="57"/>
      <c r="CJ268" s="57"/>
      <c r="CK268" s="57" t="s">
        <v>351</v>
      </c>
      <c r="CL268" s="57"/>
      <c r="CM268" s="57" t="s">
        <v>351</v>
      </c>
      <c r="CN268" s="57"/>
      <c r="CO268" s="57"/>
      <c r="CP268" s="57"/>
      <c r="CQ268" s="57" t="s">
        <v>351</v>
      </c>
      <c r="CR268" s="57" t="s">
        <v>351</v>
      </c>
      <c r="CS268" s="57" t="s">
        <v>351</v>
      </c>
      <c r="CT268" s="57" t="s">
        <v>351</v>
      </c>
      <c r="CU268" s="57"/>
      <c r="CV268" s="38"/>
      <c r="CW268" s="38"/>
      <c r="CX268" s="38"/>
      <c r="CY268" s="61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38"/>
      <c r="DR268" s="38"/>
      <c r="DS268" s="61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38"/>
      <c r="EL268" s="38"/>
      <c r="EM268" s="57" t="s">
        <v>351</v>
      </c>
      <c r="EN268" s="57" t="s">
        <v>351</v>
      </c>
      <c r="EO268" s="57"/>
      <c r="EP268" s="57" t="s">
        <v>351</v>
      </c>
      <c r="EQ268" s="57" t="s">
        <v>351</v>
      </c>
      <c r="ER268" s="57"/>
      <c r="ES268" s="57" t="s">
        <v>351</v>
      </c>
      <c r="ET268" s="57" t="s">
        <v>351</v>
      </c>
      <c r="EU268" s="57" t="s">
        <v>351</v>
      </c>
      <c r="EV268" s="57"/>
      <c r="EW268" s="57" t="s">
        <v>351</v>
      </c>
      <c r="EX268" s="57" t="s">
        <v>351</v>
      </c>
      <c r="EY268" s="57" t="s">
        <v>351</v>
      </c>
      <c r="EZ268" s="57" t="s">
        <v>351</v>
      </c>
      <c r="FA268" s="57" t="s">
        <v>351</v>
      </c>
      <c r="FB268" s="57"/>
      <c r="FC268" s="38"/>
      <c r="FD268" s="38"/>
      <c r="FE268" s="38"/>
      <c r="FF268" s="38"/>
      <c r="FG268" s="57" t="s">
        <v>351</v>
      </c>
      <c r="FH268" s="57" t="s">
        <v>351</v>
      </c>
      <c r="FI268" s="57"/>
      <c r="FJ268" s="57" t="s">
        <v>351</v>
      </c>
      <c r="FK268" s="57" t="s">
        <v>351</v>
      </c>
      <c r="FL268" s="57"/>
      <c r="FM268" s="57" t="s">
        <v>351</v>
      </c>
      <c r="FN268" s="57" t="s">
        <v>351</v>
      </c>
      <c r="FO268" s="57" t="s">
        <v>351</v>
      </c>
      <c r="FP268" s="57"/>
      <c r="FQ268" s="57" t="s">
        <v>351</v>
      </c>
      <c r="FR268" s="57" t="s">
        <v>351</v>
      </c>
      <c r="FS268" s="57" t="s">
        <v>351</v>
      </c>
      <c r="FT268" s="57" t="s">
        <v>351</v>
      </c>
      <c r="FU268" s="57" t="s">
        <v>351</v>
      </c>
      <c r="FV268" s="57"/>
      <c r="FW268" s="57"/>
      <c r="FX268" s="57"/>
      <c r="FY268" s="38"/>
      <c r="FZ268" s="38"/>
      <c r="GA268" s="57" t="s">
        <v>351</v>
      </c>
      <c r="GB268" s="57" t="s">
        <v>351</v>
      </c>
      <c r="GC268" s="57"/>
      <c r="GD268" s="57" t="s">
        <v>351</v>
      </c>
      <c r="GE268" s="57" t="s">
        <v>351</v>
      </c>
      <c r="GF268" s="57"/>
      <c r="GG268" s="57" t="s">
        <v>351</v>
      </c>
      <c r="GH268" s="57" t="s">
        <v>351</v>
      </c>
      <c r="GI268" s="57" t="s">
        <v>351</v>
      </c>
      <c r="GJ268" s="57"/>
      <c r="GK268" s="57" t="s">
        <v>351</v>
      </c>
      <c r="GL268" s="57" t="s">
        <v>351</v>
      </c>
      <c r="GM268" s="57" t="s">
        <v>351</v>
      </c>
      <c r="GN268" s="57" t="s">
        <v>351</v>
      </c>
      <c r="GO268" s="57" t="s">
        <v>351</v>
      </c>
      <c r="GP268" s="38"/>
      <c r="GQ268" s="38"/>
      <c r="GR268" s="38"/>
      <c r="GS268" s="38"/>
      <c r="GT268" s="38"/>
      <c r="GU268" s="61"/>
      <c r="GV268" s="57"/>
      <c r="GW268" s="57" t="s">
        <v>351</v>
      </c>
      <c r="GX268" s="57" t="s">
        <v>351</v>
      </c>
      <c r="GY268" s="57"/>
      <c r="GZ268" s="57" t="s">
        <v>351</v>
      </c>
      <c r="HA268" s="57" t="s">
        <v>351</v>
      </c>
      <c r="HB268" s="57"/>
      <c r="HC268" s="57" t="s">
        <v>351</v>
      </c>
      <c r="HD268" s="57" t="s">
        <v>351</v>
      </c>
      <c r="HE268" s="57" t="s">
        <v>351</v>
      </c>
      <c r="HF268" s="57"/>
      <c r="HG268" s="57" t="s">
        <v>351</v>
      </c>
      <c r="HH268" s="57" t="s">
        <v>351</v>
      </c>
      <c r="HI268" s="57" t="s">
        <v>351</v>
      </c>
      <c r="HJ268" s="57" t="s">
        <v>351</v>
      </c>
      <c r="HK268" s="57" t="s">
        <v>351</v>
      </c>
      <c r="HL268" s="57"/>
      <c r="HM268" s="38"/>
      <c r="HN268" s="38"/>
      <c r="HO268" s="37"/>
      <c r="HP268" s="61"/>
      <c r="HQ268" s="57"/>
      <c r="HR268" s="57" t="s">
        <v>351</v>
      </c>
      <c r="HS268" s="57" t="s">
        <v>351</v>
      </c>
      <c r="HT268" s="57"/>
      <c r="HU268" s="57" t="s">
        <v>351</v>
      </c>
      <c r="HV268" s="57" t="s">
        <v>351</v>
      </c>
      <c r="HW268" s="57"/>
      <c r="HX268" s="57" t="s">
        <v>351</v>
      </c>
      <c r="HY268" s="57" t="s">
        <v>351</v>
      </c>
      <c r="HZ268" s="57" t="s">
        <v>351</v>
      </c>
      <c r="IA268" s="57"/>
      <c r="IB268" s="57" t="s">
        <v>351</v>
      </c>
      <c r="IC268" s="57" t="s">
        <v>351</v>
      </c>
      <c r="ID268" s="57" t="s">
        <v>351</v>
      </c>
      <c r="IE268" s="57" t="s">
        <v>351</v>
      </c>
      <c r="IF268" s="57" t="s">
        <v>351</v>
      </c>
      <c r="IG268" s="38"/>
      <c r="IH268" s="38"/>
      <c r="II268" s="37"/>
      <c r="IJ268" s="61"/>
      <c r="IK268" s="57"/>
      <c r="IL268" s="57" t="s">
        <v>351</v>
      </c>
      <c r="IM268" s="57" t="s">
        <v>351</v>
      </c>
      <c r="IN268" s="57"/>
      <c r="IO268" s="57" t="s">
        <v>351</v>
      </c>
      <c r="IP268" s="57" t="s">
        <v>351</v>
      </c>
      <c r="IQ268" s="57"/>
      <c r="IR268" s="57" t="s">
        <v>351</v>
      </c>
      <c r="IS268" s="57" t="s">
        <v>351</v>
      </c>
      <c r="IT268" s="57" t="s">
        <v>351</v>
      </c>
      <c r="IU268" s="57"/>
      <c r="IV268" s="57" t="s">
        <v>351</v>
      </c>
      <c r="IW268" s="57" t="s">
        <v>351</v>
      </c>
      <c r="IX268" s="57" t="s">
        <v>351</v>
      </c>
      <c r="IY268" s="57" t="s">
        <v>351</v>
      </c>
      <c r="IZ268" s="57" t="s">
        <v>351</v>
      </c>
      <c r="JA268" s="38"/>
      <c r="JB268" s="38"/>
      <c r="JC268" s="57"/>
      <c r="JD268" s="57" t="s">
        <v>351</v>
      </c>
      <c r="JE268" s="57" t="s">
        <v>351</v>
      </c>
      <c r="JF268" s="57"/>
      <c r="JG268" s="57" t="s">
        <v>351</v>
      </c>
      <c r="JH268" s="57" t="s">
        <v>351</v>
      </c>
      <c r="JI268" s="57"/>
      <c r="JJ268" s="57" t="s">
        <v>351</v>
      </c>
      <c r="JK268" s="57" t="s">
        <v>351</v>
      </c>
      <c r="JL268" s="57" t="s">
        <v>351</v>
      </c>
      <c r="JM268" s="57"/>
      <c r="JN268" s="57" t="s">
        <v>351</v>
      </c>
      <c r="JO268" s="57" t="s">
        <v>351</v>
      </c>
      <c r="JP268" s="57" t="s">
        <v>351</v>
      </c>
      <c r="JQ268" s="57" t="s">
        <v>351</v>
      </c>
      <c r="JR268" s="57" t="s">
        <v>351</v>
      </c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61"/>
      <c r="NT268" s="57"/>
      <c r="NU268" s="57" t="s">
        <v>351</v>
      </c>
      <c r="NV268" s="57" t="s">
        <v>351</v>
      </c>
      <c r="NW268" s="57"/>
      <c r="NX268" s="57"/>
      <c r="NY268" s="57"/>
      <c r="NZ268" s="57"/>
      <c r="OA268" s="57" t="s">
        <v>351</v>
      </c>
      <c r="OB268" s="57" t="s">
        <v>351</v>
      </c>
      <c r="OC268" s="57"/>
      <c r="OD268" s="57"/>
      <c r="OE268" s="57"/>
      <c r="OF268" s="57"/>
      <c r="OG268" s="57"/>
      <c r="OH268" s="57"/>
      <c r="OI268" s="38"/>
      <c r="OJ268" s="38"/>
      <c r="OK268" s="38"/>
      <c r="OL268" s="38"/>
      <c r="OM268" s="61"/>
      <c r="ON268" s="57"/>
      <c r="OO268" s="57" t="s">
        <v>351</v>
      </c>
      <c r="OP268" s="57" t="s">
        <v>351</v>
      </c>
      <c r="OQ268" s="57"/>
      <c r="OR268" s="57"/>
      <c r="OS268" s="57" t="s">
        <v>351</v>
      </c>
      <c r="OT268" s="57" t="s">
        <v>351</v>
      </c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61"/>
      <c r="PH268" s="57" t="s">
        <v>351</v>
      </c>
      <c r="PI268" s="57" t="s">
        <v>351</v>
      </c>
      <c r="PJ268" s="57"/>
      <c r="PK268" s="57"/>
      <c r="PL268" s="57" t="s">
        <v>351</v>
      </c>
      <c r="PM268" s="57"/>
      <c r="PN268" s="57"/>
      <c r="PO268" s="57"/>
      <c r="PP268" s="57"/>
      <c r="PQ268" s="57"/>
      <c r="PR268" s="57"/>
      <c r="PS268" s="57"/>
      <c r="PT268" s="57"/>
      <c r="PU268" s="57"/>
      <c r="PV268" s="57"/>
      <c r="PW268" s="57" t="s">
        <v>351</v>
      </c>
      <c r="PX268" s="38"/>
      <c r="PY268" s="38"/>
      <c r="PZ268" s="38"/>
      <c r="QA268" s="61"/>
      <c r="QB268" s="57" t="s">
        <v>351</v>
      </c>
      <c r="QC268" s="57" t="s">
        <v>351</v>
      </c>
      <c r="QD268" s="57"/>
      <c r="QE268" s="57"/>
      <c r="QF268" s="57" t="s">
        <v>351</v>
      </c>
      <c r="QG268" s="57"/>
      <c r="QH268" s="57"/>
      <c r="QI268" s="57"/>
      <c r="QJ268" s="57"/>
      <c r="QK268" s="57"/>
      <c r="QL268" s="57"/>
      <c r="QM268" s="57"/>
      <c r="QN268" s="57"/>
      <c r="QO268" s="57"/>
      <c r="QP268" s="57"/>
      <c r="QQ268" s="57" t="s">
        <v>351</v>
      </c>
      <c r="QR268" s="38"/>
      <c r="QS268" s="38"/>
      <c r="QT268" s="38"/>
      <c r="QU268" s="61"/>
      <c r="QV268" s="57" t="s">
        <v>351</v>
      </c>
      <c r="QW268" s="57" t="s">
        <v>351</v>
      </c>
      <c r="QX268" s="57"/>
      <c r="QY268" s="57"/>
      <c r="QZ268" s="57"/>
      <c r="RA268" s="57" t="s">
        <v>351</v>
      </c>
      <c r="RB268" s="57"/>
      <c r="RC268" s="57"/>
      <c r="RD268" s="57"/>
      <c r="RE268" s="57"/>
      <c r="RF268" s="57"/>
      <c r="RG268" s="57" t="s">
        <v>351</v>
      </c>
      <c r="RH268" s="57" t="s">
        <v>351</v>
      </c>
      <c r="RI268" s="57"/>
      <c r="RJ268" s="38"/>
      <c r="RK268" s="38"/>
      <c r="RL268" s="38"/>
      <c r="RM268" s="38"/>
      <c r="RN268" s="38"/>
      <c r="RO268" s="61"/>
      <c r="RP268" s="57" t="s">
        <v>351</v>
      </c>
      <c r="RQ268" s="57" t="s">
        <v>351</v>
      </c>
      <c r="RR268" s="57"/>
      <c r="RS268" s="57"/>
      <c r="RT268" s="57"/>
      <c r="RU268" s="57" t="s">
        <v>351</v>
      </c>
      <c r="RV268" s="57"/>
      <c r="RW268" s="57"/>
      <c r="RX268" s="57"/>
      <c r="RY268" s="57"/>
      <c r="RZ268" s="57"/>
      <c r="SA268" s="57" t="s">
        <v>351</v>
      </c>
      <c r="SB268" s="57" t="s">
        <v>351</v>
      </c>
      <c r="SC268" s="38"/>
      <c r="SD268" s="38"/>
      <c r="SE268" s="38"/>
      <c r="SF268" s="38"/>
      <c r="SG268" s="38"/>
      <c r="SH268" s="38"/>
      <c r="SI268" s="38"/>
      <c r="SJ268" s="38"/>
      <c r="SK268" s="38"/>
      <c r="SL268" s="38"/>
      <c r="SM268" s="37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8"/>
      <c r="TD268" s="38"/>
      <c r="TE268" s="38"/>
      <c r="TF268" s="38"/>
      <c r="TG268" s="37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8"/>
      <c r="TX268" s="38"/>
      <c r="TY268" s="38"/>
      <c r="TZ268" s="38"/>
      <c r="UA268" s="37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8"/>
      <c r="UR268" s="38"/>
      <c r="US268" s="38"/>
      <c r="UT268" s="38"/>
      <c r="UU268" s="37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8"/>
      <c r="VL268" s="38"/>
      <c r="VM268" s="38"/>
      <c r="VN268" s="38"/>
      <c r="VO268" s="37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8"/>
      <c r="WF268" s="38"/>
      <c r="WG268" s="38"/>
      <c r="WH268" s="38"/>
      <c r="WI268" s="37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8"/>
      <c r="WZ268" s="38"/>
      <c r="XA268" s="38"/>
      <c r="XB268" s="38"/>
      <c r="XC268" s="37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8"/>
      <c r="XT268" s="38"/>
      <c r="XU268" s="38"/>
      <c r="XV268" s="38"/>
      <c r="XW268" s="37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8"/>
      <c r="YN268" s="38"/>
      <c r="YO268" s="38"/>
      <c r="YP268" s="38"/>
      <c r="YQ268" s="37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8"/>
      <c r="ZH268" s="38"/>
      <c r="ZI268" s="38"/>
      <c r="ZJ268" s="38"/>
      <c r="ZK268" s="37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8"/>
      <c r="AAB268" s="38"/>
      <c r="AAC268" s="38"/>
      <c r="AAD268" s="38"/>
      <c r="AAE268" s="37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8"/>
      <c r="AAV268" s="38"/>
      <c r="AAW268" s="38"/>
      <c r="AAX268" s="38"/>
      <c r="AAY268" s="37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8"/>
      <c r="ABP268" s="38"/>
      <c r="ABQ268" s="38"/>
      <c r="ABR268" s="38"/>
      <c r="ABS268" s="37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8"/>
      <c r="ACJ268" s="38"/>
      <c r="ACK268" s="38"/>
      <c r="ACL268" s="38"/>
      <c r="ACM268" s="37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8"/>
      <c r="ADD268" s="38"/>
      <c r="ADE268" s="38"/>
      <c r="ADF268" s="38"/>
      <c r="ADG268" s="37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8"/>
      <c r="ADX268" s="38"/>
      <c r="ADY268" s="38"/>
      <c r="ADZ268" s="38"/>
      <c r="AEA268" s="37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8"/>
      <c r="AER268" s="38"/>
      <c r="AES268" s="38"/>
      <c r="AET268" s="38"/>
      <c r="AEU268" s="37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8"/>
      <c r="AFL268" s="38"/>
      <c r="AFM268" s="38"/>
      <c r="AFN268" s="38"/>
      <c r="AFO268" s="37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E268" s="38"/>
      <c r="AGF268" s="38"/>
      <c r="AGG268" s="38"/>
      <c r="AGH268" s="38"/>
      <c r="AGJ268" s="85" t="str">
        <f t="shared" si="941"/>
        <v/>
      </c>
      <c r="AGK268" s="85" t="str">
        <f t="shared" si="942"/>
        <v/>
      </c>
      <c r="AGL268" s="85" t="str">
        <f t="shared" si="943"/>
        <v/>
      </c>
      <c r="AGP268" s="36" t="str">
        <f t="shared" si="954"/>
        <v/>
      </c>
      <c r="AGQ268" s="36" t="str">
        <f t="shared" si="944"/>
        <v/>
      </c>
      <c r="AGR268" s="39">
        <f t="shared" si="955"/>
        <v>14</v>
      </c>
      <c r="AGS268" s="36" t="str">
        <f t="shared" si="956"/>
        <v/>
      </c>
      <c r="AGT268" s="36" t="str">
        <f t="shared" si="945"/>
        <v/>
      </c>
      <c r="AGU268" s="39">
        <f t="shared" si="957"/>
        <v>28</v>
      </c>
      <c r="AGV268" s="36" t="str">
        <f t="shared" si="958"/>
        <v/>
      </c>
      <c r="AGW268" s="36" t="str">
        <f t="shared" si="946"/>
        <v/>
      </c>
      <c r="AGX268" s="39">
        <f t="shared" si="959"/>
        <v>50</v>
      </c>
      <c r="AGY268" s="36" t="str">
        <f t="shared" si="960"/>
        <v/>
      </c>
      <c r="AGZ268" s="36" t="str">
        <f t="shared" si="947"/>
        <v/>
      </c>
      <c r="AHA268" s="39">
        <f t="shared" si="961"/>
        <v>10</v>
      </c>
      <c r="AHB268" s="36" t="str">
        <f t="shared" si="962"/>
        <v/>
      </c>
      <c r="AHC268" s="36" t="str">
        <f t="shared" si="948"/>
        <v/>
      </c>
      <c r="AHD268" s="39">
        <f t="shared" si="963"/>
        <v>12</v>
      </c>
      <c r="AHE268" s="36" t="str">
        <f t="shared" si="964"/>
        <v/>
      </c>
      <c r="AHF268" s="36" t="str">
        <f t="shared" si="949"/>
        <v/>
      </c>
      <c r="AHG268" s="39">
        <f t="shared" si="965"/>
        <v>14</v>
      </c>
      <c r="AHH268" s="36" t="str">
        <f t="shared" si="966"/>
        <v/>
      </c>
      <c r="AHI268" s="36" t="str">
        <f t="shared" si="950"/>
        <v/>
      </c>
      <c r="AHJ268" s="39" t="str">
        <f t="shared" si="967"/>
        <v/>
      </c>
      <c r="AHK268" s="36" t="str">
        <f t="shared" si="968"/>
        <v/>
      </c>
      <c r="AHL268" s="36" t="str">
        <f t="shared" si="951"/>
        <v/>
      </c>
      <c r="AHM268" s="39" t="str">
        <f t="shared" si="969"/>
        <v/>
      </c>
      <c r="AHN268" s="36" t="str">
        <f t="shared" si="970"/>
        <v/>
      </c>
      <c r="AHO268" s="36" t="str">
        <f t="shared" si="952"/>
        <v/>
      </c>
      <c r="AHP268" s="39" t="str">
        <f t="shared" si="971"/>
        <v/>
      </c>
      <c r="AHQ268" s="36" t="str">
        <f t="shared" si="972"/>
        <v/>
      </c>
      <c r="AHR268" s="36" t="str">
        <f t="shared" si="953"/>
        <v/>
      </c>
      <c r="AHS268" s="39" t="str">
        <f t="shared" si="973"/>
        <v/>
      </c>
    </row>
    <row r="269" spans="1:903" s="5" customFormat="1" outlineLevel="1" x14ac:dyDescent="0.25">
      <c r="A269" s="35">
        <f t="shared" si="974"/>
        <v>19</v>
      </c>
      <c r="B269" s="46" t="s">
        <v>154</v>
      </c>
      <c r="C269" s="37"/>
      <c r="D269" s="35"/>
      <c r="E269" s="35"/>
      <c r="F269" s="35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38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38"/>
      <c r="AN269" s="38"/>
      <c r="AO269" s="38"/>
      <c r="AP269" s="38"/>
      <c r="AQ269" s="61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38"/>
      <c r="BI269" s="38"/>
      <c r="BJ269" s="38"/>
      <c r="BK269" s="57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38"/>
      <c r="CA269" s="38"/>
      <c r="CB269" s="38"/>
      <c r="CC269" s="38"/>
      <c r="CD269" s="38"/>
      <c r="CE269" s="61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38"/>
      <c r="CW269" s="38"/>
      <c r="CX269" s="38"/>
      <c r="CY269" s="61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38"/>
      <c r="DR269" s="38"/>
      <c r="DS269" s="61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38"/>
      <c r="EL269" s="38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38"/>
      <c r="FD269" s="38"/>
      <c r="FE269" s="38"/>
      <c r="FF269" s="38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38"/>
      <c r="FZ269" s="38"/>
      <c r="GA269" s="57"/>
      <c r="GB269" s="57"/>
      <c r="GC269" s="57"/>
      <c r="GD269" s="57"/>
      <c r="GE269" s="57"/>
      <c r="GF269" s="57"/>
      <c r="GG269" s="57"/>
      <c r="GH269" s="57"/>
      <c r="GI269" s="57"/>
      <c r="GJ269" s="57"/>
      <c r="GK269" s="57"/>
      <c r="GL269" s="57"/>
      <c r="GM269" s="57"/>
      <c r="GN269" s="57"/>
      <c r="GO269" s="57"/>
      <c r="GP269" s="38"/>
      <c r="GQ269" s="38"/>
      <c r="GR269" s="38"/>
      <c r="GS269" s="38"/>
      <c r="GT269" s="38"/>
      <c r="GU269" s="61"/>
      <c r="GV269" s="57"/>
      <c r="GW269" s="57"/>
      <c r="GX269" s="57"/>
      <c r="GY269" s="57"/>
      <c r="GZ269" s="57"/>
      <c r="HA269" s="57"/>
      <c r="HB269" s="57"/>
      <c r="HC269" s="57"/>
      <c r="HD269" s="57"/>
      <c r="HE269" s="57"/>
      <c r="HF269" s="57"/>
      <c r="HG269" s="57"/>
      <c r="HH269" s="57"/>
      <c r="HI269" s="57"/>
      <c r="HJ269" s="57"/>
      <c r="HK269" s="57"/>
      <c r="HL269" s="57"/>
      <c r="HM269" s="38"/>
      <c r="HN269" s="38"/>
      <c r="HO269" s="37"/>
      <c r="HP269" s="61"/>
      <c r="HQ269" s="57"/>
      <c r="HR269" s="57"/>
      <c r="HS269" s="57"/>
      <c r="HT269" s="57"/>
      <c r="HU269" s="57"/>
      <c r="HV269" s="57"/>
      <c r="HW269" s="57"/>
      <c r="HX269" s="57"/>
      <c r="HY269" s="57"/>
      <c r="HZ269" s="57"/>
      <c r="IA269" s="57"/>
      <c r="IB269" s="57"/>
      <c r="IC269" s="57"/>
      <c r="ID269" s="57"/>
      <c r="IE269" s="57"/>
      <c r="IF269" s="57"/>
      <c r="IG269" s="38"/>
      <c r="IH269" s="38"/>
      <c r="II269" s="37"/>
      <c r="IJ269" s="61"/>
      <c r="IK269" s="57"/>
      <c r="IL269" s="57"/>
      <c r="IM269" s="57"/>
      <c r="IN269" s="57"/>
      <c r="IO269" s="57"/>
      <c r="IP269" s="57"/>
      <c r="IQ269" s="57"/>
      <c r="IR269" s="57"/>
      <c r="IS269" s="57"/>
      <c r="IT269" s="57"/>
      <c r="IU269" s="57"/>
      <c r="IV269" s="57"/>
      <c r="IW269" s="57"/>
      <c r="IX269" s="57"/>
      <c r="IY269" s="57"/>
      <c r="IZ269" s="57"/>
      <c r="JA269" s="38"/>
      <c r="JB269" s="38"/>
      <c r="JC269" s="57"/>
      <c r="JD269" s="57"/>
      <c r="JE269" s="57"/>
      <c r="JF269" s="57"/>
      <c r="JG269" s="57"/>
      <c r="JH269" s="57"/>
      <c r="JI269" s="57"/>
      <c r="JJ269" s="57"/>
      <c r="JK269" s="57"/>
      <c r="JL269" s="57"/>
      <c r="JM269" s="57"/>
      <c r="JN269" s="57"/>
      <c r="JO269" s="57"/>
      <c r="JP269" s="57"/>
      <c r="JQ269" s="57"/>
      <c r="JR269" s="57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61"/>
      <c r="NT269" s="57"/>
      <c r="NU269" s="57"/>
      <c r="NV269" s="57"/>
      <c r="NW269" s="57"/>
      <c r="NX269" s="57"/>
      <c r="NY269" s="57"/>
      <c r="NZ269" s="57"/>
      <c r="OA269" s="57" t="s">
        <v>351</v>
      </c>
      <c r="OB269" s="57" t="s">
        <v>351</v>
      </c>
      <c r="OC269" s="57"/>
      <c r="OD269" s="57"/>
      <c r="OE269" s="57"/>
      <c r="OF269" s="57"/>
      <c r="OG269" s="57"/>
      <c r="OH269" s="57"/>
      <c r="OI269" s="38"/>
      <c r="OJ269" s="38"/>
      <c r="OK269" s="38"/>
      <c r="OL269" s="38"/>
      <c r="OM269" s="61"/>
      <c r="ON269" s="57"/>
      <c r="OO269" s="57"/>
      <c r="OP269" s="57"/>
      <c r="OQ269" s="57"/>
      <c r="OR269" s="57"/>
      <c r="OS269" s="57" t="s">
        <v>351</v>
      </c>
      <c r="OT269" s="57" t="s">
        <v>351</v>
      </c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61"/>
      <c r="PH269" s="57"/>
      <c r="PI269" s="57"/>
      <c r="PJ269" s="57"/>
      <c r="PK269" s="57"/>
      <c r="PL269" s="57"/>
      <c r="PM269" s="57"/>
      <c r="PN269" s="57"/>
      <c r="PO269" s="57"/>
      <c r="PP269" s="57"/>
      <c r="PQ269" s="57"/>
      <c r="PR269" s="57"/>
      <c r="PS269" s="57"/>
      <c r="PT269" s="57"/>
      <c r="PU269" s="57"/>
      <c r="PV269" s="57"/>
      <c r="PW269" s="57" t="s">
        <v>351</v>
      </c>
      <c r="PX269" s="38"/>
      <c r="PY269" s="38"/>
      <c r="PZ269" s="38"/>
      <c r="QA269" s="61"/>
      <c r="QB269" s="57"/>
      <c r="QC269" s="57"/>
      <c r="QD269" s="57"/>
      <c r="QE269" s="57"/>
      <c r="QF269" s="57"/>
      <c r="QG269" s="57"/>
      <c r="QH269" s="57"/>
      <c r="QI269" s="57"/>
      <c r="QJ269" s="57"/>
      <c r="QK269" s="57"/>
      <c r="QL269" s="57"/>
      <c r="QM269" s="57"/>
      <c r="QN269" s="57"/>
      <c r="QO269" s="57"/>
      <c r="QP269" s="57"/>
      <c r="QQ269" s="57" t="s">
        <v>351</v>
      </c>
      <c r="QR269" s="38"/>
      <c r="QS269" s="38"/>
      <c r="QT269" s="38"/>
      <c r="QU269" s="61"/>
      <c r="QV269" s="57"/>
      <c r="QW269" s="57"/>
      <c r="QX269" s="57"/>
      <c r="QY269" s="57"/>
      <c r="QZ269" s="57"/>
      <c r="RA269" s="57"/>
      <c r="RB269" s="57"/>
      <c r="RC269" s="57"/>
      <c r="RD269" s="57"/>
      <c r="RE269" s="57"/>
      <c r="RF269" s="57"/>
      <c r="RG269" s="57"/>
      <c r="RH269" s="57"/>
      <c r="RI269" s="57"/>
      <c r="RJ269" s="38"/>
      <c r="RK269" s="38"/>
      <c r="RL269" s="38"/>
      <c r="RM269" s="38"/>
      <c r="RN269" s="38"/>
      <c r="RO269" s="61"/>
      <c r="RP269" s="57"/>
      <c r="RQ269" s="57"/>
      <c r="RR269" s="57"/>
      <c r="RS269" s="57"/>
      <c r="RT269" s="57"/>
      <c r="RU269" s="57"/>
      <c r="RV269" s="57"/>
      <c r="RW269" s="57"/>
      <c r="RX269" s="57"/>
      <c r="RY269" s="57"/>
      <c r="RZ269" s="57"/>
      <c r="SA269" s="57"/>
      <c r="SB269" s="57"/>
      <c r="SC269" s="38"/>
      <c r="SD269" s="38"/>
      <c r="SE269" s="38"/>
      <c r="SF269" s="38"/>
      <c r="SG269" s="38"/>
      <c r="SH269" s="38"/>
      <c r="SI269" s="38"/>
      <c r="SJ269" s="38"/>
      <c r="SK269" s="38"/>
      <c r="SL269" s="38"/>
      <c r="SM269" s="37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8"/>
      <c r="TD269" s="38"/>
      <c r="TE269" s="38"/>
      <c r="TF269" s="38"/>
      <c r="TG269" s="37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8"/>
      <c r="TX269" s="38"/>
      <c r="TY269" s="38"/>
      <c r="TZ269" s="38"/>
      <c r="UA269" s="37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8"/>
      <c r="UR269" s="38"/>
      <c r="US269" s="38"/>
      <c r="UT269" s="38"/>
      <c r="UU269" s="37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8"/>
      <c r="VL269" s="38"/>
      <c r="VM269" s="38"/>
      <c r="VN269" s="38"/>
      <c r="VO269" s="37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8"/>
      <c r="WF269" s="38"/>
      <c r="WG269" s="38"/>
      <c r="WH269" s="38"/>
      <c r="WI269" s="37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8"/>
      <c r="WZ269" s="38"/>
      <c r="XA269" s="38"/>
      <c r="XB269" s="38"/>
      <c r="XC269" s="37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8"/>
      <c r="XT269" s="38"/>
      <c r="XU269" s="38"/>
      <c r="XV269" s="38"/>
      <c r="XW269" s="37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8"/>
      <c r="YN269" s="38"/>
      <c r="YO269" s="38"/>
      <c r="YP269" s="38"/>
      <c r="YQ269" s="37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8"/>
      <c r="ZH269" s="38"/>
      <c r="ZI269" s="38"/>
      <c r="ZJ269" s="38"/>
      <c r="ZK269" s="37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8"/>
      <c r="AAB269" s="38"/>
      <c r="AAC269" s="38"/>
      <c r="AAD269" s="38"/>
      <c r="AAE269" s="37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8"/>
      <c r="AAV269" s="38"/>
      <c r="AAW269" s="38"/>
      <c r="AAX269" s="38"/>
      <c r="AAY269" s="37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8"/>
      <c r="ABP269" s="38"/>
      <c r="ABQ269" s="38"/>
      <c r="ABR269" s="38"/>
      <c r="ABS269" s="37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8"/>
      <c r="ACJ269" s="38"/>
      <c r="ACK269" s="38"/>
      <c r="ACL269" s="38"/>
      <c r="ACM269" s="37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8"/>
      <c r="ADD269" s="38"/>
      <c r="ADE269" s="38"/>
      <c r="ADF269" s="38"/>
      <c r="ADG269" s="37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8"/>
      <c r="ADX269" s="38"/>
      <c r="ADY269" s="38"/>
      <c r="ADZ269" s="38"/>
      <c r="AEA269" s="37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8"/>
      <c r="AER269" s="38"/>
      <c r="AES269" s="38"/>
      <c r="AET269" s="38"/>
      <c r="AEU269" s="37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8"/>
      <c r="AFL269" s="38"/>
      <c r="AFM269" s="38"/>
      <c r="AFN269" s="38"/>
      <c r="AFO269" s="37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E269" s="38"/>
      <c r="AGF269" s="38"/>
      <c r="AGG269" s="38"/>
      <c r="AGH269" s="38"/>
      <c r="AGJ269" s="85" t="str">
        <f t="shared" si="941"/>
        <v/>
      </c>
      <c r="AGK269" s="85" t="str">
        <f t="shared" si="942"/>
        <v/>
      </c>
      <c r="AGL269" s="85" t="str">
        <f t="shared" si="943"/>
        <v/>
      </c>
      <c r="AGP269" s="36" t="str">
        <f t="shared" si="954"/>
        <v/>
      </c>
      <c r="AGQ269" s="36" t="str">
        <f t="shared" si="944"/>
        <v/>
      </c>
      <c r="AGR269" s="39" t="str">
        <f t="shared" si="955"/>
        <v/>
      </c>
      <c r="AGS269" s="36" t="str">
        <f t="shared" si="956"/>
        <v/>
      </c>
      <c r="AGT269" s="36" t="str">
        <f t="shared" si="945"/>
        <v/>
      </c>
      <c r="AGU269" s="39" t="str">
        <f t="shared" si="957"/>
        <v/>
      </c>
      <c r="AGV269" s="36" t="str">
        <f t="shared" si="958"/>
        <v/>
      </c>
      <c r="AGW269" s="36" t="str">
        <f t="shared" si="946"/>
        <v/>
      </c>
      <c r="AGX269" s="39" t="str">
        <f t="shared" si="959"/>
        <v/>
      </c>
      <c r="AGY269" s="36" t="str">
        <f t="shared" si="960"/>
        <v/>
      </c>
      <c r="AGZ269" s="36" t="str">
        <f t="shared" si="947"/>
        <v/>
      </c>
      <c r="AHA269" s="39" t="str">
        <f t="shared" si="961"/>
        <v/>
      </c>
      <c r="AHB269" s="36" t="str">
        <f t="shared" si="962"/>
        <v/>
      </c>
      <c r="AHC269" s="36" t="str">
        <f t="shared" si="948"/>
        <v/>
      </c>
      <c r="AHD269" s="39">
        <f t="shared" si="963"/>
        <v>5</v>
      </c>
      <c r="AHE269" s="36" t="str">
        <f t="shared" si="964"/>
        <v/>
      </c>
      <c r="AHF269" s="36" t="str">
        <f t="shared" si="949"/>
        <v/>
      </c>
      <c r="AHG269" s="39">
        <f t="shared" si="965"/>
        <v>1</v>
      </c>
      <c r="AHH269" s="36" t="str">
        <f t="shared" si="966"/>
        <v/>
      </c>
      <c r="AHI269" s="36" t="str">
        <f t="shared" si="950"/>
        <v/>
      </c>
      <c r="AHJ269" s="39" t="str">
        <f t="shared" si="967"/>
        <v/>
      </c>
      <c r="AHK269" s="36" t="str">
        <f t="shared" si="968"/>
        <v/>
      </c>
      <c r="AHL269" s="36" t="str">
        <f t="shared" si="951"/>
        <v/>
      </c>
      <c r="AHM269" s="39" t="str">
        <f t="shared" si="969"/>
        <v/>
      </c>
      <c r="AHN269" s="36" t="str">
        <f t="shared" si="970"/>
        <v/>
      </c>
      <c r="AHO269" s="36" t="str">
        <f t="shared" si="952"/>
        <v/>
      </c>
      <c r="AHP269" s="39" t="str">
        <f t="shared" si="971"/>
        <v/>
      </c>
      <c r="AHQ269" s="36" t="str">
        <f t="shared" si="972"/>
        <v/>
      </c>
      <c r="AHR269" s="36" t="str">
        <f t="shared" si="953"/>
        <v/>
      </c>
      <c r="AHS269" s="39" t="str">
        <f t="shared" si="973"/>
        <v/>
      </c>
    </row>
    <row r="270" spans="1:903" s="5" customFormat="1" outlineLevel="1" x14ac:dyDescent="0.25">
      <c r="A270" s="35">
        <f t="shared" si="974"/>
        <v>20</v>
      </c>
      <c r="B270" s="36"/>
      <c r="C270" s="37"/>
      <c r="D270" s="35"/>
      <c r="E270" s="35"/>
      <c r="F270" s="35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7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7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7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61"/>
      <c r="CF270" s="57"/>
      <c r="CG270" s="57"/>
      <c r="CH270" s="57"/>
      <c r="CI270" s="57"/>
      <c r="CJ270" s="57"/>
      <c r="CK270" s="57"/>
      <c r="CL270" s="57"/>
      <c r="CM270" s="57"/>
      <c r="CN270" s="57"/>
      <c r="CO270" s="57"/>
      <c r="CP270" s="57"/>
      <c r="CQ270" s="57"/>
      <c r="CR270" s="57"/>
      <c r="CS270" s="57"/>
      <c r="CT270" s="57"/>
      <c r="CU270" s="57"/>
      <c r="CV270" s="38"/>
      <c r="CW270" s="38"/>
      <c r="CX270" s="38"/>
      <c r="CY270" s="37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7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8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7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7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7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7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7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7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61"/>
      <c r="NT270" s="57"/>
      <c r="NU270" s="57"/>
      <c r="NV270" s="57"/>
      <c r="NW270" s="57"/>
      <c r="NX270" s="57"/>
      <c r="NY270" s="57"/>
      <c r="NZ270" s="57"/>
      <c r="OA270" s="57"/>
      <c r="OB270" s="57"/>
      <c r="OC270" s="57"/>
      <c r="OD270" s="57"/>
      <c r="OE270" s="57"/>
      <c r="OF270" s="57"/>
      <c r="OG270" s="57"/>
      <c r="OH270" s="57"/>
      <c r="OI270" s="38"/>
      <c r="OJ270" s="38"/>
      <c r="OK270" s="38"/>
      <c r="OL270" s="38"/>
      <c r="OM270" s="37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7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8"/>
      <c r="SJ270" s="38"/>
      <c r="SK270" s="38"/>
      <c r="SL270" s="38"/>
      <c r="SM270" s="37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8"/>
      <c r="TD270" s="38"/>
      <c r="TE270" s="38"/>
      <c r="TF270" s="38"/>
      <c r="TG270" s="37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8"/>
      <c r="TX270" s="38"/>
      <c r="TY270" s="38"/>
      <c r="TZ270" s="38"/>
      <c r="UA270" s="37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8"/>
      <c r="UR270" s="38"/>
      <c r="US270" s="38"/>
      <c r="UT270" s="38"/>
      <c r="UU270" s="37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8"/>
      <c r="VL270" s="38"/>
      <c r="VM270" s="38"/>
      <c r="VN270" s="38"/>
      <c r="VO270" s="37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8"/>
      <c r="WF270" s="38"/>
      <c r="WG270" s="38"/>
      <c r="WH270" s="38"/>
      <c r="WI270" s="37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8"/>
      <c r="WZ270" s="38"/>
      <c r="XA270" s="38"/>
      <c r="XB270" s="38"/>
      <c r="XC270" s="37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8"/>
      <c r="XT270" s="38"/>
      <c r="XU270" s="38"/>
      <c r="XV270" s="38"/>
      <c r="XW270" s="37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8"/>
      <c r="YN270" s="38"/>
      <c r="YO270" s="38"/>
      <c r="YP270" s="38"/>
      <c r="YQ270" s="37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8"/>
      <c r="ZH270" s="38"/>
      <c r="ZI270" s="38"/>
      <c r="ZJ270" s="38"/>
      <c r="ZK270" s="37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8"/>
      <c r="AAB270" s="38"/>
      <c r="AAC270" s="38"/>
      <c r="AAD270" s="38"/>
      <c r="AAE270" s="37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8"/>
      <c r="AAV270" s="38"/>
      <c r="AAW270" s="38"/>
      <c r="AAX270" s="38"/>
      <c r="AAY270" s="37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8"/>
      <c r="ABP270" s="38"/>
      <c r="ABQ270" s="38"/>
      <c r="ABR270" s="38"/>
      <c r="ABS270" s="37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8"/>
      <c r="ACJ270" s="38"/>
      <c r="ACK270" s="38"/>
      <c r="ACL270" s="38"/>
      <c r="ACM270" s="37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8"/>
      <c r="ADD270" s="38"/>
      <c r="ADE270" s="38"/>
      <c r="ADF270" s="38"/>
      <c r="ADG270" s="37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8"/>
      <c r="ADX270" s="38"/>
      <c r="ADY270" s="38"/>
      <c r="ADZ270" s="38"/>
      <c r="AEA270" s="37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8"/>
      <c r="AER270" s="38"/>
      <c r="AES270" s="38"/>
      <c r="AET270" s="38"/>
      <c r="AEU270" s="37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8"/>
      <c r="AFL270" s="38"/>
      <c r="AFM270" s="38"/>
      <c r="AFN270" s="38"/>
      <c r="AFO270" s="37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E270" s="38"/>
      <c r="AGF270" s="38"/>
      <c r="AGG270" s="38"/>
      <c r="AGH270" s="38"/>
      <c r="AGJ270" s="85" t="str">
        <f t="shared" si="941"/>
        <v/>
      </c>
      <c r="AGK270" s="85" t="str">
        <f t="shared" si="942"/>
        <v/>
      </c>
      <c r="AGL270" s="85" t="str">
        <f t="shared" si="943"/>
        <v/>
      </c>
      <c r="AGP270" s="36" t="str">
        <f t="shared" si="954"/>
        <v/>
      </c>
      <c r="AGQ270" s="36" t="str">
        <f t="shared" si="944"/>
        <v/>
      </c>
      <c r="AGR270" s="39" t="str">
        <f t="shared" si="955"/>
        <v/>
      </c>
      <c r="AGS270" s="36" t="str">
        <f t="shared" si="956"/>
        <v/>
      </c>
      <c r="AGT270" s="36" t="str">
        <f t="shared" si="945"/>
        <v/>
      </c>
      <c r="AGU270" s="39" t="str">
        <f t="shared" si="957"/>
        <v/>
      </c>
      <c r="AGV270" s="36" t="str">
        <f t="shared" si="958"/>
        <v/>
      </c>
      <c r="AGW270" s="36" t="str">
        <f t="shared" si="946"/>
        <v/>
      </c>
      <c r="AGX270" s="39" t="str">
        <f t="shared" si="959"/>
        <v/>
      </c>
      <c r="AGY270" s="36" t="str">
        <f t="shared" si="960"/>
        <v/>
      </c>
      <c r="AGZ270" s="36" t="str">
        <f t="shared" si="947"/>
        <v/>
      </c>
      <c r="AHA270" s="39" t="str">
        <f t="shared" si="961"/>
        <v/>
      </c>
      <c r="AHB270" s="36" t="str">
        <f t="shared" si="962"/>
        <v/>
      </c>
      <c r="AHC270" s="36" t="str">
        <f t="shared" si="948"/>
        <v/>
      </c>
      <c r="AHD270" s="39" t="str">
        <f t="shared" si="963"/>
        <v/>
      </c>
      <c r="AHE270" s="36" t="str">
        <f t="shared" si="964"/>
        <v/>
      </c>
      <c r="AHF270" s="36" t="str">
        <f t="shared" si="949"/>
        <v/>
      </c>
      <c r="AHG270" s="39" t="str">
        <f t="shared" si="965"/>
        <v/>
      </c>
      <c r="AHH270" s="36" t="str">
        <f t="shared" si="966"/>
        <v/>
      </c>
      <c r="AHI270" s="36" t="str">
        <f t="shared" si="950"/>
        <v/>
      </c>
      <c r="AHJ270" s="39" t="str">
        <f t="shared" si="967"/>
        <v/>
      </c>
      <c r="AHK270" s="36" t="str">
        <f t="shared" si="968"/>
        <v/>
      </c>
      <c r="AHL270" s="36" t="str">
        <f t="shared" si="951"/>
        <v/>
      </c>
      <c r="AHM270" s="39" t="str">
        <f t="shared" si="969"/>
        <v/>
      </c>
      <c r="AHN270" s="36" t="str">
        <f t="shared" si="970"/>
        <v/>
      </c>
      <c r="AHO270" s="36" t="str">
        <f t="shared" si="952"/>
        <v/>
      </c>
      <c r="AHP270" s="39" t="str">
        <f t="shared" si="971"/>
        <v/>
      </c>
      <c r="AHQ270" s="36" t="str">
        <f t="shared" si="972"/>
        <v/>
      </c>
      <c r="AHR270" s="36" t="str">
        <f t="shared" si="953"/>
        <v/>
      </c>
      <c r="AHS270" s="39" t="str">
        <f t="shared" si="973"/>
        <v/>
      </c>
    </row>
    <row r="271" spans="1:903" s="5" customFormat="1" outlineLevel="1" x14ac:dyDescent="0.25">
      <c r="A271" s="35">
        <f t="shared" si="974"/>
        <v>21</v>
      </c>
      <c r="B271" s="36"/>
      <c r="C271" s="37"/>
      <c r="D271" s="35"/>
      <c r="E271" s="35"/>
      <c r="F271" s="35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7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7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7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7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7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7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8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7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7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7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7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7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7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61"/>
      <c r="NT271" s="57"/>
      <c r="NU271" s="57"/>
      <c r="NV271" s="57"/>
      <c r="NW271" s="57"/>
      <c r="NX271" s="57"/>
      <c r="NY271" s="57"/>
      <c r="NZ271" s="57"/>
      <c r="OA271" s="57"/>
      <c r="OB271" s="57"/>
      <c r="OC271" s="57"/>
      <c r="OD271" s="57"/>
      <c r="OE271" s="57"/>
      <c r="OF271" s="57"/>
      <c r="OG271" s="57"/>
      <c r="OH271" s="57"/>
      <c r="OI271" s="38"/>
      <c r="OJ271" s="38"/>
      <c r="OK271" s="38"/>
      <c r="OL271" s="38"/>
      <c r="OM271" s="37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7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8"/>
      <c r="SJ271" s="38"/>
      <c r="SK271" s="38"/>
      <c r="SL271" s="38"/>
      <c r="SM271" s="37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8"/>
      <c r="TD271" s="38"/>
      <c r="TE271" s="38"/>
      <c r="TF271" s="38"/>
      <c r="TG271" s="37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8"/>
      <c r="TX271" s="38"/>
      <c r="TY271" s="38"/>
      <c r="TZ271" s="38"/>
      <c r="UA271" s="37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8"/>
      <c r="UR271" s="38"/>
      <c r="US271" s="38"/>
      <c r="UT271" s="38"/>
      <c r="UU271" s="37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8"/>
      <c r="VL271" s="38"/>
      <c r="VM271" s="38"/>
      <c r="VN271" s="38"/>
      <c r="VO271" s="37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8"/>
      <c r="WF271" s="38"/>
      <c r="WG271" s="38"/>
      <c r="WH271" s="38"/>
      <c r="WI271" s="37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8"/>
      <c r="WZ271" s="38"/>
      <c r="XA271" s="38"/>
      <c r="XB271" s="38"/>
      <c r="XC271" s="37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8"/>
      <c r="XT271" s="38"/>
      <c r="XU271" s="38"/>
      <c r="XV271" s="38"/>
      <c r="XW271" s="37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8"/>
      <c r="YN271" s="38"/>
      <c r="YO271" s="38"/>
      <c r="YP271" s="38"/>
      <c r="YQ271" s="37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8"/>
      <c r="ZH271" s="38"/>
      <c r="ZI271" s="38"/>
      <c r="ZJ271" s="38"/>
      <c r="ZK271" s="37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8"/>
      <c r="AAB271" s="38"/>
      <c r="AAC271" s="38"/>
      <c r="AAD271" s="38"/>
      <c r="AAE271" s="37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8"/>
      <c r="AAV271" s="38"/>
      <c r="AAW271" s="38"/>
      <c r="AAX271" s="38"/>
      <c r="AAY271" s="37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8"/>
      <c r="ABP271" s="38"/>
      <c r="ABQ271" s="38"/>
      <c r="ABR271" s="38"/>
      <c r="ABS271" s="37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8"/>
      <c r="ACJ271" s="38"/>
      <c r="ACK271" s="38"/>
      <c r="ACL271" s="38"/>
      <c r="ACM271" s="37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8"/>
      <c r="ADD271" s="38"/>
      <c r="ADE271" s="38"/>
      <c r="ADF271" s="38"/>
      <c r="ADG271" s="37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8"/>
      <c r="ADX271" s="38"/>
      <c r="ADY271" s="38"/>
      <c r="ADZ271" s="38"/>
      <c r="AEA271" s="37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8"/>
      <c r="AER271" s="38"/>
      <c r="AES271" s="38"/>
      <c r="AET271" s="38"/>
      <c r="AEU271" s="37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8"/>
      <c r="AFL271" s="38"/>
      <c r="AFM271" s="38"/>
      <c r="AFN271" s="38"/>
      <c r="AFO271" s="37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E271" s="38"/>
      <c r="AGF271" s="38"/>
      <c r="AGG271" s="38"/>
      <c r="AGH271" s="38"/>
      <c r="AGJ271" s="85" t="str">
        <f t="shared" si="941"/>
        <v/>
      </c>
      <c r="AGK271" s="85" t="str">
        <f t="shared" si="942"/>
        <v/>
      </c>
      <c r="AGL271" s="85" t="str">
        <f t="shared" si="943"/>
        <v/>
      </c>
      <c r="AGP271" s="36" t="str">
        <f t="shared" si="954"/>
        <v/>
      </c>
      <c r="AGQ271" s="36" t="str">
        <f t="shared" si="944"/>
        <v/>
      </c>
      <c r="AGR271" s="39" t="str">
        <f t="shared" si="955"/>
        <v/>
      </c>
      <c r="AGS271" s="36" t="str">
        <f t="shared" si="956"/>
        <v/>
      </c>
      <c r="AGT271" s="36" t="str">
        <f t="shared" si="945"/>
        <v/>
      </c>
      <c r="AGU271" s="39" t="str">
        <f t="shared" si="957"/>
        <v/>
      </c>
      <c r="AGV271" s="36" t="str">
        <f t="shared" si="958"/>
        <v/>
      </c>
      <c r="AGW271" s="36" t="str">
        <f t="shared" si="946"/>
        <v/>
      </c>
      <c r="AGX271" s="39" t="str">
        <f t="shared" si="959"/>
        <v/>
      </c>
      <c r="AGY271" s="36" t="str">
        <f t="shared" si="960"/>
        <v/>
      </c>
      <c r="AGZ271" s="36" t="str">
        <f t="shared" si="947"/>
        <v/>
      </c>
      <c r="AHA271" s="39" t="str">
        <f t="shared" si="961"/>
        <v/>
      </c>
      <c r="AHB271" s="36" t="str">
        <f t="shared" si="962"/>
        <v/>
      </c>
      <c r="AHC271" s="36" t="str">
        <f t="shared" si="948"/>
        <v/>
      </c>
      <c r="AHD271" s="39" t="str">
        <f t="shared" si="963"/>
        <v/>
      </c>
      <c r="AHE271" s="36" t="str">
        <f t="shared" si="964"/>
        <v/>
      </c>
      <c r="AHF271" s="36" t="str">
        <f t="shared" si="949"/>
        <v/>
      </c>
      <c r="AHG271" s="39" t="str">
        <f t="shared" si="965"/>
        <v/>
      </c>
      <c r="AHH271" s="36" t="str">
        <f t="shared" si="966"/>
        <v/>
      </c>
      <c r="AHI271" s="36" t="str">
        <f t="shared" si="950"/>
        <v/>
      </c>
      <c r="AHJ271" s="39" t="str">
        <f t="shared" si="967"/>
        <v/>
      </c>
      <c r="AHK271" s="36" t="str">
        <f t="shared" si="968"/>
        <v/>
      </c>
      <c r="AHL271" s="36" t="str">
        <f t="shared" si="951"/>
        <v/>
      </c>
      <c r="AHM271" s="39" t="str">
        <f t="shared" si="969"/>
        <v/>
      </c>
      <c r="AHN271" s="36" t="str">
        <f t="shared" si="970"/>
        <v/>
      </c>
      <c r="AHO271" s="36" t="str">
        <f t="shared" si="952"/>
        <v/>
      </c>
      <c r="AHP271" s="39" t="str">
        <f t="shared" si="971"/>
        <v/>
      </c>
      <c r="AHQ271" s="36" t="str">
        <f t="shared" si="972"/>
        <v/>
      </c>
      <c r="AHR271" s="36" t="str">
        <f t="shared" si="953"/>
        <v/>
      </c>
      <c r="AHS271" s="39" t="str">
        <f t="shared" si="973"/>
        <v/>
      </c>
    </row>
    <row r="272" spans="1:903" s="5" customFormat="1" outlineLevel="1" x14ac:dyDescent="0.25">
      <c r="A272" s="35">
        <f t="shared" si="974"/>
        <v>22</v>
      </c>
      <c r="B272" s="36"/>
      <c r="C272" s="37"/>
      <c r="D272" s="35"/>
      <c r="E272" s="35"/>
      <c r="F272" s="35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7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7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7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7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7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7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8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7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7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7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7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7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7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7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7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7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8"/>
      <c r="SJ272" s="38"/>
      <c r="SK272" s="38"/>
      <c r="SL272" s="38"/>
      <c r="SM272" s="37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8"/>
      <c r="TD272" s="38"/>
      <c r="TE272" s="38"/>
      <c r="TF272" s="38"/>
      <c r="TG272" s="37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8"/>
      <c r="TX272" s="38"/>
      <c r="TY272" s="38"/>
      <c r="TZ272" s="38"/>
      <c r="UA272" s="37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8"/>
      <c r="UR272" s="38"/>
      <c r="US272" s="38"/>
      <c r="UT272" s="38"/>
      <c r="UU272" s="37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8"/>
      <c r="VL272" s="38"/>
      <c r="VM272" s="38"/>
      <c r="VN272" s="38"/>
      <c r="VO272" s="37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8"/>
      <c r="WF272" s="38"/>
      <c r="WG272" s="38"/>
      <c r="WH272" s="38"/>
      <c r="WI272" s="37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8"/>
      <c r="WZ272" s="38"/>
      <c r="XA272" s="38"/>
      <c r="XB272" s="38"/>
      <c r="XC272" s="37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8"/>
      <c r="XT272" s="38"/>
      <c r="XU272" s="38"/>
      <c r="XV272" s="38"/>
      <c r="XW272" s="37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8"/>
      <c r="YN272" s="38"/>
      <c r="YO272" s="38"/>
      <c r="YP272" s="38"/>
      <c r="YQ272" s="37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8"/>
      <c r="ZH272" s="38"/>
      <c r="ZI272" s="38"/>
      <c r="ZJ272" s="38"/>
      <c r="ZK272" s="37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8"/>
      <c r="AAB272" s="38"/>
      <c r="AAC272" s="38"/>
      <c r="AAD272" s="38"/>
      <c r="AAE272" s="37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8"/>
      <c r="AAV272" s="38"/>
      <c r="AAW272" s="38"/>
      <c r="AAX272" s="38"/>
      <c r="AAY272" s="37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8"/>
      <c r="ABP272" s="38"/>
      <c r="ABQ272" s="38"/>
      <c r="ABR272" s="38"/>
      <c r="ABS272" s="37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8"/>
      <c r="ACJ272" s="38"/>
      <c r="ACK272" s="38"/>
      <c r="ACL272" s="38"/>
      <c r="ACM272" s="37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8"/>
      <c r="ADD272" s="38"/>
      <c r="ADE272" s="38"/>
      <c r="ADF272" s="38"/>
      <c r="ADG272" s="37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8"/>
      <c r="ADX272" s="38"/>
      <c r="ADY272" s="38"/>
      <c r="ADZ272" s="38"/>
      <c r="AEA272" s="37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8"/>
      <c r="AER272" s="38"/>
      <c r="AES272" s="38"/>
      <c r="AET272" s="38"/>
      <c r="AEU272" s="37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8"/>
      <c r="AFL272" s="38"/>
      <c r="AFM272" s="38"/>
      <c r="AFN272" s="38"/>
      <c r="AFO272" s="37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E272" s="38"/>
      <c r="AGF272" s="38"/>
      <c r="AGG272" s="38"/>
      <c r="AGH272" s="38"/>
      <c r="AGJ272" s="85" t="str">
        <f t="shared" si="941"/>
        <v/>
      </c>
      <c r="AGK272" s="85" t="str">
        <f t="shared" si="942"/>
        <v/>
      </c>
      <c r="AGL272" s="85" t="str">
        <f t="shared" si="943"/>
        <v/>
      </c>
      <c r="AGP272" s="36" t="str">
        <f t="shared" si="954"/>
        <v/>
      </c>
      <c r="AGQ272" s="36" t="str">
        <f t="shared" si="944"/>
        <v/>
      </c>
      <c r="AGR272" s="39" t="str">
        <f t="shared" si="955"/>
        <v/>
      </c>
      <c r="AGS272" s="36" t="str">
        <f t="shared" si="956"/>
        <v/>
      </c>
      <c r="AGT272" s="36" t="str">
        <f t="shared" si="945"/>
        <v/>
      </c>
      <c r="AGU272" s="39" t="str">
        <f t="shared" si="957"/>
        <v/>
      </c>
      <c r="AGV272" s="36" t="str">
        <f t="shared" si="958"/>
        <v/>
      </c>
      <c r="AGW272" s="36" t="str">
        <f t="shared" si="946"/>
        <v/>
      </c>
      <c r="AGX272" s="39" t="str">
        <f t="shared" si="959"/>
        <v/>
      </c>
      <c r="AGY272" s="36" t="str">
        <f t="shared" si="960"/>
        <v/>
      </c>
      <c r="AGZ272" s="36" t="str">
        <f t="shared" si="947"/>
        <v/>
      </c>
      <c r="AHA272" s="39" t="str">
        <f t="shared" si="961"/>
        <v/>
      </c>
      <c r="AHB272" s="36" t="str">
        <f t="shared" si="962"/>
        <v/>
      </c>
      <c r="AHC272" s="36" t="str">
        <f t="shared" si="948"/>
        <v/>
      </c>
      <c r="AHD272" s="39" t="str">
        <f t="shared" si="963"/>
        <v/>
      </c>
      <c r="AHE272" s="36" t="str">
        <f t="shared" si="964"/>
        <v/>
      </c>
      <c r="AHF272" s="36" t="str">
        <f t="shared" si="949"/>
        <v/>
      </c>
      <c r="AHG272" s="39" t="str">
        <f t="shared" si="965"/>
        <v/>
      </c>
      <c r="AHH272" s="36" t="str">
        <f t="shared" si="966"/>
        <v/>
      </c>
      <c r="AHI272" s="36" t="str">
        <f t="shared" si="950"/>
        <v/>
      </c>
      <c r="AHJ272" s="39" t="str">
        <f t="shared" si="967"/>
        <v/>
      </c>
      <c r="AHK272" s="36" t="str">
        <f t="shared" si="968"/>
        <v/>
      </c>
      <c r="AHL272" s="36" t="str">
        <f t="shared" si="951"/>
        <v/>
      </c>
      <c r="AHM272" s="39" t="str">
        <f t="shared" si="969"/>
        <v/>
      </c>
      <c r="AHN272" s="36" t="str">
        <f t="shared" si="970"/>
        <v/>
      </c>
      <c r="AHO272" s="36" t="str">
        <f t="shared" si="952"/>
        <v/>
      </c>
      <c r="AHP272" s="39" t="str">
        <f t="shared" si="971"/>
        <v/>
      </c>
      <c r="AHQ272" s="36" t="str">
        <f t="shared" si="972"/>
        <v/>
      </c>
      <c r="AHR272" s="36" t="str">
        <f t="shared" si="953"/>
        <v/>
      </c>
      <c r="AHS272" s="39" t="str">
        <f t="shared" si="973"/>
        <v/>
      </c>
    </row>
    <row r="273" spans="1:922" s="32" customFormat="1" x14ac:dyDescent="0.25">
      <c r="A273" s="31" t="s">
        <v>42</v>
      </c>
      <c r="C273" s="33"/>
      <c r="D273" s="33"/>
      <c r="E273" s="33"/>
      <c r="F273" s="34"/>
      <c r="G273" s="33"/>
      <c r="H273" s="33"/>
      <c r="I273" s="33"/>
      <c r="J273" s="34"/>
      <c r="K273" s="33"/>
      <c r="L273" s="33"/>
      <c r="M273" s="33"/>
      <c r="N273" s="34"/>
      <c r="O273" s="33"/>
      <c r="P273" s="33"/>
      <c r="Q273" s="33"/>
      <c r="R273" s="34"/>
      <c r="S273" s="33"/>
      <c r="T273" s="33"/>
      <c r="U273" s="33"/>
      <c r="V273" s="34"/>
      <c r="W273" s="33"/>
      <c r="X273" s="33"/>
      <c r="Y273" s="33"/>
      <c r="Z273" s="34"/>
      <c r="AA273" s="33"/>
      <c r="AB273" s="33"/>
      <c r="AC273" s="33"/>
      <c r="AD273" s="34"/>
      <c r="AE273" s="33"/>
      <c r="AF273" s="33"/>
      <c r="AG273" s="33"/>
      <c r="AH273" s="34"/>
      <c r="AI273" s="33"/>
      <c r="AJ273" s="33"/>
      <c r="AK273" s="33"/>
      <c r="AL273" s="34"/>
      <c r="AM273" s="33"/>
      <c r="AN273" s="33"/>
      <c r="AO273" s="33"/>
      <c r="AP273" s="34"/>
      <c r="AQ273" s="33"/>
      <c r="AR273" s="33"/>
      <c r="AS273" s="33"/>
      <c r="AT273" s="34"/>
      <c r="AU273" s="33"/>
      <c r="AV273" s="33"/>
      <c r="AW273" s="33"/>
      <c r="AX273" s="34"/>
      <c r="AY273" s="33"/>
      <c r="AZ273" s="33"/>
      <c r="BA273" s="33"/>
      <c r="BB273" s="34"/>
      <c r="BC273" s="33"/>
      <c r="BD273" s="33"/>
      <c r="BE273" s="33"/>
      <c r="BF273" s="34"/>
      <c r="BG273" s="33"/>
      <c r="BH273" s="33"/>
      <c r="BI273" s="33"/>
      <c r="BJ273" s="34"/>
      <c r="BK273" s="33"/>
      <c r="BL273" s="33"/>
      <c r="BM273" s="33"/>
      <c r="BN273" s="34"/>
      <c r="BO273" s="33"/>
      <c r="BP273" s="33"/>
      <c r="BQ273" s="33"/>
      <c r="BR273" s="34"/>
      <c r="BS273" s="33"/>
      <c r="BT273" s="33"/>
      <c r="BU273" s="33"/>
      <c r="BV273" s="34"/>
      <c r="BW273" s="33"/>
      <c r="BX273" s="33"/>
      <c r="BY273" s="33"/>
      <c r="BZ273" s="34"/>
      <c r="CA273" s="33"/>
      <c r="CB273" s="33"/>
      <c r="CC273" s="33"/>
      <c r="CD273" s="34"/>
      <c r="CE273" s="33"/>
      <c r="CF273" s="33"/>
      <c r="CG273" s="33"/>
      <c r="CH273" s="34"/>
      <c r="CI273" s="33"/>
      <c r="CJ273" s="33"/>
      <c r="CK273" s="33"/>
      <c r="CL273" s="34"/>
      <c r="CM273" s="33"/>
      <c r="CN273" s="33"/>
      <c r="CO273" s="33"/>
      <c r="CP273" s="34"/>
      <c r="CQ273" s="33"/>
      <c r="CR273" s="33"/>
      <c r="CS273" s="33"/>
      <c r="CT273" s="34"/>
      <c r="CU273" s="33"/>
      <c r="CV273" s="33"/>
      <c r="CW273" s="33"/>
      <c r="CX273" s="34"/>
      <c r="CY273" s="33"/>
      <c r="CZ273" s="33"/>
      <c r="DA273" s="33"/>
      <c r="DB273" s="34"/>
      <c r="DC273" s="33"/>
      <c r="DD273" s="33"/>
      <c r="DE273" s="33"/>
      <c r="DF273" s="34"/>
      <c r="DG273" s="33"/>
      <c r="DH273" s="33"/>
      <c r="DI273" s="33"/>
      <c r="DJ273" s="34"/>
      <c r="DK273" s="33"/>
      <c r="DL273" s="33"/>
      <c r="DM273" s="33"/>
      <c r="DN273" s="34"/>
      <c r="DO273" s="33"/>
      <c r="DP273" s="33"/>
      <c r="DQ273" s="33"/>
      <c r="DR273" s="34"/>
      <c r="DS273" s="33"/>
      <c r="DT273" s="33"/>
      <c r="DU273" s="33"/>
      <c r="DV273" s="34"/>
      <c r="DW273" s="33"/>
      <c r="DX273" s="33"/>
      <c r="DY273" s="33"/>
      <c r="DZ273" s="34"/>
      <c r="EA273" s="33"/>
      <c r="EB273" s="33"/>
      <c r="EC273" s="33"/>
      <c r="ED273" s="34"/>
      <c r="EE273" s="33"/>
      <c r="EF273" s="33"/>
      <c r="EG273" s="33"/>
      <c r="EH273" s="34"/>
      <c r="EI273" s="33"/>
      <c r="EJ273" s="33"/>
      <c r="EK273" s="33"/>
      <c r="EL273" s="34"/>
      <c r="EM273" s="33"/>
      <c r="EN273" s="33"/>
      <c r="EO273" s="33"/>
      <c r="EP273" s="34"/>
      <c r="EQ273" s="33"/>
      <c r="ER273" s="33"/>
      <c r="ES273" s="33"/>
      <c r="ET273" s="34"/>
      <c r="EU273" s="33"/>
      <c r="EV273" s="33"/>
      <c r="EW273" s="33"/>
      <c r="EX273" s="34"/>
      <c r="EY273" s="33"/>
      <c r="EZ273" s="33"/>
      <c r="FA273" s="33"/>
      <c r="FB273" s="34"/>
      <c r="FC273" s="33"/>
      <c r="FD273" s="33"/>
      <c r="FE273" s="33"/>
      <c r="FF273" s="34"/>
      <c r="FG273" s="33"/>
      <c r="FH273" s="33"/>
      <c r="FI273" s="33"/>
      <c r="FJ273" s="34"/>
      <c r="FK273" s="33"/>
      <c r="FL273" s="33"/>
      <c r="FM273" s="33"/>
      <c r="FN273" s="34"/>
      <c r="FO273" s="33"/>
      <c r="FP273" s="33"/>
      <c r="FQ273" s="33"/>
      <c r="FR273" s="34"/>
      <c r="FS273" s="33"/>
      <c r="FT273" s="33"/>
      <c r="FU273" s="33"/>
      <c r="FV273" s="34"/>
      <c r="FW273" s="33"/>
      <c r="FX273" s="33"/>
      <c r="FY273" s="33"/>
      <c r="FZ273" s="34"/>
      <c r="GA273" s="33"/>
      <c r="GB273" s="33"/>
      <c r="GC273" s="33"/>
      <c r="GD273" s="34"/>
      <c r="GE273" s="33"/>
      <c r="GF273" s="33"/>
      <c r="GG273" s="33"/>
      <c r="GH273" s="34"/>
      <c r="GI273" s="33"/>
      <c r="GJ273" s="33"/>
      <c r="GK273" s="33"/>
      <c r="GL273" s="34"/>
      <c r="GM273" s="33"/>
      <c r="GN273" s="33"/>
      <c r="GO273" s="33"/>
      <c r="GP273" s="34"/>
      <c r="GQ273" s="33"/>
      <c r="GR273" s="33"/>
      <c r="GS273" s="33"/>
      <c r="GT273" s="34"/>
      <c r="GU273" s="33"/>
      <c r="GV273" s="33"/>
      <c r="GW273" s="33"/>
      <c r="GX273" s="34"/>
      <c r="GY273" s="33"/>
      <c r="GZ273" s="33"/>
      <c r="HA273" s="33"/>
      <c r="HB273" s="34"/>
      <c r="HC273" s="33"/>
      <c r="HD273" s="33"/>
      <c r="HE273" s="33"/>
      <c r="HF273" s="34"/>
      <c r="HG273" s="33"/>
      <c r="HH273" s="33"/>
      <c r="HI273" s="33"/>
      <c r="HJ273" s="34"/>
      <c r="HK273" s="33"/>
      <c r="HL273" s="33"/>
      <c r="HM273" s="33"/>
      <c r="HN273" s="34"/>
      <c r="HO273" s="33"/>
      <c r="HP273" s="33"/>
      <c r="HQ273" s="33"/>
      <c r="HR273" s="34"/>
      <c r="HS273" s="33"/>
      <c r="HT273" s="33"/>
      <c r="HU273" s="33"/>
      <c r="HV273" s="34"/>
      <c r="HW273" s="33"/>
      <c r="HX273" s="33"/>
      <c r="HY273" s="33"/>
      <c r="HZ273" s="34"/>
      <c r="IA273" s="33"/>
      <c r="IB273" s="33"/>
      <c r="IC273" s="33"/>
      <c r="ID273" s="34"/>
      <c r="IE273" s="33"/>
      <c r="IF273" s="33"/>
      <c r="IG273" s="33"/>
      <c r="IH273" s="34"/>
      <c r="II273" s="33"/>
      <c r="IJ273" s="33"/>
      <c r="IK273" s="33"/>
      <c r="IL273" s="34"/>
      <c r="IM273" s="33"/>
      <c r="IN273" s="33"/>
      <c r="IO273" s="33"/>
      <c r="IP273" s="34"/>
      <c r="IQ273" s="33"/>
      <c r="IR273" s="33"/>
      <c r="IS273" s="33"/>
      <c r="IT273" s="34"/>
      <c r="IU273" s="33"/>
      <c r="IV273" s="33"/>
      <c r="IW273" s="33"/>
      <c r="IX273" s="34"/>
      <c r="IY273" s="33"/>
      <c r="IZ273" s="33"/>
      <c r="JA273" s="33"/>
      <c r="JB273" s="34"/>
      <c r="JC273" s="33"/>
      <c r="JD273" s="33"/>
      <c r="JE273" s="33"/>
      <c r="JF273" s="34"/>
      <c r="JG273" s="33"/>
      <c r="JH273" s="33"/>
      <c r="JI273" s="33"/>
      <c r="JJ273" s="34"/>
      <c r="JK273" s="33"/>
      <c r="JL273" s="33"/>
      <c r="JM273" s="33"/>
      <c r="JN273" s="34"/>
      <c r="JO273" s="33"/>
      <c r="JP273" s="33"/>
      <c r="JQ273" s="33"/>
      <c r="JR273" s="34"/>
      <c r="JS273" s="33"/>
      <c r="JT273" s="33"/>
      <c r="JU273" s="33"/>
      <c r="JV273" s="34"/>
      <c r="JW273" s="33"/>
      <c r="JX273" s="33"/>
      <c r="JY273" s="33"/>
      <c r="JZ273" s="34"/>
      <c r="KA273" s="33"/>
      <c r="KB273" s="33"/>
      <c r="KC273" s="33"/>
      <c r="KD273" s="34"/>
      <c r="KE273" s="33"/>
      <c r="KF273" s="33"/>
      <c r="KG273" s="33"/>
      <c r="KH273" s="34"/>
      <c r="KI273" s="33"/>
      <c r="KJ273" s="33"/>
      <c r="KK273" s="33"/>
      <c r="KL273" s="34"/>
      <c r="KM273" s="33"/>
      <c r="KN273" s="33"/>
      <c r="KO273" s="33"/>
      <c r="KP273" s="34"/>
      <c r="KQ273" s="33"/>
      <c r="KR273" s="33"/>
      <c r="KS273" s="33"/>
      <c r="KT273" s="34"/>
      <c r="KU273" s="33"/>
      <c r="KV273" s="33"/>
      <c r="KW273" s="33"/>
      <c r="KX273" s="34"/>
      <c r="KY273" s="33"/>
      <c r="KZ273" s="33"/>
      <c r="LA273" s="33"/>
      <c r="LB273" s="34"/>
      <c r="LC273" s="33"/>
      <c r="LD273" s="33"/>
      <c r="LE273" s="33"/>
      <c r="LF273" s="34"/>
      <c r="LG273" s="33"/>
      <c r="LH273" s="33"/>
      <c r="LI273" s="33"/>
      <c r="LJ273" s="34"/>
      <c r="LK273" s="33"/>
      <c r="LL273" s="33"/>
      <c r="LM273" s="33"/>
      <c r="LN273" s="34"/>
      <c r="LO273" s="33"/>
      <c r="LP273" s="33"/>
      <c r="LQ273" s="33"/>
      <c r="LR273" s="34"/>
      <c r="LS273" s="33"/>
      <c r="LT273" s="33"/>
      <c r="LU273" s="33"/>
      <c r="LV273" s="34"/>
      <c r="LW273" s="33"/>
      <c r="LX273" s="33"/>
      <c r="LY273" s="33"/>
      <c r="LZ273" s="34"/>
      <c r="MA273" s="33"/>
      <c r="MB273" s="33"/>
      <c r="MC273" s="33"/>
      <c r="MD273" s="34"/>
      <c r="ME273" s="33"/>
      <c r="MF273" s="33"/>
      <c r="MG273" s="33"/>
      <c r="MH273" s="34"/>
      <c r="MI273" s="33"/>
      <c r="MJ273" s="33"/>
      <c r="MK273" s="33"/>
      <c r="ML273" s="34"/>
      <c r="MM273" s="33"/>
      <c r="MN273" s="33"/>
      <c r="MO273" s="33"/>
      <c r="MP273" s="34"/>
      <c r="MQ273" s="33"/>
      <c r="MR273" s="33"/>
      <c r="MS273" s="33"/>
      <c r="MT273" s="34"/>
      <c r="MU273" s="33"/>
      <c r="MV273" s="33"/>
      <c r="MW273" s="33"/>
      <c r="MX273" s="34"/>
      <c r="MY273" s="33"/>
      <c r="MZ273" s="33"/>
      <c r="NA273" s="33"/>
      <c r="NB273" s="34"/>
      <c r="NC273" s="33"/>
      <c r="ND273" s="33"/>
      <c r="NE273" s="33"/>
      <c r="NF273" s="34"/>
      <c r="NG273" s="33"/>
      <c r="NH273" s="33"/>
      <c r="NI273" s="33"/>
      <c r="NJ273" s="34"/>
      <c r="NK273" s="33"/>
      <c r="NL273" s="33"/>
      <c r="NM273" s="33"/>
      <c r="NN273" s="34"/>
      <c r="NO273" s="33"/>
      <c r="NP273" s="33"/>
      <c r="NQ273" s="33"/>
      <c r="NR273" s="34"/>
      <c r="NS273" s="33"/>
      <c r="NT273" s="33"/>
      <c r="NU273" s="33"/>
      <c r="NV273" s="34"/>
      <c r="NW273" s="33"/>
      <c r="NX273" s="33"/>
      <c r="NY273" s="33"/>
      <c r="NZ273" s="34"/>
      <c r="OA273" s="33"/>
      <c r="OB273" s="33"/>
      <c r="OC273" s="33"/>
      <c r="OD273" s="34"/>
      <c r="OE273" s="33"/>
      <c r="OF273" s="33"/>
      <c r="OG273" s="33"/>
      <c r="OH273" s="34"/>
      <c r="OI273" s="33"/>
      <c r="OJ273" s="33"/>
      <c r="OK273" s="33"/>
      <c r="OL273" s="34"/>
      <c r="OM273" s="33"/>
      <c r="ON273" s="33"/>
      <c r="OO273" s="33"/>
      <c r="OP273" s="34"/>
      <c r="OQ273" s="33"/>
      <c r="OR273" s="33"/>
      <c r="OS273" s="33"/>
      <c r="OT273" s="34"/>
      <c r="OU273" s="33"/>
      <c r="OV273" s="33"/>
      <c r="OW273" s="33"/>
      <c r="OX273" s="34"/>
      <c r="OY273" s="33"/>
      <c r="OZ273" s="33"/>
      <c r="PA273" s="33"/>
      <c r="PB273" s="34"/>
      <c r="PC273" s="33"/>
      <c r="PD273" s="33"/>
      <c r="PE273" s="33"/>
      <c r="PF273" s="34"/>
      <c r="PG273" s="33"/>
      <c r="PH273" s="33"/>
      <c r="PI273" s="33"/>
      <c r="PJ273" s="34"/>
      <c r="PK273" s="33"/>
      <c r="PL273" s="33"/>
      <c r="PM273" s="33"/>
      <c r="PN273" s="34"/>
      <c r="PO273" s="33"/>
      <c r="PP273" s="33"/>
      <c r="PQ273" s="33"/>
      <c r="PR273" s="34"/>
      <c r="PS273" s="33"/>
      <c r="PT273" s="33"/>
      <c r="PU273" s="33"/>
      <c r="PV273" s="34"/>
      <c r="PW273" s="33"/>
      <c r="PX273" s="33"/>
      <c r="PY273" s="33"/>
      <c r="PZ273" s="34"/>
      <c r="QA273" s="33"/>
      <c r="QB273" s="33"/>
      <c r="QC273" s="33"/>
      <c r="QD273" s="34"/>
      <c r="QE273" s="33"/>
      <c r="QF273" s="33"/>
      <c r="QG273" s="33"/>
      <c r="QH273" s="34"/>
      <c r="QI273" s="33"/>
      <c r="QJ273" s="33"/>
      <c r="QK273" s="33"/>
      <c r="QL273" s="34"/>
      <c r="QM273" s="33"/>
      <c r="QN273" s="33"/>
      <c r="QO273" s="33"/>
      <c r="QP273" s="34"/>
      <c r="QQ273" s="33"/>
      <c r="QR273" s="33"/>
      <c r="QS273" s="33"/>
      <c r="QT273" s="34"/>
      <c r="QU273" s="33"/>
      <c r="QV273" s="33"/>
      <c r="QW273" s="33"/>
      <c r="QX273" s="34"/>
      <c r="QY273" s="33"/>
      <c r="QZ273" s="33"/>
      <c r="RA273" s="33"/>
      <c r="RB273" s="34"/>
      <c r="RC273" s="33"/>
      <c r="RD273" s="33"/>
      <c r="RE273" s="33"/>
      <c r="RF273" s="34"/>
      <c r="RG273" s="33"/>
      <c r="RH273" s="33"/>
      <c r="RI273" s="33"/>
      <c r="RJ273" s="34"/>
      <c r="RK273" s="33"/>
      <c r="RL273" s="33"/>
      <c r="RM273" s="33"/>
      <c r="RN273" s="34"/>
      <c r="RO273" s="33"/>
      <c r="RP273" s="33"/>
      <c r="RQ273" s="33"/>
      <c r="RR273" s="34"/>
      <c r="RS273" s="33"/>
      <c r="RT273" s="33"/>
      <c r="RU273" s="33"/>
      <c r="RV273" s="34"/>
      <c r="RW273" s="33"/>
      <c r="RX273" s="33"/>
      <c r="RY273" s="33"/>
      <c r="RZ273" s="34"/>
      <c r="SA273" s="33"/>
      <c r="SB273" s="33"/>
      <c r="SC273" s="33"/>
      <c r="SD273" s="34"/>
      <c r="SE273" s="33"/>
      <c r="SF273" s="33"/>
      <c r="SG273" s="33"/>
      <c r="SH273" s="33"/>
      <c r="SI273" s="33"/>
      <c r="SJ273" s="33"/>
      <c r="SK273" s="33"/>
      <c r="SL273" s="34"/>
      <c r="SM273" s="33"/>
      <c r="SN273" s="33"/>
      <c r="SO273" s="33"/>
      <c r="SP273" s="34"/>
      <c r="SQ273" s="33"/>
      <c r="SR273" s="33"/>
      <c r="SS273" s="33"/>
      <c r="ST273" s="34"/>
      <c r="SU273" s="33"/>
      <c r="SV273" s="33"/>
      <c r="SW273" s="33"/>
      <c r="SX273" s="34"/>
      <c r="SY273" s="33"/>
      <c r="SZ273" s="33"/>
      <c r="TA273" s="33"/>
      <c r="TB273" s="34"/>
      <c r="TC273" s="33"/>
      <c r="TD273" s="33"/>
      <c r="TE273" s="33"/>
      <c r="TF273" s="34"/>
      <c r="TG273" s="33"/>
      <c r="TH273" s="33"/>
      <c r="TI273" s="33"/>
      <c r="TJ273" s="34"/>
      <c r="TK273" s="33"/>
      <c r="TL273" s="33"/>
      <c r="TM273" s="33"/>
      <c r="TN273" s="34"/>
      <c r="TO273" s="33"/>
      <c r="TP273" s="33"/>
      <c r="TQ273" s="33"/>
      <c r="TR273" s="34"/>
      <c r="TS273" s="33"/>
      <c r="TT273" s="33"/>
      <c r="TU273" s="33"/>
      <c r="TV273" s="34"/>
      <c r="TW273" s="33"/>
      <c r="TX273" s="33"/>
      <c r="TY273" s="33"/>
      <c r="TZ273" s="34"/>
      <c r="UA273" s="33"/>
      <c r="UB273" s="33"/>
      <c r="UC273" s="33"/>
      <c r="UD273" s="34"/>
      <c r="UE273" s="33"/>
      <c r="UF273" s="33"/>
      <c r="UG273" s="33"/>
      <c r="UH273" s="34"/>
      <c r="UI273" s="33"/>
      <c r="UJ273" s="33"/>
      <c r="UK273" s="33"/>
      <c r="UL273" s="34"/>
      <c r="UM273" s="33"/>
      <c r="UN273" s="33"/>
      <c r="UO273" s="33"/>
      <c r="UP273" s="34"/>
      <c r="UQ273" s="33"/>
      <c r="UR273" s="33"/>
      <c r="US273" s="33"/>
      <c r="UT273" s="34"/>
      <c r="UU273" s="33"/>
      <c r="UV273" s="33"/>
      <c r="UW273" s="33"/>
      <c r="UX273" s="34"/>
      <c r="UY273" s="33"/>
      <c r="UZ273" s="33"/>
      <c r="VA273" s="33"/>
      <c r="VB273" s="34"/>
      <c r="VC273" s="33"/>
      <c r="VD273" s="33"/>
      <c r="VE273" s="33"/>
      <c r="VF273" s="34"/>
      <c r="VG273" s="33"/>
      <c r="VH273" s="33"/>
      <c r="VI273" s="33"/>
      <c r="VJ273" s="34"/>
      <c r="VK273" s="33"/>
      <c r="VL273" s="33"/>
      <c r="VM273" s="33"/>
      <c r="VN273" s="34"/>
      <c r="VO273" s="33"/>
      <c r="VP273" s="33"/>
      <c r="VQ273" s="33"/>
      <c r="VR273" s="34"/>
      <c r="VS273" s="33"/>
      <c r="VT273" s="33"/>
      <c r="VU273" s="33"/>
      <c r="VV273" s="34"/>
      <c r="VW273" s="33"/>
      <c r="VX273" s="33"/>
      <c r="VY273" s="33"/>
      <c r="VZ273" s="34"/>
      <c r="WA273" s="33"/>
      <c r="WB273" s="33"/>
      <c r="WC273" s="33"/>
      <c r="WD273" s="34"/>
      <c r="WE273" s="33"/>
      <c r="WF273" s="33"/>
      <c r="WG273" s="33"/>
      <c r="WH273" s="34"/>
      <c r="WI273" s="33"/>
      <c r="WJ273" s="33"/>
      <c r="WK273" s="33"/>
      <c r="WL273" s="34"/>
      <c r="WM273" s="33"/>
      <c r="WN273" s="33"/>
      <c r="WO273" s="33"/>
      <c r="WP273" s="34"/>
      <c r="WQ273" s="33"/>
      <c r="WR273" s="33"/>
      <c r="WS273" s="33"/>
      <c r="WT273" s="34"/>
      <c r="WU273" s="33"/>
      <c r="WV273" s="33"/>
      <c r="WW273" s="33"/>
      <c r="WX273" s="34"/>
      <c r="WY273" s="33"/>
      <c r="WZ273" s="33"/>
      <c r="XA273" s="33"/>
      <c r="XB273" s="34"/>
      <c r="XC273" s="33"/>
      <c r="XD273" s="33"/>
      <c r="XE273" s="33"/>
      <c r="XF273" s="34"/>
      <c r="XG273" s="33"/>
      <c r="XH273" s="33"/>
      <c r="XI273" s="33"/>
      <c r="XJ273" s="34"/>
      <c r="XK273" s="33"/>
      <c r="XL273" s="33"/>
      <c r="XM273" s="33"/>
      <c r="XN273" s="34"/>
      <c r="XO273" s="33"/>
      <c r="XP273" s="33"/>
      <c r="XQ273" s="33"/>
      <c r="XR273" s="34"/>
      <c r="XS273" s="33"/>
      <c r="XT273" s="33"/>
      <c r="XU273" s="33"/>
      <c r="XV273" s="34"/>
      <c r="XW273" s="33"/>
      <c r="XX273" s="33"/>
      <c r="XY273" s="33"/>
      <c r="XZ273" s="34"/>
      <c r="YA273" s="33"/>
      <c r="YB273" s="33"/>
      <c r="YC273" s="33"/>
      <c r="YD273" s="34"/>
      <c r="YE273" s="33"/>
      <c r="YF273" s="33"/>
      <c r="YG273" s="33"/>
      <c r="YH273" s="34"/>
      <c r="YI273" s="33"/>
      <c r="YJ273" s="33"/>
      <c r="YK273" s="33"/>
      <c r="YL273" s="34"/>
      <c r="YM273" s="33"/>
      <c r="YN273" s="33"/>
      <c r="YO273" s="33"/>
      <c r="YP273" s="34"/>
      <c r="YQ273" s="33"/>
      <c r="YR273" s="33"/>
      <c r="YS273" s="33"/>
      <c r="YT273" s="34"/>
      <c r="YU273" s="33"/>
      <c r="YV273" s="33"/>
      <c r="YW273" s="33"/>
      <c r="YX273" s="34"/>
      <c r="YY273" s="33"/>
      <c r="YZ273" s="33"/>
      <c r="ZA273" s="33"/>
      <c r="ZB273" s="34"/>
      <c r="ZC273" s="33"/>
      <c r="ZD273" s="33"/>
      <c r="ZE273" s="33"/>
      <c r="ZF273" s="34"/>
      <c r="ZG273" s="33"/>
      <c r="ZH273" s="33"/>
      <c r="ZI273" s="33"/>
      <c r="ZJ273" s="34"/>
      <c r="ZK273" s="33"/>
      <c r="ZL273" s="33"/>
      <c r="ZM273" s="33"/>
      <c r="ZN273" s="34"/>
      <c r="ZO273" s="33"/>
      <c r="ZP273" s="33"/>
      <c r="ZQ273" s="33"/>
      <c r="ZR273" s="34"/>
      <c r="ZS273" s="33"/>
      <c r="ZT273" s="33"/>
      <c r="ZU273" s="33"/>
      <c r="ZV273" s="34"/>
      <c r="ZW273" s="33"/>
      <c r="ZX273" s="33"/>
      <c r="ZY273" s="33"/>
      <c r="ZZ273" s="34"/>
      <c r="AAA273" s="33"/>
      <c r="AAB273" s="33"/>
      <c r="AAC273" s="33"/>
      <c r="AAD273" s="34"/>
      <c r="AAE273" s="33"/>
      <c r="AAF273" s="33"/>
      <c r="AAG273" s="33"/>
      <c r="AAH273" s="34"/>
      <c r="AAI273" s="33"/>
      <c r="AAJ273" s="33"/>
      <c r="AAK273" s="33"/>
      <c r="AAL273" s="34"/>
      <c r="AAM273" s="33"/>
      <c r="AAN273" s="33"/>
      <c r="AAO273" s="33"/>
      <c r="AAP273" s="34"/>
      <c r="AAQ273" s="33"/>
      <c r="AAR273" s="33"/>
      <c r="AAS273" s="33"/>
      <c r="AAT273" s="34"/>
      <c r="AAU273" s="33"/>
      <c r="AAV273" s="33"/>
      <c r="AAW273" s="33"/>
      <c r="AAX273" s="34"/>
      <c r="AAY273" s="33"/>
      <c r="AAZ273" s="33"/>
      <c r="ABA273" s="33"/>
      <c r="ABB273" s="34"/>
      <c r="ABC273" s="33"/>
      <c r="ABD273" s="33"/>
      <c r="ABE273" s="33"/>
      <c r="ABF273" s="34"/>
      <c r="ABG273" s="33"/>
      <c r="ABH273" s="33"/>
      <c r="ABI273" s="33"/>
      <c r="ABJ273" s="34"/>
      <c r="ABK273" s="33"/>
      <c r="ABL273" s="33"/>
      <c r="ABM273" s="33"/>
      <c r="ABN273" s="34"/>
      <c r="ABO273" s="33"/>
      <c r="ABP273" s="33"/>
      <c r="ABQ273" s="33"/>
      <c r="ABR273" s="34"/>
      <c r="ABS273" s="33"/>
      <c r="ABT273" s="33"/>
      <c r="ABU273" s="33"/>
      <c r="ABV273" s="34"/>
      <c r="ABW273" s="33"/>
      <c r="ABX273" s="33"/>
      <c r="ABY273" s="33"/>
      <c r="ABZ273" s="34"/>
      <c r="ACA273" s="33"/>
      <c r="ACB273" s="33"/>
      <c r="ACC273" s="33"/>
      <c r="ACD273" s="34"/>
      <c r="ACE273" s="33"/>
      <c r="ACF273" s="33"/>
      <c r="ACG273" s="33"/>
      <c r="ACH273" s="34"/>
      <c r="ACI273" s="33"/>
      <c r="ACJ273" s="33"/>
      <c r="ACK273" s="33"/>
      <c r="ACL273" s="34"/>
      <c r="ACM273" s="33"/>
      <c r="ACN273" s="33"/>
      <c r="ACO273" s="33"/>
      <c r="ACP273" s="34"/>
      <c r="ACQ273" s="33"/>
      <c r="ACR273" s="33"/>
      <c r="ACS273" s="33"/>
      <c r="ACT273" s="34"/>
      <c r="ACU273" s="33"/>
      <c r="ACV273" s="33"/>
      <c r="ACW273" s="33"/>
      <c r="ACX273" s="34"/>
      <c r="ACY273" s="33"/>
      <c r="ACZ273" s="33"/>
      <c r="ADA273" s="33"/>
      <c r="ADB273" s="34"/>
      <c r="ADC273" s="33"/>
      <c r="ADD273" s="33"/>
      <c r="ADE273" s="33"/>
      <c r="ADF273" s="34"/>
      <c r="ADG273" s="33"/>
      <c r="ADH273" s="33"/>
      <c r="ADI273" s="33"/>
      <c r="ADJ273" s="34"/>
      <c r="ADK273" s="33"/>
      <c r="ADL273" s="33"/>
      <c r="ADM273" s="33"/>
      <c r="ADN273" s="34"/>
      <c r="ADO273" s="33"/>
      <c r="ADP273" s="33"/>
      <c r="ADQ273" s="33"/>
      <c r="ADR273" s="34"/>
      <c r="ADS273" s="33"/>
      <c r="ADT273" s="33"/>
      <c r="ADU273" s="33"/>
      <c r="ADV273" s="34"/>
      <c r="ADW273" s="33"/>
      <c r="ADX273" s="33"/>
      <c r="ADY273" s="33"/>
      <c r="ADZ273" s="34"/>
      <c r="AEA273" s="33"/>
      <c r="AEB273" s="33"/>
      <c r="AEC273" s="33"/>
      <c r="AED273" s="34"/>
      <c r="AEE273" s="33"/>
      <c r="AEF273" s="33"/>
      <c r="AEG273" s="33"/>
      <c r="AEH273" s="34"/>
      <c r="AEI273" s="33"/>
      <c r="AEJ273" s="33"/>
      <c r="AEK273" s="33"/>
      <c r="AEL273" s="34"/>
      <c r="AEM273" s="33"/>
      <c r="AEN273" s="33"/>
      <c r="AEO273" s="33"/>
      <c r="AEP273" s="34"/>
      <c r="AEQ273" s="33"/>
      <c r="AER273" s="33"/>
      <c r="AES273" s="33"/>
      <c r="AET273" s="34"/>
      <c r="AEU273" s="33"/>
      <c r="AEV273" s="33"/>
      <c r="AEW273" s="33"/>
      <c r="AEX273" s="34"/>
      <c r="AEY273" s="33"/>
      <c r="AEZ273" s="33"/>
      <c r="AFA273" s="33"/>
      <c r="AFB273" s="34"/>
      <c r="AFC273" s="33"/>
      <c r="AFD273" s="33"/>
      <c r="AFE273" s="33"/>
      <c r="AFF273" s="34"/>
      <c r="AFG273" s="33"/>
      <c r="AFH273" s="33"/>
      <c r="AFI273" s="33"/>
      <c r="AFJ273" s="34"/>
      <c r="AFK273" s="33"/>
      <c r="AFL273" s="33"/>
      <c r="AFM273" s="33"/>
      <c r="AFN273" s="34"/>
      <c r="AFO273" s="33"/>
      <c r="AFP273" s="33"/>
      <c r="AFQ273" s="33"/>
      <c r="AFR273" s="34"/>
      <c r="AFS273" s="33"/>
      <c r="AFT273" s="33"/>
      <c r="AFU273" s="33"/>
      <c r="AFV273" s="34"/>
      <c r="AFW273" s="33"/>
      <c r="AFX273" s="33"/>
      <c r="AFY273" s="33"/>
      <c r="AFZ273" s="34"/>
      <c r="AGA273" s="33"/>
      <c r="AGB273" s="33"/>
      <c r="AGC273" s="33"/>
      <c r="AGD273" s="34"/>
      <c r="AGE273" s="33"/>
      <c r="AGF273" s="33"/>
      <c r="AGG273" s="33"/>
      <c r="AGH273" s="34"/>
      <c r="AGI273" s="33"/>
      <c r="AGJ273" s="33"/>
      <c r="AGK273" s="33"/>
      <c r="AGL273" s="33"/>
      <c r="AGM273" s="33"/>
      <c r="AGN273" s="34"/>
      <c r="AGO273" s="33"/>
      <c r="AGP273" s="33"/>
      <c r="AGQ273" s="33"/>
      <c r="AGR273" s="33"/>
      <c r="AGS273" s="34"/>
      <c r="AGT273" s="34"/>
      <c r="AGU273" s="33"/>
      <c r="AGV273" s="33"/>
      <c r="AGW273" s="33"/>
      <c r="AGX273" s="33"/>
      <c r="AGY273" s="34"/>
      <c r="AGZ273" s="34"/>
      <c r="AHA273" s="33"/>
      <c r="AHB273" s="33"/>
      <c r="AHC273" s="33"/>
      <c r="AHD273" s="33"/>
      <c r="AHE273" s="34"/>
      <c r="AHF273" s="34"/>
      <c r="AHG273" s="33"/>
      <c r="AHH273" s="33"/>
      <c r="AHI273" s="33"/>
      <c r="AHJ273" s="33"/>
      <c r="AHK273" s="34"/>
      <c r="AHL273" s="34"/>
      <c r="AHM273" s="33"/>
      <c r="AHN273" s="33"/>
      <c r="AHO273" s="33"/>
      <c r="AHP273" s="33"/>
      <c r="AHQ273" s="34"/>
      <c r="AHR273" s="34"/>
      <c r="AHS273" s="33"/>
      <c r="AHT273" s="33"/>
      <c r="AHU273" s="33"/>
      <c r="AHV273" s="34"/>
      <c r="AHW273" s="33"/>
      <c r="AHX273" s="33"/>
      <c r="AHY273" s="33"/>
      <c r="AHZ273" s="34"/>
      <c r="AIA273" s="33"/>
      <c r="AIB273" s="33"/>
      <c r="AIC273" s="33"/>
      <c r="AID273" s="34"/>
      <c r="AIE273" s="33"/>
      <c r="AIF273" s="33"/>
      <c r="AIG273" s="33"/>
      <c r="AIH273" s="34"/>
      <c r="AII273" s="33"/>
      <c r="AIJ273" s="33"/>
      <c r="AIK273" s="33"/>
      <c r="AIL273" s="34"/>
    </row>
    <row r="274" spans="1:922" s="5" customFormat="1" outlineLevel="1" x14ac:dyDescent="0.25">
      <c r="A274" s="35">
        <v>1</v>
      </c>
      <c r="B274" s="45" t="s">
        <v>61</v>
      </c>
      <c r="C274" s="37"/>
      <c r="D274" s="35"/>
      <c r="E274" s="35"/>
      <c r="F274" s="35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7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7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7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7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7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7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7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7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7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7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7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7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7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7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7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8"/>
      <c r="SJ274" s="38"/>
      <c r="SK274" s="38"/>
      <c r="SL274" s="38"/>
      <c r="SM274" s="37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8"/>
      <c r="TD274" s="38"/>
      <c r="TE274" s="38"/>
      <c r="TF274" s="38"/>
      <c r="TG274" s="37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8"/>
      <c r="TX274" s="38"/>
      <c r="TY274" s="38"/>
      <c r="TZ274" s="38"/>
      <c r="UA274" s="37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8"/>
      <c r="UR274" s="38"/>
      <c r="US274" s="38"/>
      <c r="UT274" s="38"/>
      <c r="UU274" s="37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8"/>
      <c r="VL274" s="38"/>
      <c r="VM274" s="38"/>
      <c r="VN274" s="38"/>
      <c r="VO274" s="37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8"/>
      <c r="WF274" s="38"/>
      <c r="WG274" s="38"/>
      <c r="WH274" s="38"/>
      <c r="WI274" s="37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8"/>
      <c r="WZ274" s="38"/>
      <c r="XA274" s="38"/>
      <c r="XB274" s="38"/>
      <c r="XC274" s="37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8"/>
      <c r="XT274" s="38"/>
      <c r="XU274" s="38"/>
      <c r="XV274" s="38"/>
      <c r="XW274" s="37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8"/>
      <c r="YN274" s="38"/>
      <c r="YO274" s="38"/>
      <c r="YP274" s="38"/>
      <c r="YQ274" s="37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8"/>
      <c r="ZH274" s="38"/>
      <c r="ZI274" s="38"/>
      <c r="ZJ274" s="38"/>
      <c r="ZK274" s="37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8"/>
      <c r="AAB274" s="38"/>
      <c r="AAC274" s="38"/>
      <c r="AAD274" s="38"/>
      <c r="AAE274" s="37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8"/>
      <c r="AAV274" s="38"/>
      <c r="AAW274" s="38"/>
      <c r="AAX274" s="38"/>
      <c r="AAY274" s="37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8"/>
      <c r="ABP274" s="38"/>
      <c r="ABQ274" s="38"/>
      <c r="ABR274" s="38"/>
      <c r="ABS274" s="37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8"/>
      <c r="ACJ274" s="38"/>
      <c r="ACK274" s="38"/>
      <c r="ACL274" s="38"/>
      <c r="ACM274" s="37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8"/>
      <c r="ADD274" s="38"/>
      <c r="ADE274" s="38"/>
      <c r="ADF274" s="38"/>
      <c r="ADG274" s="37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8"/>
      <c r="ADX274" s="38"/>
      <c r="ADY274" s="38"/>
      <c r="ADZ274" s="38"/>
      <c r="AEA274" s="37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8"/>
      <c r="AER274" s="38"/>
      <c r="AES274" s="38"/>
      <c r="AET274" s="38"/>
      <c r="AEU274" s="37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8"/>
      <c r="AFL274" s="38"/>
      <c r="AFM274" s="38"/>
      <c r="AFN274" s="38"/>
      <c r="AFO274" s="37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E274" s="38"/>
      <c r="AGF274" s="38"/>
      <c r="AGG274" s="38"/>
      <c r="AGH274" s="38"/>
      <c r="AGJ274" s="85" t="str">
        <f t="shared" ref="AGJ274:AGJ297" si="975">IF(COUNTIFS($C$7:$AGI$7,"="&amp;$AGO$5,$C274:$AGI274,"б")=0,"",COUNTIFS($C$7:$AGI$7,"="&amp;$AGO$5,$C274:$AGI274,"б"))</f>
        <v/>
      </c>
      <c r="AGK274" s="85" t="str">
        <f t="shared" ref="AGK274:AGK297" si="976">IF(COUNTIFS($C$7:$AGI$7,"="&amp;$AGO$5,$C274:$AGI274,"у")=0,"",COUNTIFS($C$7:$AGI$7,"="&amp;$AGO$5,$C274:$AGI274,"у"))</f>
        <v/>
      </c>
      <c r="AGL274" s="85" t="str">
        <f t="shared" ref="AGL274:AGL297" si="977">IF(COUNTIFS($C$7:$AGI$7,"="&amp;$AGO$5,$C274:$AGI274,"н")=0,"",COUNTIFS($C$7:$AGI$7,"="&amp;$AGO$5,$C274:$AGI274,"н"))</f>
        <v/>
      </c>
      <c r="AGP274" s="36" t="str">
        <f>IF(COUNTIFS($C$6:$AGI$6,9,$C274:$AGI274,"б")=0,"",COUNTIFS($C$6:$AGI$6,9,$C274:$AGI274,"б"))</f>
        <v/>
      </c>
      <c r="AGQ274" s="36" t="str">
        <f t="shared" ref="AGQ274:AGQ297" si="978">IF(COUNTIFS($C$6:$AGI$6,9,$C274:$AGI274,"у")=0,"",COUNTIFS($C$6:$AGI$6,9,$C274:$AGI274,"у"))</f>
        <v/>
      </c>
      <c r="AGR274" s="39" t="str">
        <f>IF(COUNTIFS($C$6:$AGI$6,9,$C274:$AGI274,"н")=0,"",COUNTIFS($C$6:$AGI$6,9,$C274:$AGI274,"н"))</f>
        <v/>
      </c>
      <c r="AGS274" s="36" t="str">
        <f>IF(COUNTIFS($C$6:$AGI$6,10,$C274:$AGI274,"б")=0,"",COUNTIFS($C$6:$AGI$6,10,$C274:$AGI274,"б"))</f>
        <v/>
      </c>
      <c r="AGT274" s="36" t="str">
        <f t="shared" ref="AGT274:AGT297" si="979">IF(COUNTIFS($C$6:$AGI$6,10,$C274:$AGI274,"у")=0,"",COUNTIFS($C$6:$AGI$6,10,$C274:$AGI274,"у"))</f>
        <v/>
      </c>
      <c r="AGU274" s="39" t="str">
        <f>IF(COUNTIFS($C$6:$AGI$6,10,$C274:$AGI274,"н")=0,"",COUNTIFS($C$6:$AGI$6,10,$C274:$AGI274,"н"))</f>
        <v/>
      </c>
      <c r="AGV274" s="36" t="str">
        <f>IF(COUNTIFS($C$6:$AGI$6,11,$C274:$AGI274,"б")=0,"",COUNTIFS($C$6:$AGI$6,11,$C274:$AGI274,"б"))</f>
        <v/>
      </c>
      <c r="AGW274" s="36" t="str">
        <f t="shared" ref="AGW274:AGW297" si="980">IF(COUNTIFS($C$6:$AGI$6,11,$C274:$AGI274,"у")=0,"",COUNTIFS($C$6:$AGI$6,11,$C274:$AGI274,"у"))</f>
        <v/>
      </c>
      <c r="AGX274" s="39" t="str">
        <f>IF(COUNTIFS($C$6:$AGI$6,11,$C274:$AGI274,"н")=0,"",COUNTIFS($C$6:$AGI$6,11,$C274:$AGI274,"н"))</f>
        <v/>
      </c>
      <c r="AGY274" s="36" t="str">
        <f>IF(COUNTIFS($C$6:$AGI$6,12,$C274:$AGI274,"б")=0,"",COUNTIFS($C$6:$AGI$6,12,$C274:$AGI274,"б"))</f>
        <v/>
      </c>
      <c r="AGZ274" s="36" t="str">
        <f t="shared" ref="AGZ274:AGZ297" si="981">IF(COUNTIFS($C$6:$AGI$6,12,$C274:$AGI274,"у")=0,"",COUNTIFS($C$6:$AGI$6,12,$C274:$AGI274,"у"))</f>
        <v/>
      </c>
      <c r="AHA274" s="39" t="str">
        <f>IF(COUNTIFS($C$6:$AGI$6,12,$C274:$AGI274,"н")=0,"",COUNTIFS($C$6:$AGI$6,12,$C274:$AGI274,"н"))</f>
        <v/>
      </c>
      <c r="AHB274" s="36" t="str">
        <f>IF(COUNTIFS($C$6:$AGI$6,1,$C274:$AGI274,"б")=0,"",COUNTIFS($C$6:$AGI$6,1,$C274:$AGI274,"б"))</f>
        <v/>
      </c>
      <c r="AHC274" s="36" t="str">
        <f t="shared" ref="AHC274:AHC297" si="982">IF(COUNTIFS($C$6:$AGI$6,1,$C274:$AGI274,"у")=0,"",COUNTIFS($C$6:$AGI$6,1,$C274:$AGI274,"у"))</f>
        <v/>
      </c>
      <c r="AHD274" s="39" t="str">
        <f>IF(COUNTIFS($C$6:$AGI$6,1,$C274:$AGI274,"н")=0,"",COUNTIFS($C$6:$AGI$6,1,$C274:$AGI274,"н"))</f>
        <v/>
      </c>
      <c r="AHE274" s="36" t="str">
        <f>IF(COUNTIFS($C$6:$AGI$6,2,$C274:$AGI274,"б")=0,"",COUNTIFS($C$6:$AGI$6,2,$C274:$AGI274,"б"))</f>
        <v/>
      </c>
      <c r="AHF274" s="36" t="str">
        <f t="shared" ref="AHF274:AHF297" si="983">IF(COUNTIFS($C$6:$AGI$6,2,$C274:$AGI274,"у")=0,"",COUNTIFS($C$6:$AGI$6,2,$C274:$AGI274,"у"))</f>
        <v/>
      </c>
      <c r="AHG274" s="39" t="str">
        <f>IF(COUNTIFS($C$6:$AGI$6,2,$C274:$AGI274,"н")=0,"",COUNTIFS($C$6:$AGI$6,2,$C274:$AGI274,"н"))</f>
        <v/>
      </c>
      <c r="AHH274" s="36" t="str">
        <f>IF(COUNTIFS($C$6:$AGI$6,3,$C274:$AGI274,"б")=0,"",COUNTIFS($C$6:$AGI$6,3,$C274:$AGI274,"б"))</f>
        <v/>
      </c>
      <c r="AHI274" s="36" t="str">
        <f t="shared" ref="AHI274:AHI297" si="984">IF(COUNTIFS($C$6:$AGI$6,3,$C274:$AGI274,"у")=0,"",COUNTIFS($C$6:$AGI$6,3,$C274:$AGI274,"у"))</f>
        <v/>
      </c>
      <c r="AHJ274" s="39" t="str">
        <f>IF(COUNTIFS($C$6:$AGI$6,3,$C274:$AGI274,"н")=0,"",COUNTIFS($C$6:$AGI$6,3,$C274:$AGI274,"н"))</f>
        <v/>
      </c>
      <c r="AHK274" s="36" t="str">
        <f>IF(COUNTIFS($C$6:$AGI$6,4,$C274:$AGI274,"б")=0,"",COUNTIFS($C$6:$AGI$6,4,$C274:$AGI274,"б"))</f>
        <v/>
      </c>
      <c r="AHL274" s="36" t="str">
        <f t="shared" ref="AHL274:AHL297" si="985">IF(COUNTIFS($C$6:$AGI$6,4,$C274:$AGI274,"у")=0,"",COUNTIFS($C$6:$AGI$6,4,$C274:$AGI274,"у"))</f>
        <v/>
      </c>
      <c r="AHM274" s="39" t="str">
        <f>IF(COUNTIFS($C$6:$AGI$6,4,$C274:$AGI274,"н")=0,"",COUNTIFS($C$6:$AGI$6,4,$C274:$AGI274,"н"))</f>
        <v/>
      </c>
      <c r="AHN274" s="36" t="str">
        <f>IF(COUNTIFS($C$6:$AGI$6,5,$C274:$AGI274,"б")=0,"",COUNTIFS($C$6:$AGI$6,5,$C274:$AGI274,"б"))</f>
        <v/>
      </c>
      <c r="AHO274" s="36" t="str">
        <f t="shared" ref="AHO274:AHO297" si="986">IF(COUNTIFS($C$6:$AGI$6,5,$C274:$AGI274,"у")=0,"",COUNTIFS($C$6:$AGI$6,5,$C274:$AGI274,"у"))</f>
        <v/>
      </c>
      <c r="AHP274" s="39" t="str">
        <f>IF(COUNTIFS($C$6:$AGI$6,5,$C274:$AGI274,"н")=0,"",COUNTIFS($C$6:$AGI$6,5,$C274:$AGI274,"н"))</f>
        <v/>
      </c>
      <c r="AHQ274" s="36" t="str">
        <f>IF(COUNTIFS($C$6:$AGI$6,6,$C274:$AGI274,"б")=0,"",COUNTIFS($C$6:$AGI$6,6,$C274:$AGI274,"б"))</f>
        <v/>
      </c>
      <c r="AHR274" s="36" t="str">
        <f t="shared" ref="AHR274:AHR297" si="987">IF(COUNTIFS($C$6:$AGI$6,6,$C274:$AGI274,"у")=0,"",COUNTIFS($C$6:$AGI$6,6,$C274:$AGI274,"у"))</f>
        <v/>
      </c>
      <c r="AHS274" s="39" t="str">
        <f>IF(COUNTIFS($C$6:$AGI$6,6,$C274:$AGI274,"н")=0,"",COUNTIFS($C$6:$AGI$6,6,$C274:$AGI274,"н"))</f>
        <v/>
      </c>
    </row>
    <row r="275" spans="1:922" s="5" customFormat="1" outlineLevel="1" x14ac:dyDescent="0.25">
      <c r="A275" s="35">
        <v>2</v>
      </c>
      <c r="B275" s="48" t="s">
        <v>155</v>
      </c>
      <c r="C275" s="37"/>
      <c r="D275" s="35"/>
      <c r="E275" s="35"/>
      <c r="F275" s="35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38"/>
      <c r="U275" s="38"/>
      <c r="V275" s="38"/>
      <c r="W275" s="61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57"/>
      <c r="AN275" s="57"/>
      <c r="AO275" s="57"/>
      <c r="AP275" s="57"/>
      <c r="AQ275" s="57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57"/>
      <c r="BI275" s="57"/>
      <c r="BJ275" s="57"/>
      <c r="BK275" s="61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57"/>
      <c r="CA275" s="57"/>
      <c r="CB275" s="57"/>
      <c r="CC275" s="38"/>
      <c r="CD275" s="38"/>
      <c r="CE275" s="61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57"/>
      <c r="CW275" s="38"/>
      <c r="CX275" s="38"/>
      <c r="CY275" s="57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38"/>
      <c r="DR275" s="38"/>
      <c r="DS275" s="57" t="s">
        <v>359</v>
      </c>
      <c r="DT275" s="57" t="s">
        <v>359</v>
      </c>
      <c r="DU275" s="57" t="s">
        <v>359</v>
      </c>
      <c r="DV275" s="57" t="s">
        <v>359</v>
      </c>
      <c r="DW275" s="57" t="s">
        <v>359</v>
      </c>
      <c r="DX275" s="57" t="s">
        <v>359</v>
      </c>
      <c r="DY275" s="57" t="s">
        <v>359</v>
      </c>
      <c r="DZ275" s="57" t="s">
        <v>359</v>
      </c>
      <c r="EA275" s="57" t="s">
        <v>359</v>
      </c>
      <c r="EB275" s="57" t="s">
        <v>359</v>
      </c>
      <c r="EC275" s="57" t="s">
        <v>359</v>
      </c>
      <c r="ED275" s="57" t="s">
        <v>359</v>
      </c>
      <c r="EE275" s="57" t="s">
        <v>359</v>
      </c>
      <c r="EF275" s="57" t="s">
        <v>359</v>
      </c>
      <c r="EG275" s="57" t="s">
        <v>359</v>
      </c>
      <c r="EH275" s="57" t="s">
        <v>359</v>
      </c>
      <c r="EI275" s="57"/>
      <c r="EJ275" s="57"/>
      <c r="EK275" s="38"/>
      <c r="EL275" s="38"/>
      <c r="EM275" s="37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61"/>
      <c r="FH275" s="57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7"/>
      <c r="FU275" s="57"/>
      <c r="FV275" s="57"/>
      <c r="FW275" s="57"/>
      <c r="FX275" s="57"/>
      <c r="FY275" s="38"/>
      <c r="FZ275" s="38"/>
      <c r="GA275" s="57"/>
      <c r="GB275" s="57"/>
      <c r="GC275" s="57"/>
      <c r="GD275" s="57"/>
      <c r="GE275" s="57"/>
      <c r="GF275" s="57"/>
      <c r="GG275" s="57"/>
      <c r="GH275" s="57"/>
      <c r="GI275" s="57"/>
      <c r="GJ275" s="57"/>
      <c r="GK275" s="57"/>
      <c r="GL275" s="57"/>
      <c r="GM275" s="57"/>
      <c r="GN275" s="57"/>
      <c r="GO275" s="57"/>
      <c r="GP275" s="57"/>
      <c r="GQ275" s="38"/>
      <c r="GR275" s="38"/>
      <c r="GS275" s="38"/>
      <c r="GT275" s="38"/>
      <c r="GU275" s="61"/>
      <c r="GV275" s="57"/>
      <c r="GW275" s="57"/>
      <c r="GX275" s="57"/>
      <c r="GY275" s="57"/>
      <c r="GZ275" s="57"/>
      <c r="HA275" s="57"/>
      <c r="HB275" s="57"/>
      <c r="HC275" s="57"/>
      <c r="HD275" s="57"/>
      <c r="HE275" s="57"/>
      <c r="HF275" s="57"/>
      <c r="HG275" s="57"/>
      <c r="HH275" s="57"/>
      <c r="HI275" s="57"/>
      <c r="HJ275" s="57"/>
      <c r="HK275" s="57"/>
      <c r="HL275" s="57"/>
      <c r="HM275" s="57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61"/>
      <c r="IJ275" s="57"/>
      <c r="IK275" s="57"/>
      <c r="IL275" s="57"/>
      <c r="IM275" s="57"/>
      <c r="IN275" s="57"/>
      <c r="IO275" s="57"/>
      <c r="IP275" s="57"/>
      <c r="IQ275" s="57"/>
      <c r="IR275" s="57"/>
      <c r="IS275" s="57"/>
      <c r="IT275" s="57"/>
      <c r="IU275" s="57"/>
      <c r="IV275" s="57"/>
      <c r="IW275" s="57"/>
      <c r="IX275" s="57"/>
      <c r="IY275" s="57"/>
      <c r="IZ275" s="38"/>
      <c r="JA275" s="38"/>
      <c r="JB275" s="38"/>
      <c r="JC275" s="37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7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7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57"/>
      <c r="PH275" s="57"/>
      <c r="PI275" s="57"/>
      <c r="PJ275" s="57"/>
      <c r="PK275" s="57"/>
      <c r="PL275" s="57"/>
      <c r="PM275" s="57"/>
      <c r="PN275" s="57"/>
      <c r="PO275" s="57"/>
      <c r="PP275" s="57"/>
      <c r="PQ275" s="57"/>
      <c r="PR275" s="57"/>
      <c r="PS275" s="57"/>
      <c r="PT275" s="57"/>
      <c r="PU275" s="57"/>
      <c r="PV275" s="57"/>
      <c r="PW275" s="57"/>
      <c r="PX275" s="38"/>
      <c r="PY275" s="38"/>
      <c r="PZ275" s="38"/>
      <c r="QA275" s="61"/>
      <c r="QB275" s="57"/>
      <c r="QC275" s="57"/>
      <c r="QD275" s="57"/>
      <c r="QE275" s="57"/>
      <c r="QF275" s="57"/>
      <c r="QG275" s="57"/>
      <c r="QH275" s="57"/>
      <c r="QI275" s="57"/>
      <c r="QJ275" s="57"/>
      <c r="QK275" s="57"/>
      <c r="QL275" s="57"/>
      <c r="QM275" s="57"/>
      <c r="QN275" s="57"/>
      <c r="QO275" s="57"/>
      <c r="QP275" s="57"/>
      <c r="QQ275" s="57"/>
      <c r="QR275" s="38"/>
      <c r="QS275" s="38"/>
      <c r="QT275" s="38"/>
      <c r="QU275" s="61"/>
      <c r="QV275" s="57"/>
      <c r="QW275" s="57"/>
      <c r="QX275" s="57"/>
      <c r="QY275" s="57"/>
      <c r="QZ275" s="57"/>
      <c r="RA275" s="57"/>
      <c r="RB275" s="57"/>
      <c r="RC275" s="57"/>
      <c r="RD275" s="57"/>
      <c r="RE275" s="57"/>
      <c r="RF275" s="57"/>
      <c r="RG275" s="57"/>
      <c r="RH275" s="57"/>
      <c r="RI275" s="57"/>
      <c r="RJ275" s="57"/>
      <c r="RK275" s="57"/>
      <c r="RL275" s="57"/>
      <c r="RM275" s="38"/>
      <c r="RN275" s="38"/>
      <c r="RO275" s="37"/>
      <c r="RP275" s="38"/>
      <c r="RQ275" s="38"/>
      <c r="RR275" s="38"/>
      <c r="RS275" s="57"/>
      <c r="RT275" s="57"/>
      <c r="RU275" s="57"/>
      <c r="RV275" s="57"/>
      <c r="RW275" s="57"/>
      <c r="RX275" s="57"/>
      <c r="RY275" s="57"/>
      <c r="RZ275" s="57"/>
      <c r="SA275" s="57"/>
      <c r="SB275" s="57"/>
      <c r="SC275" s="57"/>
      <c r="SD275" s="57"/>
      <c r="SE275" s="57"/>
      <c r="SF275" s="57"/>
      <c r="SG275" s="57"/>
      <c r="SH275" s="57"/>
      <c r="SI275" s="57"/>
      <c r="SJ275" s="57"/>
      <c r="SK275" s="57"/>
      <c r="SL275" s="38"/>
      <c r="SM275" s="61"/>
      <c r="SN275" s="57"/>
      <c r="SO275" s="57"/>
      <c r="SP275" s="57"/>
      <c r="SQ275" s="57"/>
      <c r="SR275" s="57"/>
      <c r="SS275" s="57"/>
      <c r="ST275" s="57"/>
      <c r="SU275" s="57"/>
      <c r="SV275" s="57"/>
      <c r="SW275" s="57"/>
      <c r="SX275" s="57"/>
      <c r="SY275" s="57"/>
      <c r="SZ275" s="57"/>
      <c r="TA275" s="57"/>
      <c r="TB275" s="57"/>
      <c r="TC275" s="38"/>
      <c r="TD275" s="38"/>
      <c r="TE275" s="38"/>
      <c r="TF275" s="38"/>
      <c r="TG275" s="61"/>
      <c r="TH275" s="57"/>
      <c r="TI275" s="57"/>
      <c r="TJ275" s="57"/>
      <c r="TK275" s="57"/>
      <c r="TL275" s="57"/>
      <c r="TM275" s="57"/>
      <c r="TN275" s="57"/>
      <c r="TO275" s="57"/>
      <c r="TP275" s="57"/>
      <c r="TQ275" s="57"/>
      <c r="TR275" s="57"/>
      <c r="TS275" s="57"/>
      <c r="TT275" s="57"/>
      <c r="TU275" s="57"/>
      <c r="TV275" s="57"/>
      <c r="TW275" s="38"/>
      <c r="TX275" s="38"/>
      <c r="TY275" s="38"/>
      <c r="TZ275" s="38"/>
      <c r="UA275" s="37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8"/>
      <c r="UR275" s="38"/>
      <c r="US275" s="38"/>
      <c r="UT275" s="38"/>
      <c r="UU275" s="37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8"/>
      <c r="VL275" s="38"/>
      <c r="VM275" s="38"/>
      <c r="VN275" s="38"/>
      <c r="VO275" s="37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8"/>
      <c r="WF275" s="38"/>
      <c r="WG275" s="38"/>
      <c r="WH275" s="38"/>
      <c r="WI275" s="37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8"/>
      <c r="WZ275" s="38"/>
      <c r="XA275" s="38"/>
      <c r="XB275" s="38"/>
      <c r="XC275" s="37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8"/>
      <c r="XT275" s="38"/>
      <c r="XU275" s="38"/>
      <c r="XV275" s="38"/>
      <c r="XW275" s="37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8"/>
      <c r="YN275" s="38"/>
      <c r="YO275" s="38"/>
      <c r="YP275" s="38"/>
      <c r="YQ275" s="37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8"/>
      <c r="ZH275" s="38"/>
      <c r="ZI275" s="38"/>
      <c r="ZJ275" s="38"/>
      <c r="ZK275" s="37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8"/>
      <c r="AAB275" s="38"/>
      <c r="AAC275" s="38"/>
      <c r="AAD275" s="38"/>
      <c r="AAE275" s="37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8"/>
      <c r="AAV275" s="38"/>
      <c r="AAW275" s="38"/>
      <c r="AAX275" s="38"/>
      <c r="AAY275" s="37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8"/>
      <c r="ABP275" s="38"/>
      <c r="ABQ275" s="38"/>
      <c r="ABR275" s="38"/>
      <c r="ABS275" s="37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8"/>
      <c r="ACJ275" s="38"/>
      <c r="ACK275" s="38"/>
      <c r="ACL275" s="38"/>
      <c r="ACM275" s="37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8"/>
      <c r="ADD275" s="38"/>
      <c r="ADE275" s="38"/>
      <c r="ADF275" s="38"/>
      <c r="ADG275" s="37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8"/>
      <c r="ADX275" s="38"/>
      <c r="ADY275" s="38"/>
      <c r="ADZ275" s="38"/>
      <c r="AEA275" s="37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8"/>
      <c r="AER275" s="38"/>
      <c r="AES275" s="38"/>
      <c r="AET275" s="38"/>
      <c r="AEU275" s="37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8"/>
      <c r="AFL275" s="38"/>
      <c r="AFM275" s="38"/>
      <c r="AFN275" s="38"/>
      <c r="AFO275" s="37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E275" s="38"/>
      <c r="AGF275" s="38"/>
      <c r="AGG275" s="38"/>
      <c r="AGH275" s="38"/>
      <c r="AGJ275" s="85" t="str">
        <f t="shared" si="975"/>
        <v/>
      </c>
      <c r="AGK275" s="85" t="str">
        <f t="shared" si="976"/>
        <v/>
      </c>
      <c r="AGL275" s="85" t="str">
        <f t="shared" si="977"/>
        <v/>
      </c>
      <c r="AGP275" s="36" t="str">
        <f t="shared" ref="AGP275:AGP297" si="988">IF(COUNTIFS($C$6:$AGI$6,9,$C275:$AGI275,"б")=0,"",COUNTIFS($C$6:$AGI$6,9,$C275:$AGI275,"б"))</f>
        <v/>
      </c>
      <c r="AGQ275" s="36" t="str">
        <f t="shared" si="978"/>
        <v/>
      </c>
      <c r="AGR275" s="39" t="str">
        <f t="shared" ref="AGR275:AGR297" si="989">IF(COUNTIFS($C$6:$AGI$6,9,$C275:$AGI275,"н")=0,"",COUNTIFS($C$6:$AGI$6,9,$C275:$AGI275,"н"))</f>
        <v/>
      </c>
      <c r="AGS275" s="36">
        <f t="shared" ref="AGS275:AGS297" si="990">IF(COUNTIFS($C$6:$AGI$6,10,$C275:$AGI275,"б")=0,"",COUNTIFS($C$6:$AGI$6,10,$C275:$AGI275,"б"))</f>
        <v>16</v>
      </c>
      <c r="AGT275" s="36" t="str">
        <f t="shared" si="979"/>
        <v/>
      </c>
      <c r="AGU275" s="39" t="str">
        <f t="shared" ref="AGU275:AGU297" si="991">IF(COUNTIFS($C$6:$AGI$6,10,$C275:$AGI275,"н")=0,"",COUNTIFS($C$6:$AGI$6,10,$C275:$AGI275,"н"))</f>
        <v/>
      </c>
      <c r="AGV275" s="36" t="str">
        <f t="shared" ref="AGV275:AGV297" si="992">IF(COUNTIFS($C$6:$AGI$6,11,$C275:$AGI275,"б")=0,"",COUNTIFS($C$6:$AGI$6,11,$C275:$AGI275,"б"))</f>
        <v/>
      </c>
      <c r="AGW275" s="36" t="str">
        <f t="shared" si="980"/>
        <v/>
      </c>
      <c r="AGX275" s="39" t="str">
        <f t="shared" ref="AGX275:AGX297" si="993">IF(COUNTIFS($C$6:$AGI$6,11,$C275:$AGI275,"н")=0,"",COUNTIFS($C$6:$AGI$6,11,$C275:$AGI275,"н"))</f>
        <v/>
      </c>
      <c r="AGY275" s="36" t="str">
        <f t="shared" ref="AGY275:AGY297" si="994">IF(COUNTIFS($C$6:$AGI$6,12,$C275:$AGI275,"б")=0,"",COUNTIFS($C$6:$AGI$6,12,$C275:$AGI275,"б"))</f>
        <v/>
      </c>
      <c r="AGZ275" s="36" t="str">
        <f t="shared" si="981"/>
        <v/>
      </c>
      <c r="AHA275" s="39" t="str">
        <f t="shared" ref="AHA275:AHA297" si="995">IF(COUNTIFS($C$6:$AGI$6,12,$C275:$AGI275,"н")=0,"",COUNTIFS($C$6:$AGI$6,12,$C275:$AGI275,"н"))</f>
        <v/>
      </c>
      <c r="AHB275" s="36" t="str">
        <f t="shared" ref="AHB275:AHB297" si="996">IF(COUNTIFS($C$6:$AGI$6,1,$C275:$AGI275,"б")=0,"",COUNTIFS($C$6:$AGI$6,1,$C275:$AGI275,"б"))</f>
        <v/>
      </c>
      <c r="AHC275" s="36" t="str">
        <f t="shared" si="982"/>
        <v/>
      </c>
      <c r="AHD275" s="39" t="str">
        <f t="shared" ref="AHD275:AHD297" si="997">IF(COUNTIFS($C$6:$AGI$6,1,$C275:$AGI275,"н")=0,"",COUNTIFS($C$6:$AGI$6,1,$C275:$AGI275,"н"))</f>
        <v/>
      </c>
      <c r="AHE275" s="36" t="str">
        <f t="shared" ref="AHE275:AHE297" si="998">IF(COUNTIFS($C$6:$AGI$6,2,$C275:$AGI275,"б")=0,"",COUNTIFS($C$6:$AGI$6,2,$C275:$AGI275,"б"))</f>
        <v/>
      </c>
      <c r="AHF275" s="36" t="str">
        <f t="shared" si="983"/>
        <v/>
      </c>
      <c r="AHG275" s="39" t="str">
        <f t="shared" ref="AHG275:AHG297" si="999">IF(COUNTIFS($C$6:$AGI$6,2,$C275:$AGI275,"н")=0,"",COUNTIFS($C$6:$AGI$6,2,$C275:$AGI275,"н"))</f>
        <v/>
      </c>
      <c r="AHH275" s="36" t="str">
        <f t="shared" ref="AHH275:AHH297" si="1000">IF(COUNTIFS($C$6:$AGI$6,3,$C275:$AGI275,"б")=0,"",COUNTIFS($C$6:$AGI$6,3,$C275:$AGI275,"б"))</f>
        <v/>
      </c>
      <c r="AHI275" s="36" t="str">
        <f t="shared" si="984"/>
        <v/>
      </c>
      <c r="AHJ275" s="39" t="str">
        <f t="shared" ref="AHJ275:AHJ297" si="1001">IF(COUNTIFS($C$6:$AGI$6,3,$C275:$AGI275,"н")=0,"",COUNTIFS($C$6:$AGI$6,3,$C275:$AGI275,"н"))</f>
        <v/>
      </c>
      <c r="AHK275" s="36" t="str">
        <f t="shared" ref="AHK275:AHK297" si="1002">IF(COUNTIFS($C$6:$AGI$6,4,$C275:$AGI275,"б")=0,"",COUNTIFS($C$6:$AGI$6,4,$C275:$AGI275,"б"))</f>
        <v/>
      </c>
      <c r="AHL275" s="36" t="str">
        <f t="shared" si="985"/>
        <v/>
      </c>
      <c r="AHM275" s="39" t="str">
        <f t="shared" ref="AHM275:AHM297" si="1003">IF(COUNTIFS($C$6:$AGI$6,4,$C275:$AGI275,"н")=0,"",COUNTIFS($C$6:$AGI$6,4,$C275:$AGI275,"н"))</f>
        <v/>
      </c>
      <c r="AHN275" s="36" t="str">
        <f t="shared" ref="AHN275:AHN297" si="1004">IF(COUNTIFS($C$6:$AGI$6,5,$C275:$AGI275,"б")=0,"",COUNTIFS($C$6:$AGI$6,5,$C275:$AGI275,"б"))</f>
        <v/>
      </c>
      <c r="AHO275" s="36" t="str">
        <f t="shared" si="986"/>
        <v/>
      </c>
      <c r="AHP275" s="39" t="str">
        <f t="shared" ref="AHP275:AHP297" si="1005">IF(COUNTIFS($C$6:$AGI$6,5,$C275:$AGI275,"н")=0,"",COUNTIFS($C$6:$AGI$6,5,$C275:$AGI275,"н"))</f>
        <v/>
      </c>
      <c r="AHQ275" s="36" t="str">
        <f t="shared" ref="AHQ275:AHQ297" si="1006">IF(COUNTIFS($C$6:$AGI$6,6,$C275:$AGI275,"б")=0,"",COUNTIFS($C$6:$AGI$6,6,$C275:$AGI275,"б"))</f>
        <v/>
      </c>
      <c r="AHR275" s="36" t="str">
        <f t="shared" si="987"/>
        <v/>
      </c>
      <c r="AHS275" s="39" t="str">
        <f t="shared" ref="AHS275:AHS297" si="1007">IF(COUNTIFS($C$6:$AGI$6,6,$C275:$AGI275,"н")=0,"",COUNTIFS($C$6:$AGI$6,6,$C275:$AGI275,"н"))</f>
        <v/>
      </c>
    </row>
    <row r="276" spans="1:922" s="5" customFormat="1" outlineLevel="1" x14ac:dyDescent="0.25">
      <c r="A276" s="35">
        <f t="shared" ref="A276:A297" si="1008">A275+1</f>
        <v>3</v>
      </c>
      <c r="B276" s="48" t="s">
        <v>156</v>
      </c>
      <c r="C276" s="37"/>
      <c r="D276" s="35"/>
      <c r="E276" s="35"/>
      <c r="F276" s="35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38"/>
      <c r="U276" s="38"/>
      <c r="V276" s="38"/>
      <c r="W276" s="61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57"/>
      <c r="AN276" s="57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57"/>
      <c r="BI276" s="57"/>
      <c r="BJ276" s="57"/>
      <c r="BK276" s="61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57"/>
      <c r="CA276" s="57"/>
      <c r="CB276" s="57"/>
      <c r="CC276" s="38"/>
      <c r="CD276" s="38"/>
      <c r="CE276" s="61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57"/>
      <c r="CW276" s="38"/>
      <c r="CX276" s="38"/>
      <c r="CY276" s="57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38"/>
      <c r="DR276" s="38"/>
      <c r="DS276" s="57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38"/>
      <c r="EL276" s="38"/>
      <c r="EM276" s="61"/>
      <c r="EN276" s="57" t="s">
        <v>359</v>
      </c>
      <c r="EO276" s="57" t="s">
        <v>359</v>
      </c>
      <c r="EP276" s="57" t="s">
        <v>369</v>
      </c>
      <c r="EQ276" s="57"/>
      <c r="ER276" s="57"/>
      <c r="ES276" s="57" t="s">
        <v>359</v>
      </c>
      <c r="ET276" s="57"/>
      <c r="EU276" s="57"/>
      <c r="EV276" s="57"/>
      <c r="EW276" s="57"/>
      <c r="EX276" s="57"/>
      <c r="EY276" s="57"/>
      <c r="EZ276" s="57"/>
      <c r="FA276" s="57"/>
      <c r="FB276" s="57"/>
      <c r="FC276" s="57"/>
      <c r="FD276" s="38"/>
      <c r="FE276" s="38"/>
      <c r="FF276" s="38"/>
      <c r="FG276" s="61"/>
      <c r="FH276" s="57"/>
      <c r="FI276" s="57"/>
      <c r="FJ276" s="57"/>
      <c r="FK276" s="57" t="s">
        <v>351</v>
      </c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38"/>
      <c r="FZ276" s="38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57"/>
      <c r="GQ276" s="38"/>
      <c r="GR276" s="38"/>
      <c r="GS276" s="38"/>
      <c r="GT276" s="38"/>
      <c r="GU276" s="61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57"/>
      <c r="HN276" s="38"/>
      <c r="HO276" s="37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61"/>
      <c r="IJ276" s="57"/>
      <c r="IK276" s="57"/>
      <c r="IL276" s="57"/>
      <c r="IM276" s="57"/>
      <c r="IN276" s="57"/>
      <c r="IO276" s="57"/>
      <c r="IP276" s="57"/>
      <c r="IQ276" s="57"/>
      <c r="IR276" s="57"/>
      <c r="IS276" s="57"/>
      <c r="IT276" s="57"/>
      <c r="IU276" s="57"/>
      <c r="IV276" s="57"/>
      <c r="IW276" s="57"/>
      <c r="IX276" s="57"/>
      <c r="IY276" s="57"/>
      <c r="IZ276" s="38"/>
      <c r="JA276" s="38"/>
      <c r="JB276" s="38"/>
      <c r="JC276" s="37"/>
      <c r="JD276" s="38"/>
      <c r="JE276" s="38"/>
      <c r="JF276" s="38"/>
      <c r="JG276" s="38"/>
      <c r="JH276" s="38"/>
      <c r="JI276" s="38"/>
      <c r="JJ276" s="38"/>
      <c r="JK276" s="38"/>
      <c r="JL276" s="38"/>
      <c r="JM276" s="38"/>
      <c r="JN276" s="38"/>
      <c r="JO276" s="38"/>
      <c r="JP276" s="38"/>
      <c r="JQ276" s="38"/>
      <c r="JR276" s="38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37"/>
      <c r="NT276" s="38"/>
      <c r="NU276" s="38"/>
      <c r="NV276" s="38"/>
      <c r="NW276" s="38"/>
      <c r="NX276" s="38"/>
      <c r="NY276" s="38"/>
      <c r="NZ276" s="38"/>
      <c r="OA276" s="38"/>
      <c r="OB276" s="38"/>
      <c r="OC276" s="38"/>
      <c r="OD276" s="38"/>
      <c r="OE276" s="38"/>
      <c r="OF276" s="38"/>
      <c r="OG276" s="38"/>
      <c r="OH276" s="38"/>
      <c r="OI276" s="38"/>
      <c r="OJ276" s="38"/>
      <c r="OK276" s="38"/>
      <c r="OL276" s="38"/>
      <c r="OM276" s="37"/>
      <c r="ON276" s="38"/>
      <c r="OO276" s="38"/>
      <c r="OP276" s="38"/>
      <c r="OQ276" s="38"/>
      <c r="OR276" s="38"/>
      <c r="OS276" s="38"/>
      <c r="OT276" s="38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57"/>
      <c r="PH276" s="57"/>
      <c r="PI276" s="57"/>
      <c r="PJ276" s="57"/>
      <c r="PK276" s="57"/>
      <c r="PL276" s="57"/>
      <c r="PM276" s="57"/>
      <c r="PN276" s="57"/>
      <c r="PO276" s="57"/>
      <c r="PP276" s="57"/>
      <c r="PQ276" s="57"/>
      <c r="PR276" s="57"/>
      <c r="PS276" s="57"/>
      <c r="PT276" s="57"/>
      <c r="PU276" s="57"/>
      <c r="PV276" s="57"/>
      <c r="PW276" s="57"/>
      <c r="PX276" s="38"/>
      <c r="PY276" s="38"/>
      <c r="PZ276" s="38"/>
      <c r="QA276" s="61"/>
      <c r="QB276" s="57"/>
      <c r="QC276" s="57"/>
      <c r="QD276" s="57"/>
      <c r="QE276" s="57"/>
      <c r="QF276" s="57"/>
      <c r="QG276" s="57"/>
      <c r="QH276" s="57"/>
      <c r="QI276" s="57"/>
      <c r="QJ276" s="57"/>
      <c r="QK276" s="57"/>
      <c r="QL276" s="57"/>
      <c r="QM276" s="57"/>
      <c r="QN276" s="57"/>
      <c r="QO276" s="57"/>
      <c r="QP276" s="57"/>
      <c r="QQ276" s="57"/>
      <c r="QR276" s="38"/>
      <c r="QS276" s="38"/>
      <c r="QT276" s="38"/>
      <c r="QU276" s="61"/>
      <c r="QV276" s="57"/>
      <c r="QW276" s="57"/>
      <c r="QX276" s="57"/>
      <c r="QY276" s="57"/>
      <c r="QZ276" s="57"/>
      <c r="RA276" s="57"/>
      <c r="RB276" s="57"/>
      <c r="RC276" s="57"/>
      <c r="RD276" s="57"/>
      <c r="RE276" s="57"/>
      <c r="RF276" s="57"/>
      <c r="RG276" s="57"/>
      <c r="RH276" s="57"/>
      <c r="RI276" s="57"/>
      <c r="RJ276" s="57"/>
      <c r="RK276" s="57"/>
      <c r="RL276" s="57"/>
      <c r="RM276" s="38"/>
      <c r="RN276" s="38"/>
      <c r="RO276" s="37"/>
      <c r="RP276" s="38"/>
      <c r="RQ276" s="38"/>
      <c r="RR276" s="38"/>
      <c r="RS276" s="57"/>
      <c r="RT276" s="57" t="s">
        <v>351</v>
      </c>
      <c r="RU276" s="57"/>
      <c r="RV276" s="57" t="s">
        <v>351</v>
      </c>
      <c r="RW276" s="57"/>
      <c r="RX276" s="57"/>
      <c r="RY276" s="57"/>
      <c r="RZ276" s="57"/>
      <c r="SA276" s="57"/>
      <c r="SB276" s="57"/>
      <c r="SC276" s="57"/>
      <c r="SD276" s="57"/>
      <c r="SE276" s="57"/>
      <c r="SF276" s="57"/>
      <c r="SG276" s="57"/>
      <c r="SH276" s="57"/>
      <c r="SI276" s="57"/>
      <c r="SJ276" s="57"/>
      <c r="SK276" s="57"/>
      <c r="SL276" s="38"/>
      <c r="SM276" s="61"/>
      <c r="SN276" s="57"/>
      <c r="SO276" s="57"/>
      <c r="SP276" s="57"/>
      <c r="SQ276" s="57"/>
      <c r="SR276" s="57"/>
      <c r="SS276" s="57"/>
      <c r="ST276" s="57"/>
      <c r="SU276" s="57"/>
      <c r="SV276" s="57"/>
      <c r="SW276" s="57"/>
      <c r="SX276" s="57"/>
      <c r="SY276" s="57"/>
      <c r="SZ276" s="57"/>
      <c r="TA276" s="57"/>
      <c r="TB276" s="57"/>
      <c r="TC276" s="38"/>
      <c r="TD276" s="38"/>
      <c r="TE276" s="38"/>
      <c r="TF276" s="38"/>
      <c r="TG276" s="61"/>
      <c r="TH276" s="57"/>
      <c r="TI276" s="57"/>
      <c r="TJ276" s="57"/>
      <c r="TK276" s="57"/>
      <c r="TL276" s="57"/>
      <c r="TM276" s="57"/>
      <c r="TN276" s="57"/>
      <c r="TO276" s="57"/>
      <c r="TP276" s="57"/>
      <c r="TQ276" s="57"/>
      <c r="TR276" s="57"/>
      <c r="TS276" s="57"/>
      <c r="TT276" s="57"/>
      <c r="TU276" s="57"/>
      <c r="TV276" s="57"/>
      <c r="TW276" s="38"/>
      <c r="TX276" s="38"/>
      <c r="TY276" s="38"/>
      <c r="TZ276" s="38"/>
      <c r="UA276" s="37"/>
      <c r="UB276" s="38"/>
      <c r="UC276" s="38"/>
      <c r="UD276" s="38"/>
      <c r="UE276" s="38"/>
      <c r="UF276" s="38"/>
      <c r="UG276" s="38"/>
      <c r="UH276" s="38"/>
      <c r="UI276" s="38"/>
      <c r="UJ276" s="38"/>
      <c r="UK276" s="38"/>
      <c r="UL276" s="38"/>
      <c r="UM276" s="38"/>
      <c r="UN276" s="38"/>
      <c r="UO276" s="38"/>
      <c r="UP276" s="38"/>
      <c r="UQ276" s="38"/>
      <c r="UR276" s="38"/>
      <c r="US276" s="38"/>
      <c r="UT276" s="38"/>
      <c r="UU276" s="37"/>
      <c r="UV276" s="38"/>
      <c r="UW276" s="38"/>
      <c r="UX276" s="38"/>
      <c r="UY276" s="38"/>
      <c r="UZ276" s="38"/>
      <c r="VA276" s="38"/>
      <c r="VB276" s="38"/>
      <c r="VC276" s="38"/>
      <c r="VD276" s="38"/>
      <c r="VE276" s="38"/>
      <c r="VF276" s="38"/>
      <c r="VG276" s="38"/>
      <c r="VH276" s="38"/>
      <c r="VI276" s="38"/>
      <c r="VJ276" s="38"/>
      <c r="VK276" s="38"/>
      <c r="VL276" s="38"/>
      <c r="VM276" s="38"/>
      <c r="VN276" s="38"/>
      <c r="VO276" s="37"/>
      <c r="VP276" s="38"/>
      <c r="VQ276" s="38"/>
      <c r="VR276" s="38"/>
      <c r="VS276" s="38"/>
      <c r="VT276" s="38"/>
      <c r="VU276" s="38"/>
      <c r="VV276" s="38"/>
      <c r="VW276" s="38"/>
      <c r="VX276" s="38"/>
      <c r="VY276" s="38"/>
      <c r="VZ276" s="38"/>
      <c r="WA276" s="38"/>
      <c r="WB276" s="38"/>
      <c r="WC276" s="38"/>
      <c r="WD276" s="38"/>
      <c r="WE276" s="38"/>
      <c r="WF276" s="38"/>
      <c r="WG276" s="38"/>
      <c r="WH276" s="38"/>
      <c r="WI276" s="37"/>
      <c r="WJ276" s="38"/>
      <c r="WK276" s="38"/>
      <c r="WL276" s="38"/>
      <c r="WM276" s="38"/>
      <c r="WN276" s="38"/>
      <c r="WO276" s="38"/>
      <c r="WP276" s="38"/>
      <c r="WQ276" s="38"/>
      <c r="WR276" s="38"/>
      <c r="WS276" s="38"/>
      <c r="WT276" s="38"/>
      <c r="WU276" s="38"/>
      <c r="WV276" s="38"/>
      <c r="WW276" s="38"/>
      <c r="WX276" s="38"/>
      <c r="WY276" s="38"/>
      <c r="WZ276" s="38"/>
      <c r="XA276" s="38"/>
      <c r="XB276" s="38"/>
      <c r="XC276" s="37"/>
      <c r="XD276" s="38"/>
      <c r="XE276" s="38"/>
      <c r="XF276" s="38"/>
      <c r="XG276" s="38"/>
      <c r="XH276" s="38"/>
      <c r="XI276" s="38"/>
      <c r="XJ276" s="38"/>
      <c r="XK276" s="38"/>
      <c r="XL276" s="38"/>
      <c r="XM276" s="38"/>
      <c r="XN276" s="38"/>
      <c r="XO276" s="38"/>
      <c r="XP276" s="38"/>
      <c r="XQ276" s="38"/>
      <c r="XR276" s="38"/>
      <c r="XS276" s="38"/>
      <c r="XT276" s="38"/>
      <c r="XU276" s="38"/>
      <c r="XV276" s="38"/>
      <c r="XW276" s="37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8"/>
      <c r="YN276" s="38"/>
      <c r="YO276" s="38"/>
      <c r="YP276" s="38"/>
      <c r="YQ276" s="37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8"/>
      <c r="ZH276" s="38"/>
      <c r="ZI276" s="38"/>
      <c r="ZJ276" s="38"/>
      <c r="ZK276" s="37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8"/>
      <c r="AAB276" s="38"/>
      <c r="AAC276" s="38"/>
      <c r="AAD276" s="38"/>
      <c r="AAE276" s="37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8"/>
      <c r="AAV276" s="38"/>
      <c r="AAW276" s="38"/>
      <c r="AAX276" s="38"/>
      <c r="AAY276" s="37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8"/>
      <c r="ABP276" s="38"/>
      <c r="ABQ276" s="38"/>
      <c r="ABR276" s="38"/>
      <c r="ABS276" s="37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8"/>
      <c r="ACJ276" s="38"/>
      <c r="ACK276" s="38"/>
      <c r="ACL276" s="38"/>
      <c r="ACM276" s="37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8"/>
      <c r="ADD276" s="38"/>
      <c r="ADE276" s="38"/>
      <c r="ADF276" s="38"/>
      <c r="ADG276" s="37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8"/>
      <c r="ADX276" s="38"/>
      <c r="ADY276" s="38"/>
      <c r="ADZ276" s="38"/>
      <c r="AEA276" s="37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8"/>
      <c r="AER276" s="38"/>
      <c r="AES276" s="38"/>
      <c r="AET276" s="38"/>
      <c r="AEU276" s="37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8"/>
      <c r="AFL276" s="38"/>
      <c r="AFM276" s="38"/>
      <c r="AFN276" s="38"/>
      <c r="AFO276" s="37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E276" s="38"/>
      <c r="AGF276" s="38"/>
      <c r="AGG276" s="38"/>
      <c r="AGH276" s="38"/>
      <c r="AGJ276" s="85" t="str">
        <f t="shared" si="975"/>
        <v/>
      </c>
      <c r="AGK276" s="85" t="str">
        <f t="shared" si="976"/>
        <v/>
      </c>
      <c r="AGL276" s="85" t="str">
        <f t="shared" si="977"/>
        <v/>
      </c>
      <c r="AGP276" s="36" t="str">
        <f t="shared" si="988"/>
        <v/>
      </c>
      <c r="AGQ276" s="36" t="str">
        <f t="shared" si="978"/>
        <v/>
      </c>
      <c r="AGR276" s="39" t="str">
        <f t="shared" si="989"/>
        <v/>
      </c>
      <c r="AGS276" s="36">
        <f t="shared" si="990"/>
        <v>3</v>
      </c>
      <c r="AGT276" s="36" t="str">
        <f t="shared" si="979"/>
        <v/>
      </c>
      <c r="AGU276" s="39">
        <f t="shared" si="991"/>
        <v>1</v>
      </c>
      <c r="AGV276" s="36" t="str">
        <f t="shared" si="992"/>
        <v/>
      </c>
      <c r="AGW276" s="36" t="str">
        <f t="shared" si="980"/>
        <v/>
      </c>
      <c r="AGX276" s="39" t="str">
        <f t="shared" si="993"/>
        <v/>
      </c>
      <c r="AGY276" s="36" t="str">
        <f t="shared" si="994"/>
        <v/>
      </c>
      <c r="AGZ276" s="36" t="str">
        <f t="shared" si="981"/>
        <v/>
      </c>
      <c r="AHA276" s="39" t="str">
        <f t="shared" si="995"/>
        <v/>
      </c>
      <c r="AHB276" s="36" t="str">
        <f t="shared" si="996"/>
        <v/>
      </c>
      <c r="AHC276" s="36" t="str">
        <f t="shared" si="982"/>
        <v/>
      </c>
      <c r="AHD276" s="39" t="str">
        <f t="shared" si="997"/>
        <v/>
      </c>
      <c r="AHE276" s="36" t="str">
        <f t="shared" si="998"/>
        <v/>
      </c>
      <c r="AHF276" s="36" t="str">
        <f t="shared" si="983"/>
        <v/>
      </c>
      <c r="AHG276" s="39">
        <f t="shared" si="999"/>
        <v>2</v>
      </c>
      <c r="AHH276" s="36" t="str">
        <f t="shared" si="1000"/>
        <v/>
      </c>
      <c r="AHI276" s="36" t="str">
        <f t="shared" si="984"/>
        <v/>
      </c>
      <c r="AHJ276" s="39" t="str">
        <f t="shared" si="1001"/>
        <v/>
      </c>
      <c r="AHK276" s="36" t="str">
        <f t="shared" si="1002"/>
        <v/>
      </c>
      <c r="AHL276" s="36" t="str">
        <f t="shared" si="985"/>
        <v/>
      </c>
      <c r="AHM276" s="39" t="str">
        <f t="shared" si="1003"/>
        <v/>
      </c>
      <c r="AHN276" s="36" t="str">
        <f t="shared" si="1004"/>
        <v/>
      </c>
      <c r="AHO276" s="36" t="str">
        <f t="shared" si="986"/>
        <v/>
      </c>
      <c r="AHP276" s="39" t="str">
        <f t="shared" si="1005"/>
        <v/>
      </c>
      <c r="AHQ276" s="36" t="str">
        <f t="shared" si="1006"/>
        <v/>
      </c>
      <c r="AHR276" s="36" t="str">
        <f t="shared" si="987"/>
        <v/>
      </c>
      <c r="AHS276" s="39" t="str">
        <f t="shared" si="1007"/>
        <v/>
      </c>
    </row>
    <row r="277" spans="1:922" s="5" customFormat="1" outlineLevel="1" x14ac:dyDescent="0.25">
      <c r="A277" s="35">
        <f t="shared" si="1008"/>
        <v>4</v>
      </c>
      <c r="B277" s="48" t="s">
        <v>157</v>
      </c>
      <c r="C277" s="37"/>
      <c r="D277" s="35"/>
      <c r="E277" s="35"/>
      <c r="F277" s="35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38"/>
      <c r="U277" s="38"/>
      <c r="V277" s="38"/>
      <c r="W277" s="61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57"/>
      <c r="BI277" s="57"/>
      <c r="BJ277" s="57"/>
      <c r="BK277" s="61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57"/>
      <c r="CA277" s="57"/>
      <c r="CB277" s="57"/>
      <c r="CC277" s="38"/>
      <c r="CD277" s="38"/>
      <c r="CE277" s="61"/>
      <c r="CF277" s="57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7"/>
      <c r="CT277" s="57"/>
      <c r="CU277" s="57"/>
      <c r="CV277" s="57"/>
      <c r="CW277" s="38"/>
      <c r="CX277" s="38"/>
      <c r="CY277" s="57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  <c r="DM277" s="57"/>
      <c r="DN277" s="57"/>
      <c r="DO277" s="57"/>
      <c r="DP277" s="57"/>
      <c r="DQ277" s="38"/>
      <c r="DR277" s="38"/>
      <c r="DS277" s="57"/>
      <c r="DT277" s="57"/>
      <c r="DU277" s="57"/>
      <c r="DV277" s="57"/>
      <c r="DW277" s="57"/>
      <c r="DX277" s="57"/>
      <c r="DY277" s="57"/>
      <c r="DZ277" s="57"/>
      <c r="EA277" s="57"/>
      <c r="EB277" s="57"/>
      <c r="EC277" s="57"/>
      <c r="ED277" s="57"/>
      <c r="EE277" s="57"/>
      <c r="EF277" s="57"/>
      <c r="EG277" s="57"/>
      <c r="EH277" s="57"/>
      <c r="EI277" s="57"/>
      <c r="EJ277" s="57"/>
      <c r="EK277" s="38"/>
      <c r="EL277" s="38"/>
      <c r="EM277" s="61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57"/>
      <c r="FD277" s="38"/>
      <c r="FE277" s="38"/>
      <c r="FF277" s="38"/>
      <c r="FG277" s="61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38"/>
      <c r="FZ277" s="38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57"/>
      <c r="GQ277" s="38"/>
      <c r="GR277" s="38"/>
      <c r="GS277" s="38"/>
      <c r="GT277" s="38"/>
      <c r="GU277" s="61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57"/>
      <c r="HN277" s="38"/>
      <c r="HO277" s="37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61"/>
      <c r="IJ277" s="57"/>
      <c r="IK277" s="57"/>
      <c r="IL277" s="57"/>
      <c r="IM277" s="57"/>
      <c r="IN277" s="57"/>
      <c r="IO277" s="57"/>
      <c r="IP277" s="57"/>
      <c r="IQ277" s="57"/>
      <c r="IR277" s="57"/>
      <c r="IS277" s="57"/>
      <c r="IT277" s="57"/>
      <c r="IU277" s="57"/>
      <c r="IV277" s="57"/>
      <c r="IW277" s="57"/>
      <c r="IX277" s="57"/>
      <c r="IY277" s="57"/>
      <c r="IZ277" s="38"/>
      <c r="JA277" s="38"/>
      <c r="JB277" s="38"/>
      <c r="JC277" s="37"/>
      <c r="JD277" s="38"/>
      <c r="JE277" s="38"/>
      <c r="JF277" s="38"/>
      <c r="JG277" s="38"/>
      <c r="JH277" s="38"/>
      <c r="JI277" s="38"/>
      <c r="JJ277" s="38"/>
      <c r="JK277" s="38"/>
      <c r="JL277" s="38"/>
      <c r="JM277" s="38"/>
      <c r="JN277" s="38"/>
      <c r="JO277" s="38"/>
      <c r="JP277" s="38"/>
      <c r="JQ277" s="38"/>
      <c r="JR277" s="38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7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7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57"/>
      <c r="PH277" s="57"/>
      <c r="PI277" s="57"/>
      <c r="PJ277" s="57"/>
      <c r="PK277" s="57"/>
      <c r="PL277" s="57"/>
      <c r="PM277" s="57"/>
      <c r="PN277" s="57"/>
      <c r="PO277" s="57"/>
      <c r="PP277" s="57"/>
      <c r="PQ277" s="57"/>
      <c r="PR277" s="57"/>
      <c r="PS277" s="57"/>
      <c r="PT277" s="57"/>
      <c r="PU277" s="57"/>
      <c r="PV277" s="57"/>
      <c r="PW277" s="57"/>
      <c r="PX277" s="38"/>
      <c r="PY277" s="38"/>
      <c r="PZ277" s="38"/>
      <c r="QA277" s="61"/>
      <c r="QB277" s="57"/>
      <c r="QC277" s="57"/>
      <c r="QD277" s="57"/>
      <c r="QE277" s="57"/>
      <c r="QF277" s="57"/>
      <c r="QG277" s="57"/>
      <c r="QH277" s="57"/>
      <c r="QI277" s="57"/>
      <c r="QJ277" s="57"/>
      <c r="QK277" s="57"/>
      <c r="QL277" s="57"/>
      <c r="QM277" s="57"/>
      <c r="QN277" s="57"/>
      <c r="QO277" s="57"/>
      <c r="QP277" s="57"/>
      <c r="QQ277" s="57"/>
      <c r="QR277" s="38"/>
      <c r="QS277" s="38"/>
      <c r="QT277" s="38"/>
      <c r="QU277" s="61"/>
      <c r="QV277" s="57"/>
      <c r="QW277" s="57"/>
      <c r="QX277" s="57"/>
      <c r="QY277" s="57"/>
      <c r="QZ277" s="57"/>
      <c r="RA277" s="57"/>
      <c r="RB277" s="57"/>
      <c r="RC277" s="57"/>
      <c r="RD277" s="57"/>
      <c r="RE277" s="57"/>
      <c r="RF277" s="57"/>
      <c r="RG277" s="57"/>
      <c r="RH277" s="57"/>
      <c r="RI277" s="57"/>
      <c r="RJ277" s="57"/>
      <c r="RK277" s="57"/>
      <c r="RL277" s="57"/>
      <c r="RM277" s="38"/>
      <c r="RN277" s="38"/>
      <c r="RO277" s="37"/>
      <c r="RP277" s="38"/>
      <c r="RQ277" s="38"/>
      <c r="RR277" s="38"/>
      <c r="RS277" s="57"/>
      <c r="RT277" s="57"/>
      <c r="RU277" s="57"/>
      <c r="RV277" s="57"/>
      <c r="RW277" s="57"/>
      <c r="RX277" s="57"/>
      <c r="RY277" s="57"/>
      <c r="RZ277" s="57"/>
      <c r="SA277" s="57"/>
      <c r="SB277" s="57"/>
      <c r="SC277" s="57"/>
      <c r="SD277" s="57"/>
      <c r="SE277" s="57"/>
      <c r="SF277" s="57"/>
      <c r="SG277" s="57"/>
      <c r="SH277" s="57"/>
      <c r="SI277" s="57"/>
      <c r="SJ277" s="57"/>
      <c r="SK277" s="57"/>
      <c r="SL277" s="38"/>
      <c r="SM277" s="61"/>
      <c r="SN277" s="57"/>
      <c r="SO277" s="57"/>
      <c r="SP277" s="57"/>
      <c r="SQ277" s="57"/>
      <c r="SR277" s="57"/>
      <c r="SS277" s="57"/>
      <c r="ST277" s="57"/>
      <c r="SU277" s="57"/>
      <c r="SV277" s="57"/>
      <c r="SW277" s="57"/>
      <c r="SX277" s="57"/>
      <c r="SY277" s="57"/>
      <c r="SZ277" s="57"/>
      <c r="TA277" s="57"/>
      <c r="TB277" s="57"/>
      <c r="TC277" s="38"/>
      <c r="TD277" s="38"/>
      <c r="TE277" s="38"/>
      <c r="TF277" s="38"/>
      <c r="TG277" s="61"/>
      <c r="TH277" s="57"/>
      <c r="TI277" s="57"/>
      <c r="TJ277" s="57"/>
      <c r="TK277" s="57"/>
      <c r="TL277" s="57"/>
      <c r="TM277" s="57"/>
      <c r="TN277" s="57"/>
      <c r="TO277" s="57"/>
      <c r="TP277" s="57"/>
      <c r="TQ277" s="57"/>
      <c r="TR277" s="57"/>
      <c r="TS277" s="57"/>
      <c r="TT277" s="57"/>
      <c r="TU277" s="57"/>
      <c r="TV277" s="57"/>
      <c r="TW277" s="38"/>
      <c r="TX277" s="38"/>
      <c r="TY277" s="38"/>
      <c r="TZ277" s="38"/>
      <c r="UA277" s="37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8"/>
      <c r="UR277" s="38"/>
      <c r="US277" s="38"/>
      <c r="UT277" s="38"/>
      <c r="UU277" s="37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8"/>
      <c r="VL277" s="38"/>
      <c r="VM277" s="38"/>
      <c r="VN277" s="38"/>
      <c r="VO277" s="37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8"/>
      <c r="WF277" s="38"/>
      <c r="WG277" s="38"/>
      <c r="WH277" s="38"/>
      <c r="WI277" s="37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8"/>
      <c r="WZ277" s="38"/>
      <c r="XA277" s="38"/>
      <c r="XB277" s="38"/>
      <c r="XC277" s="37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8"/>
      <c r="XT277" s="38"/>
      <c r="XU277" s="38"/>
      <c r="XV277" s="38"/>
      <c r="XW277" s="37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8"/>
      <c r="YN277" s="38"/>
      <c r="YO277" s="38"/>
      <c r="YP277" s="38"/>
      <c r="YQ277" s="37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8"/>
      <c r="ZH277" s="38"/>
      <c r="ZI277" s="38"/>
      <c r="ZJ277" s="38"/>
      <c r="ZK277" s="37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8"/>
      <c r="AAB277" s="38"/>
      <c r="AAC277" s="38"/>
      <c r="AAD277" s="38"/>
      <c r="AAE277" s="37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8"/>
      <c r="AAV277" s="38"/>
      <c r="AAW277" s="38"/>
      <c r="AAX277" s="38"/>
      <c r="AAY277" s="37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8"/>
      <c r="ABP277" s="38"/>
      <c r="ABQ277" s="38"/>
      <c r="ABR277" s="38"/>
      <c r="ABS277" s="37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8"/>
      <c r="ACJ277" s="38"/>
      <c r="ACK277" s="38"/>
      <c r="ACL277" s="38"/>
      <c r="ACM277" s="37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8"/>
      <c r="ADD277" s="38"/>
      <c r="ADE277" s="38"/>
      <c r="ADF277" s="38"/>
      <c r="ADG277" s="37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8"/>
      <c r="ADX277" s="38"/>
      <c r="ADY277" s="38"/>
      <c r="ADZ277" s="38"/>
      <c r="AEA277" s="37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8"/>
      <c r="AER277" s="38"/>
      <c r="AES277" s="38"/>
      <c r="AET277" s="38"/>
      <c r="AEU277" s="37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8"/>
      <c r="AFL277" s="38"/>
      <c r="AFM277" s="38"/>
      <c r="AFN277" s="38"/>
      <c r="AFO277" s="37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E277" s="38"/>
      <c r="AGF277" s="38"/>
      <c r="AGG277" s="38"/>
      <c r="AGH277" s="38"/>
      <c r="AGJ277" s="85" t="str">
        <f t="shared" si="975"/>
        <v/>
      </c>
      <c r="AGK277" s="85" t="str">
        <f t="shared" si="976"/>
        <v/>
      </c>
      <c r="AGL277" s="85" t="str">
        <f t="shared" si="977"/>
        <v/>
      </c>
      <c r="AGP277" s="36" t="str">
        <f t="shared" si="988"/>
        <v/>
      </c>
      <c r="AGQ277" s="36" t="str">
        <f t="shared" si="978"/>
        <v/>
      </c>
      <c r="AGR277" s="39" t="str">
        <f t="shared" si="989"/>
        <v/>
      </c>
      <c r="AGS277" s="36" t="str">
        <f t="shared" si="990"/>
        <v/>
      </c>
      <c r="AGT277" s="36" t="str">
        <f t="shared" si="979"/>
        <v/>
      </c>
      <c r="AGU277" s="39" t="str">
        <f t="shared" si="991"/>
        <v/>
      </c>
      <c r="AGV277" s="36" t="str">
        <f t="shared" si="992"/>
        <v/>
      </c>
      <c r="AGW277" s="36" t="str">
        <f t="shared" si="980"/>
        <v/>
      </c>
      <c r="AGX277" s="39" t="str">
        <f t="shared" si="993"/>
        <v/>
      </c>
      <c r="AGY277" s="36" t="str">
        <f t="shared" si="994"/>
        <v/>
      </c>
      <c r="AGZ277" s="36" t="str">
        <f t="shared" si="981"/>
        <v/>
      </c>
      <c r="AHA277" s="39" t="str">
        <f t="shared" si="995"/>
        <v/>
      </c>
      <c r="AHB277" s="36" t="str">
        <f t="shared" si="996"/>
        <v/>
      </c>
      <c r="AHC277" s="36" t="str">
        <f t="shared" si="982"/>
        <v/>
      </c>
      <c r="AHD277" s="39" t="str">
        <f t="shared" si="997"/>
        <v/>
      </c>
      <c r="AHE277" s="36" t="str">
        <f t="shared" si="998"/>
        <v/>
      </c>
      <c r="AHF277" s="36" t="str">
        <f t="shared" si="983"/>
        <v/>
      </c>
      <c r="AHG277" s="39" t="str">
        <f t="shared" si="999"/>
        <v/>
      </c>
      <c r="AHH277" s="36" t="str">
        <f t="shared" si="1000"/>
        <v/>
      </c>
      <c r="AHI277" s="36" t="str">
        <f t="shared" si="984"/>
        <v/>
      </c>
      <c r="AHJ277" s="39" t="str">
        <f t="shared" si="1001"/>
        <v/>
      </c>
      <c r="AHK277" s="36" t="str">
        <f t="shared" si="1002"/>
        <v/>
      </c>
      <c r="AHL277" s="36" t="str">
        <f t="shared" si="985"/>
        <v/>
      </c>
      <c r="AHM277" s="39" t="str">
        <f t="shared" si="1003"/>
        <v/>
      </c>
      <c r="AHN277" s="36" t="str">
        <f t="shared" si="1004"/>
        <v/>
      </c>
      <c r="AHO277" s="36" t="str">
        <f t="shared" si="986"/>
        <v/>
      </c>
      <c r="AHP277" s="39" t="str">
        <f t="shared" si="1005"/>
        <v/>
      </c>
      <c r="AHQ277" s="36" t="str">
        <f t="shared" si="1006"/>
        <v/>
      </c>
      <c r="AHR277" s="36" t="str">
        <f t="shared" si="987"/>
        <v/>
      </c>
      <c r="AHS277" s="39" t="str">
        <f t="shared" si="1007"/>
        <v/>
      </c>
    </row>
    <row r="278" spans="1:922" s="5" customFormat="1" outlineLevel="1" x14ac:dyDescent="0.25">
      <c r="A278" s="35">
        <f t="shared" si="1008"/>
        <v>5</v>
      </c>
      <c r="B278" s="48" t="s">
        <v>158</v>
      </c>
      <c r="C278" s="37"/>
      <c r="D278" s="35"/>
      <c r="E278" s="35"/>
      <c r="F278" s="35"/>
      <c r="G278" s="57" t="s">
        <v>351</v>
      </c>
      <c r="H278" s="57" t="s">
        <v>351</v>
      </c>
      <c r="I278" s="57" t="s">
        <v>351</v>
      </c>
      <c r="J278" s="57"/>
      <c r="K278" s="57" t="s">
        <v>351</v>
      </c>
      <c r="L278" s="57" t="s">
        <v>351</v>
      </c>
      <c r="M278" s="57" t="s">
        <v>351</v>
      </c>
      <c r="N278" s="57"/>
      <c r="O278" s="57"/>
      <c r="P278" s="57" t="s">
        <v>351</v>
      </c>
      <c r="Q278" s="57" t="s">
        <v>351</v>
      </c>
      <c r="R278" s="57"/>
      <c r="S278" s="57" t="s">
        <v>351</v>
      </c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57"/>
      <c r="BI278" s="57"/>
      <c r="BJ278" s="57"/>
      <c r="BK278" s="61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57"/>
      <c r="CA278" s="57"/>
      <c r="CB278" s="57"/>
      <c r="CC278" s="38"/>
      <c r="CD278" s="38"/>
      <c r="CE278" s="61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57"/>
      <c r="CW278" s="38"/>
      <c r="CX278" s="38"/>
      <c r="CY278" s="57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38"/>
      <c r="DR278" s="38"/>
      <c r="DS278" s="57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38"/>
      <c r="EL278" s="38"/>
      <c r="EM278" s="61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57"/>
      <c r="FD278" s="38"/>
      <c r="FE278" s="38"/>
      <c r="FF278" s="38"/>
      <c r="FG278" s="61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57" t="s">
        <v>351</v>
      </c>
      <c r="GB278" s="57" t="s">
        <v>351</v>
      </c>
      <c r="GC278" s="57"/>
      <c r="GD278" s="57" t="s">
        <v>351</v>
      </c>
      <c r="GE278" s="57" t="s">
        <v>351</v>
      </c>
      <c r="GF278" s="57"/>
      <c r="GG278" s="57"/>
      <c r="GH278" s="57"/>
      <c r="GI278" s="57"/>
      <c r="GJ278" s="57"/>
      <c r="GK278" s="57"/>
      <c r="GL278" s="57"/>
      <c r="GM278" s="57" t="s">
        <v>351</v>
      </c>
      <c r="GN278" s="57"/>
      <c r="GO278" s="57"/>
      <c r="GP278" s="57" t="s">
        <v>351</v>
      </c>
      <c r="GQ278" s="38"/>
      <c r="GR278" s="38"/>
      <c r="GS278" s="38"/>
      <c r="GT278" s="38"/>
      <c r="GU278" s="61"/>
      <c r="GV278" s="57"/>
      <c r="GW278" s="57"/>
      <c r="GX278" s="57"/>
      <c r="GY278" s="57"/>
      <c r="GZ278" s="57"/>
      <c r="HA278" s="57"/>
      <c r="HB278" s="57"/>
      <c r="HC278" s="57" t="s">
        <v>351</v>
      </c>
      <c r="HD278" s="57"/>
      <c r="HE278" s="57"/>
      <c r="HF278" s="57"/>
      <c r="HG278" s="57"/>
      <c r="HH278" s="57"/>
      <c r="HI278" s="57"/>
      <c r="HJ278" s="57"/>
      <c r="HK278" s="57"/>
      <c r="HL278" s="57"/>
      <c r="HM278" s="57"/>
      <c r="HN278" s="38"/>
      <c r="HO278" s="37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61"/>
      <c r="IJ278" s="57"/>
      <c r="IK278" s="57"/>
      <c r="IL278" s="57"/>
      <c r="IM278" s="57"/>
      <c r="IN278" s="57"/>
      <c r="IO278" s="57"/>
      <c r="IP278" s="57"/>
      <c r="IQ278" s="57"/>
      <c r="IR278" s="57"/>
      <c r="IS278" s="57"/>
      <c r="IT278" s="57"/>
      <c r="IU278" s="57"/>
      <c r="IV278" s="57"/>
      <c r="IW278" s="57"/>
      <c r="IX278" s="57"/>
      <c r="IY278" s="57"/>
      <c r="IZ278" s="38"/>
      <c r="JA278" s="38"/>
      <c r="JB278" s="38"/>
      <c r="JC278" s="37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7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57"/>
      <c r="PH278" s="57"/>
      <c r="PI278" s="57"/>
      <c r="PJ278" s="57"/>
      <c r="PK278" s="57"/>
      <c r="PL278" s="57"/>
      <c r="PM278" s="57"/>
      <c r="PN278" s="57"/>
      <c r="PO278" s="57"/>
      <c r="PP278" s="57"/>
      <c r="PQ278" s="57"/>
      <c r="PR278" s="57"/>
      <c r="PS278" s="57"/>
      <c r="PT278" s="57"/>
      <c r="PU278" s="57"/>
      <c r="PV278" s="57"/>
      <c r="PW278" s="57"/>
      <c r="PX278" s="38"/>
      <c r="PY278" s="38"/>
      <c r="PZ278" s="38"/>
      <c r="QA278" s="61"/>
      <c r="QB278" s="57"/>
      <c r="QC278" s="57"/>
      <c r="QD278" s="57"/>
      <c r="QE278" s="57"/>
      <c r="QF278" s="57"/>
      <c r="QG278" s="57"/>
      <c r="QH278" s="57"/>
      <c r="QI278" s="57"/>
      <c r="QJ278" s="57"/>
      <c r="QK278" s="57"/>
      <c r="QL278" s="57"/>
      <c r="QM278" s="57"/>
      <c r="QN278" s="57"/>
      <c r="QO278" s="57"/>
      <c r="QP278" s="57"/>
      <c r="QQ278" s="57"/>
      <c r="QR278" s="38"/>
      <c r="QS278" s="38"/>
      <c r="QT278" s="38"/>
      <c r="QU278" s="61"/>
      <c r="QV278" s="57"/>
      <c r="QW278" s="57"/>
      <c r="QX278" s="57"/>
      <c r="QY278" s="57"/>
      <c r="QZ278" s="57"/>
      <c r="RA278" s="57"/>
      <c r="RB278" s="57"/>
      <c r="RC278" s="57"/>
      <c r="RD278" s="57"/>
      <c r="RE278" s="57"/>
      <c r="RF278" s="57"/>
      <c r="RG278" s="57"/>
      <c r="RH278" s="57"/>
      <c r="RI278" s="57"/>
      <c r="RJ278" s="57"/>
      <c r="RK278" s="57"/>
      <c r="RL278" s="57"/>
      <c r="RM278" s="38"/>
      <c r="RN278" s="38"/>
      <c r="RO278" s="37"/>
      <c r="RP278" s="38"/>
      <c r="RQ278" s="38"/>
      <c r="RR278" s="38"/>
      <c r="RS278" s="57"/>
      <c r="RT278" s="57"/>
      <c r="RU278" s="57"/>
      <c r="RV278" s="57"/>
      <c r="RW278" s="57"/>
      <c r="RX278" s="57"/>
      <c r="RY278" s="57"/>
      <c r="RZ278" s="57"/>
      <c r="SA278" s="57"/>
      <c r="SB278" s="57"/>
      <c r="SC278" s="57" t="s">
        <v>351</v>
      </c>
      <c r="SD278" s="57"/>
      <c r="SE278" s="57"/>
      <c r="SF278" s="57"/>
      <c r="SG278" s="57"/>
      <c r="SH278" s="57"/>
      <c r="SI278" s="57"/>
      <c r="SJ278" s="57" t="s">
        <v>351</v>
      </c>
      <c r="SK278" s="57" t="s">
        <v>351</v>
      </c>
      <c r="SL278" s="38"/>
      <c r="SM278" s="61"/>
      <c r="SN278" s="57"/>
      <c r="SO278" s="57"/>
      <c r="SP278" s="57"/>
      <c r="SQ278" s="57"/>
      <c r="SR278" s="57"/>
      <c r="SS278" s="57"/>
      <c r="ST278" s="57"/>
      <c r="SU278" s="57"/>
      <c r="SV278" s="57"/>
      <c r="SW278" s="57"/>
      <c r="SX278" s="57"/>
      <c r="SY278" s="57"/>
      <c r="SZ278" s="57"/>
      <c r="TA278" s="57"/>
      <c r="TB278" s="57"/>
      <c r="TC278" s="38"/>
      <c r="TD278" s="38"/>
      <c r="TE278" s="38"/>
      <c r="TF278" s="38"/>
      <c r="TG278" s="61"/>
      <c r="TH278" s="57"/>
      <c r="TI278" s="57"/>
      <c r="TJ278" s="57"/>
      <c r="TK278" s="57"/>
      <c r="TL278" s="57"/>
      <c r="TM278" s="57"/>
      <c r="TN278" s="57"/>
      <c r="TO278" s="57"/>
      <c r="TP278" s="57"/>
      <c r="TQ278" s="57"/>
      <c r="TR278" s="57"/>
      <c r="TS278" s="57"/>
      <c r="TT278" s="57"/>
      <c r="TU278" s="57"/>
      <c r="TV278" s="57"/>
      <c r="TW278" s="38"/>
      <c r="TX278" s="38"/>
      <c r="TY278" s="38"/>
      <c r="TZ278" s="38"/>
      <c r="UA278" s="37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7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7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7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7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7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7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7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7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7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7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7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7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7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7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7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J278" s="85" t="str">
        <f t="shared" si="975"/>
        <v/>
      </c>
      <c r="AGK278" s="85" t="str">
        <f t="shared" si="976"/>
        <v/>
      </c>
      <c r="AGL278" s="85" t="str">
        <f t="shared" si="977"/>
        <v/>
      </c>
      <c r="AGP278" s="36" t="str">
        <f t="shared" si="988"/>
        <v/>
      </c>
      <c r="AGQ278" s="36" t="str">
        <f t="shared" si="978"/>
        <v/>
      </c>
      <c r="AGR278" s="39">
        <f t="shared" si="989"/>
        <v>9</v>
      </c>
      <c r="AGS278" s="36" t="str">
        <f t="shared" si="990"/>
        <v/>
      </c>
      <c r="AGT278" s="36" t="str">
        <f t="shared" si="979"/>
        <v/>
      </c>
      <c r="AGU278" s="39" t="str">
        <f t="shared" si="991"/>
        <v/>
      </c>
      <c r="AGV278" s="36" t="str">
        <f t="shared" si="992"/>
        <v/>
      </c>
      <c r="AGW278" s="36" t="str">
        <f t="shared" si="980"/>
        <v/>
      </c>
      <c r="AGX278" s="39">
        <f t="shared" si="993"/>
        <v>7</v>
      </c>
      <c r="AGY278" s="36" t="str">
        <f t="shared" si="994"/>
        <v/>
      </c>
      <c r="AGZ278" s="36" t="str">
        <f t="shared" si="981"/>
        <v/>
      </c>
      <c r="AHA278" s="39" t="str">
        <f t="shared" si="995"/>
        <v/>
      </c>
      <c r="AHB278" s="36" t="str">
        <f t="shared" si="996"/>
        <v/>
      </c>
      <c r="AHC278" s="36" t="str">
        <f t="shared" si="982"/>
        <v/>
      </c>
      <c r="AHD278" s="39" t="str">
        <f t="shared" si="997"/>
        <v/>
      </c>
      <c r="AHE278" s="36" t="str">
        <f t="shared" si="998"/>
        <v/>
      </c>
      <c r="AHF278" s="36" t="str">
        <f t="shared" si="983"/>
        <v/>
      </c>
      <c r="AHG278" s="39">
        <f t="shared" si="999"/>
        <v>1</v>
      </c>
      <c r="AHH278" s="36" t="str">
        <f t="shared" si="1000"/>
        <v/>
      </c>
      <c r="AHI278" s="36" t="str">
        <f t="shared" si="984"/>
        <v/>
      </c>
      <c r="AHJ278" s="39" t="str">
        <f t="shared" si="1001"/>
        <v/>
      </c>
      <c r="AHK278" s="36" t="str">
        <f t="shared" si="1002"/>
        <v/>
      </c>
      <c r="AHL278" s="36" t="str">
        <f t="shared" si="985"/>
        <v/>
      </c>
      <c r="AHM278" s="39" t="str">
        <f t="shared" si="1003"/>
        <v/>
      </c>
      <c r="AHN278" s="36" t="str">
        <f t="shared" si="1004"/>
        <v/>
      </c>
      <c r="AHO278" s="36" t="str">
        <f t="shared" si="986"/>
        <v/>
      </c>
      <c r="AHP278" s="39" t="str">
        <f t="shared" si="1005"/>
        <v/>
      </c>
      <c r="AHQ278" s="36" t="str">
        <f t="shared" si="1006"/>
        <v/>
      </c>
      <c r="AHR278" s="36" t="str">
        <f t="shared" si="987"/>
        <v/>
      </c>
      <c r="AHS278" s="39" t="str">
        <f t="shared" si="1007"/>
        <v/>
      </c>
    </row>
    <row r="279" spans="1:922" s="5" customFormat="1" outlineLevel="1" x14ac:dyDescent="0.25">
      <c r="A279" s="35">
        <f t="shared" si="1008"/>
        <v>6</v>
      </c>
      <c r="B279" s="48" t="s">
        <v>159</v>
      </c>
      <c r="C279" s="37"/>
      <c r="D279" s="35"/>
      <c r="E279" s="35"/>
      <c r="F279" s="35"/>
      <c r="G279" s="57" t="s">
        <v>359</v>
      </c>
      <c r="H279" s="57" t="s">
        <v>359</v>
      </c>
      <c r="I279" s="57" t="s">
        <v>359</v>
      </c>
      <c r="J279" s="57"/>
      <c r="K279" s="57" t="s">
        <v>359</v>
      </c>
      <c r="L279" s="57" t="s">
        <v>359</v>
      </c>
      <c r="M279" s="57" t="s">
        <v>359</v>
      </c>
      <c r="N279" s="57"/>
      <c r="O279" s="57"/>
      <c r="P279" s="57" t="s">
        <v>359</v>
      </c>
      <c r="Q279" s="57" t="s">
        <v>359</v>
      </c>
      <c r="R279" s="57"/>
      <c r="S279" s="57"/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57"/>
      <c r="BI279" s="57"/>
      <c r="BJ279" s="57"/>
      <c r="BK279" s="61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/>
      <c r="BX279" s="57"/>
      <c r="BY279" s="57"/>
      <c r="BZ279" s="57"/>
      <c r="CA279" s="57"/>
      <c r="CB279" s="57"/>
      <c r="CC279" s="38"/>
      <c r="CD279" s="38"/>
      <c r="CE279" s="61"/>
      <c r="CF279" s="57"/>
      <c r="CG279" s="57"/>
      <c r="CH279" s="57"/>
      <c r="CI279" s="57" t="s">
        <v>351</v>
      </c>
      <c r="CJ279" s="57"/>
      <c r="CK279" s="57"/>
      <c r="CL279" s="57"/>
      <c r="CM279" s="57"/>
      <c r="CN279" s="57"/>
      <c r="CO279" s="57"/>
      <c r="CP279" s="57"/>
      <c r="CQ279" s="57"/>
      <c r="CR279" s="57"/>
      <c r="CS279" s="57"/>
      <c r="CT279" s="57"/>
      <c r="CU279" s="57"/>
      <c r="CV279" s="57"/>
      <c r="CW279" s="38"/>
      <c r="CX279" s="38"/>
      <c r="CY279" s="57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38"/>
      <c r="DR279" s="38"/>
      <c r="DS279" s="57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38"/>
      <c r="EL279" s="38"/>
      <c r="EM279" s="61"/>
      <c r="EN279" s="57" t="s">
        <v>359</v>
      </c>
      <c r="EO279" s="57" t="s">
        <v>359</v>
      </c>
      <c r="EP279" s="57" t="s">
        <v>359</v>
      </c>
      <c r="EQ279" s="57"/>
      <c r="ER279" s="57"/>
      <c r="ES279" s="57" t="s">
        <v>359</v>
      </c>
      <c r="ET279" s="57"/>
      <c r="EU279" s="57"/>
      <c r="EV279" s="57"/>
      <c r="EW279" s="57"/>
      <c r="EX279" s="57"/>
      <c r="EY279" s="57"/>
      <c r="EZ279" s="57" t="s">
        <v>359</v>
      </c>
      <c r="FA279" s="57"/>
      <c r="FB279" s="57"/>
      <c r="FC279" s="57" t="s">
        <v>359</v>
      </c>
      <c r="FD279" s="38"/>
      <c r="FE279" s="38"/>
      <c r="FF279" s="38"/>
      <c r="FG279" s="61"/>
      <c r="FH279" s="57"/>
      <c r="FI279" s="57"/>
      <c r="FJ279" s="57"/>
      <c r="FK279" s="57"/>
      <c r="FL279" s="57"/>
      <c r="FM279" s="57"/>
      <c r="FN279" s="57"/>
      <c r="FO279" s="57"/>
      <c r="FP279" s="57" t="s">
        <v>351</v>
      </c>
      <c r="FQ279" s="57"/>
      <c r="FR279" s="57"/>
      <c r="FS279" s="57" t="s">
        <v>351</v>
      </c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 t="s">
        <v>351</v>
      </c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57"/>
      <c r="GQ279" s="38"/>
      <c r="GR279" s="38"/>
      <c r="GS279" s="38"/>
      <c r="GT279" s="38"/>
      <c r="GU279" s="61"/>
      <c r="GV279" s="57"/>
      <c r="GW279" s="57"/>
      <c r="GX279" s="57"/>
      <c r="GY279" s="57"/>
      <c r="GZ279" s="57"/>
      <c r="HA279" s="57"/>
      <c r="HB279" s="57"/>
      <c r="HC279" s="57" t="s">
        <v>351</v>
      </c>
      <c r="HD279" s="57"/>
      <c r="HE279" s="57"/>
      <c r="HF279" s="57"/>
      <c r="HG279" s="57"/>
      <c r="HH279" s="57"/>
      <c r="HI279" s="57"/>
      <c r="HJ279" s="57"/>
      <c r="HK279" s="57"/>
      <c r="HL279" s="57"/>
      <c r="HM279" s="57"/>
      <c r="HN279" s="38"/>
      <c r="HO279" s="37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61"/>
      <c r="IJ279" s="57"/>
      <c r="IK279" s="57"/>
      <c r="IL279" s="57"/>
      <c r="IM279" s="57"/>
      <c r="IN279" s="57"/>
      <c r="IO279" s="57"/>
      <c r="IP279" s="57"/>
      <c r="IQ279" s="57"/>
      <c r="IR279" s="57"/>
      <c r="IS279" s="57"/>
      <c r="IT279" s="57"/>
      <c r="IU279" s="57"/>
      <c r="IV279" s="57"/>
      <c r="IW279" s="57"/>
      <c r="IX279" s="57"/>
      <c r="IY279" s="57"/>
      <c r="IZ279" s="38"/>
      <c r="JA279" s="38"/>
      <c r="JB279" s="38"/>
      <c r="JC279" s="37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7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57"/>
      <c r="PH279" s="57"/>
      <c r="PI279" s="57"/>
      <c r="PJ279" s="57"/>
      <c r="PK279" s="57"/>
      <c r="PL279" s="57"/>
      <c r="PM279" s="57"/>
      <c r="PN279" s="57"/>
      <c r="PO279" s="57"/>
      <c r="PP279" s="57"/>
      <c r="PQ279" s="57"/>
      <c r="PR279" s="57"/>
      <c r="PS279" s="57"/>
      <c r="PT279" s="57"/>
      <c r="PU279" s="57"/>
      <c r="PV279" s="57"/>
      <c r="PW279" s="57"/>
      <c r="PX279" s="38"/>
      <c r="PY279" s="38"/>
      <c r="PZ279" s="38"/>
      <c r="QA279" s="61"/>
      <c r="QB279" s="57"/>
      <c r="QC279" s="57"/>
      <c r="QD279" s="57"/>
      <c r="QE279" s="57"/>
      <c r="QF279" s="57"/>
      <c r="QG279" s="57"/>
      <c r="QH279" s="57"/>
      <c r="QI279" s="57"/>
      <c r="QJ279" s="57"/>
      <c r="QK279" s="57"/>
      <c r="QL279" s="57"/>
      <c r="QM279" s="57"/>
      <c r="QN279" s="57"/>
      <c r="QO279" s="57"/>
      <c r="QP279" s="57"/>
      <c r="QQ279" s="57"/>
      <c r="QR279" s="38"/>
      <c r="QS279" s="38"/>
      <c r="QT279" s="38"/>
      <c r="QU279" s="61"/>
      <c r="QV279" s="57"/>
      <c r="QW279" s="57"/>
      <c r="QX279" s="57"/>
      <c r="QY279" s="57"/>
      <c r="QZ279" s="57"/>
      <c r="RA279" s="57"/>
      <c r="RB279" s="57"/>
      <c r="RC279" s="57"/>
      <c r="RD279" s="57"/>
      <c r="RE279" s="57"/>
      <c r="RF279" s="57"/>
      <c r="RG279" s="57"/>
      <c r="RH279" s="57"/>
      <c r="RI279" s="57"/>
      <c r="RJ279" s="57"/>
      <c r="RK279" s="57"/>
      <c r="RL279" s="57"/>
      <c r="RM279" s="38"/>
      <c r="RN279" s="38"/>
      <c r="RO279" s="37"/>
      <c r="RP279" s="38"/>
      <c r="RQ279" s="38"/>
      <c r="RR279" s="38"/>
      <c r="RS279" s="57"/>
      <c r="RT279" s="57" t="s">
        <v>351</v>
      </c>
      <c r="RU279" s="57"/>
      <c r="RV279" s="57" t="s">
        <v>351</v>
      </c>
      <c r="RW279" s="57"/>
      <c r="RX279" s="57"/>
      <c r="RY279" s="57"/>
      <c r="RZ279" s="57"/>
      <c r="SA279" s="57"/>
      <c r="SB279" s="57"/>
      <c r="SC279" s="57"/>
      <c r="SD279" s="57"/>
      <c r="SE279" s="57"/>
      <c r="SF279" s="57"/>
      <c r="SG279" s="57"/>
      <c r="SH279" s="57"/>
      <c r="SI279" s="57"/>
      <c r="SJ279" s="57" t="s">
        <v>351</v>
      </c>
      <c r="SK279" s="57" t="s">
        <v>351</v>
      </c>
      <c r="SL279" s="38"/>
      <c r="SM279" s="61"/>
      <c r="SN279" s="57"/>
      <c r="SO279" s="57"/>
      <c r="SP279" s="57"/>
      <c r="SQ279" s="57"/>
      <c r="SR279" s="57"/>
      <c r="SS279" s="57"/>
      <c r="ST279" s="57"/>
      <c r="SU279" s="57" t="s">
        <v>351</v>
      </c>
      <c r="SV279" s="57"/>
      <c r="SW279" s="57"/>
      <c r="SX279" s="57"/>
      <c r="SY279" s="57"/>
      <c r="SZ279" s="57"/>
      <c r="TA279" s="57"/>
      <c r="TB279" s="57"/>
      <c r="TC279" s="38"/>
      <c r="TD279" s="38"/>
      <c r="TE279" s="38"/>
      <c r="TF279" s="38"/>
      <c r="TG279" s="61"/>
      <c r="TH279" s="57"/>
      <c r="TI279" s="57"/>
      <c r="TJ279" s="57"/>
      <c r="TK279" s="57"/>
      <c r="TL279" s="57"/>
      <c r="TM279" s="57"/>
      <c r="TN279" s="57"/>
      <c r="TO279" s="57"/>
      <c r="TP279" s="57"/>
      <c r="TQ279" s="57"/>
      <c r="TR279" s="57"/>
      <c r="TS279" s="57"/>
      <c r="TT279" s="57"/>
      <c r="TU279" s="57"/>
      <c r="TV279" s="57"/>
      <c r="TW279" s="38"/>
      <c r="TX279" s="38"/>
      <c r="TY279" s="38"/>
      <c r="TZ279" s="38"/>
      <c r="UA279" s="37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8"/>
      <c r="UR279" s="38"/>
      <c r="US279" s="38"/>
      <c r="UT279" s="38"/>
      <c r="UU279" s="37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8"/>
      <c r="VL279" s="38"/>
      <c r="VM279" s="38"/>
      <c r="VN279" s="38"/>
      <c r="VO279" s="37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8"/>
      <c r="WF279" s="38"/>
      <c r="WG279" s="38"/>
      <c r="WH279" s="38"/>
      <c r="WI279" s="37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8"/>
      <c r="WZ279" s="38"/>
      <c r="XA279" s="38"/>
      <c r="XB279" s="38"/>
      <c r="XC279" s="37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8"/>
      <c r="XT279" s="38"/>
      <c r="XU279" s="38"/>
      <c r="XV279" s="38"/>
      <c r="XW279" s="37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8"/>
      <c r="YN279" s="38"/>
      <c r="YO279" s="38"/>
      <c r="YP279" s="38"/>
      <c r="YQ279" s="37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8"/>
      <c r="ZH279" s="38"/>
      <c r="ZI279" s="38"/>
      <c r="ZJ279" s="38"/>
      <c r="ZK279" s="37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8"/>
      <c r="AAB279" s="38"/>
      <c r="AAC279" s="38"/>
      <c r="AAD279" s="38"/>
      <c r="AAE279" s="37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8"/>
      <c r="AAV279" s="38"/>
      <c r="AAW279" s="38"/>
      <c r="AAX279" s="38"/>
      <c r="AAY279" s="37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8"/>
      <c r="ABP279" s="38"/>
      <c r="ABQ279" s="38"/>
      <c r="ABR279" s="38"/>
      <c r="ABS279" s="37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8"/>
      <c r="ACJ279" s="38"/>
      <c r="ACK279" s="38"/>
      <c r="ACL279" s="38"/>
      <c r="ACM279" s="37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8"/>
      <c r="ADD279" s="38"/>
      <c r="ADE279" s="38"/>
      <c r="ADF279" s="38"/>
      <c r="ADG279" s="37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8"/>
      <c r="ADX279" s="38"/>
      <c r="ADY279" s="38"/>
      <c r="ADZ279" s="38"/>
      <c r="AEA279" s="37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8"/>
      <c r="AER279" s="38"/>
      <c r="AES279" s="38"/>
      <c r="AET279" s="38"/>
      <c r="AEU279" s="37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8"/>
      <c r="AFL279" s="38"/>
      <c r="AFM279" s="38"/>
      <c r="AFN279" s="38"/>
      <c r="AFO279" s="37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E279" s="38"/>
      <c r="AGF279" s="38"/>
      <c r="AGG279" s="38"/>
      <c r="AGH279" s="38"/>
      <c r="AGJ279" s="85" t="str">
        <f t="shared" si="975"/>
        <v/>
      </c>
      <c r="AGK279" s="85" t="str">
        <f t="shared" si="976"/>
        <v/>
      </c>
      <c r="AGL279" s="85" t="str">
        <f t="shared" si="977"/>
        <v/>
      </c>
      <c r="AGP279" s="36">
        <f t="shared" si="988"/>
        <v>8</v>
      </c>
      <c r="AGQ279" s="36" t="str">
        <f t="shared" si="978"/>
        <v/>
      </c>
      <c r="AGR279" s="39">
        <f t="shared" si="989"/>
        <v>1</v>
      </c>
      <c r="AGS279" s="36">
        <f t="shared" si="990"/>
        <v>6</v>
      </c>
      <c r="AGT279" s="36" t="str">
        <f t="shared" si="979"/>
        <v/>
      </c>
      <c r="AGU279" s="39">
        <f t="shared" si="991"/>
        <v>2</v>
      </c>
      <c r="AGV279" s="36" t="str">
        <f t="shared" si="992"/>
        <v/>
      </c>
      <c r="AGW279" s="36" t="str">
        <f t="shared" si="980"/>
        <v/>
      </c>
      <c r="AGX279" s="39">
        <f t="shared" si="993"/>
        <v>2</v>
      </c>
      <c r="AGY279" s="36" t="str">
        <f t="shared" si="994"/>
        <v/>
      </c>
      <c r="AGZ279" s="36" t="str">
        <f t="shared" si="981"/>
        <v/>
      </c>
      <c r="AHA279" s="39" t="str">
        <f t="shared" si="995"/>
        <v/>
      </c>
      <c r="AHB279" s="36" t="str">
        <f t="shared" si="996"/>
        <v/>
      </c>
      <c r="AHC279" s="36" t="str">
        <f t="shared" si="982"/>
        <v/>
      </c>
      <c r="AHD279" s="39" t="str">
        <f t="shared" si="997"/>
        <v/>
      </c>
      <c r="AHE279" s="36" t="str">
        <f t="shared" si="998"/>
        <v/>
      </c>
      <c r="AHF279" s="36" t="str">
        <f t="shared" si="983"/>
        <v/>
      </c>
      <c r="AHG279" s="39">
        <f t="shared" si="999"/>
        <v>3</v>
      </c>
      <c r="AHH279" s="36" t="str">
        <f t="shared" si="1000"/>
        <v/>
      </c>
      <c r="AHI279" s="36" t="str">
        <f t="shared" si="984"/>
        <v/>
      </c>
      <c r="AHJ279" s="39" t="str">
        <f t="shared" si="1001"/>
        <v/>
      </c>
      <c r="AHK279" s="36" t="str">
        <f t="shared" si="1002"/>
        <v/>
      </c>
      <c r="AHL279" s="36" t="str">
        <f t="shared" si="985"/>
        <v/>
      </c>
      <c r="AHM279" s="39" t="str">
        <f t="shared" si="1003"/>
        <v/>
      </c>
      <c r="AHN279" s="36" t="str">
        <f t="shared" si="1004"/>
        <v/>
      </c>
      <c r="AHO279" s="36" t="str">
        <f t="shared" si="986"/>
        <v/>
      </c>
      <c r="AHP279" s="39" t="str">
        <f t="shared" si="1005"/>
        <v/>
      </c>
      <c r="AHQ279" s="36" t="str">
        <f t="shared" si="1006"/>
        <v/>
      </c>
      <c r="AHR279" s="36" t="str">
        <f t="shared" si="987"/>
        <v/>
      </c>
      <c r="AHS279" s="39" t="str">
        <f t="shared" si="1007"/>
        <v/>
      </c>
    </row>
    <row r="280" spans="1:922" s="5" customFormat="1" outlineLevel="1" x14ac:dyDescent="0.25">
      <c r="A280" s="35">
        <f t="shared" si="1008"/>
        <v>7</v>
      </c>
      <c r="B280" s="48" t="s">
        <v>160</v>
      </c>
      <c r="C280" s="37"/>
      <c r="D280" s="35"/>
      <c r="E280" s="35"/>
      <c r="F280" s="35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 t="s">
        <v>351</v>
      </c>
      <c r="AL280" s="57"/>
      <c r="AM280" s="57"/>
      <c r="AN280" s="57"/>
      <c r="AO280" s="57"/>
      <c r="AP280" s="57"/>
      <c r="AQ280" s="57"/>
      <c r="AR280" s="57"/>
      <c r="AS280" s="57"/>
      <c r="AT280" s="57" t="s">
        <v>351</v>
      </c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57"/>
      <c r="BI280" s="57"/>
      <c r="BJ280" s="57"/>
      <c r="BK280" s="61"/>
      <c r="BL280" s="57"/>
      <c r="BM280" s="57"/>
      <c r="BN280" s="57"/>
      <c r="BO280" s="57"/>
      <c r="BP280" s="57"/>
      <c r="BQ280" s="57"/>
      <c r="BR280" s="57"/>
      <c r="BS280" s="57" t="s">
        <v>351</v>
      </c>
      <c r="BT280" s="57" t="s">
        <v>351</v>
      </c>
      <c r="BU280" s="57"/>
      <c r="BV280" s="57"/>
      <c r="BW280" s="57"/>
      <c r="BX280" s="57"/>
      <c r="BY280" s="57"/>
      <c r="BZ280" s="57"/>
      <c r="CA280" s="57"/>
      <c r="CB280" s="57"/>
      <c r="CC280" s="38"/>
      <c r="CD280" s="38"/>
      <c r="CE280" s="61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57"/>
      <c r="CW280" s="38"/>
      <c r="CX280" s="38"/>
      <c r="CY280" s="57"/>
      <c r="CZ280" s="57"/>
      <c r="DA280" s="57"/>
      <c r="DB280" s="57"/>
      <c r="DC280" s="57"/>
      <c r="DD280" s="57"/>
      <c r="DE280" s="57"/>
      <c r="DF280" s="57"/>
      <c r="DG280" s="57" t="s">
        <v>351</v>
      </c>
      <c r="DH280" s="57" t="s">
        <v>351</v>
      </c>
      <c r="DI280" s="57"/>
      <c r="DJ280" s="57"/>
      <c r="DK280" s="57"/>
      <c r="DL280" s="57"/>
      <c r="DM280" s="57"/>
      <c r="DN280" s="57"/>
      <c r="DO280" s="57"/>
      <c r="DP280" s="57"/>
      <c r="DQ280" s="38"/>
      <c r="DR280" s="38"/>
      <c r="DS280" s="57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38"/>
      <c r="EL280" s="38"/>
      <c r="EM280" s="61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57"/>
      <c r="FD280" s="38"/>
      <c r="FE280" s="38"/>
      <c r="FF280" s="38"/>
      <c r="FG280" s="61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57"/>
      <c r="GQ280" s="38"/>
      <c r="GR280" s="38"/>
      <c r="GS280" s="38"/>
      <c r="GT280" s="38"/>
      <c r="GU280" s="61"/>
      <c r="GV280" s="57"/>
      <c r="GW280" s="57" t="s">
        <v>351</v>
      </c>
      <c r="GX280" s="57" t="s">
        <v>351</v>
      </c>
      <c r="GY280" s="57"/>
      <c r="GZ280" s="57" t="s">
        <v>351</v>
      </c>
      <c r="HA280" s="57"/>
      <c r="HB280" s="57"/>
      <c r="HC280" s="57"/>
      <c r="HD280" s="57"/>
      <c r="HE280" s="57" t="s">
        <v>351</v>
      </c>
      <c r="HF280" s="57"/>
      <c r="HG280" s="57"/>
      <c r="HH280" s="57"/>
      <c r="HI280" s="57"/>
      <c r="HJ280" s="57"/>
      <c r="HK280" s="57"/>
      <c r="HL280" s="57"/>
      <c r="HM280" s="57"/>
      <c r="HN280" s="38"/>
      <c r="HO280" s="37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61"/>
      <c r="IJ280" s="57"/>
      <c r="IK280" s="57"/>
      <c r="IL280" s="57"/>
      <c r="IM280" s="57"/>
      <c r="IN280" s="57"/>
      <c r="IO280" s="57"/>
      <c r="IP280" s="57"/>
      <c r="IQ280" s="57"/>
      <c r="IR280" s="57"/>
      <c r="IS280" s="57"/>
      <c r="IT280" s="57"/>
      <c r="IU280" s="57"/>
      <c r="IV280" s="57"/>
      <c r="IW280" s="57"/>
      <c r="IX280" s="57"/>
      <c r="IY280" s="57"/>
      <c r="IZ280" s="38"/>
      <c r="JA280" s="38"/>
      <c r="JB280" s="38"/>
      <c r="JC280" s="37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7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57"/>
      <c r="PH280" s="57"/>
      <c r="PI280" s="57"/>
      <c r="PJ280" s="57"/>
      <c r="PK280" s="57"/>
      <c r="PL280" s="57"/>
      <c r="PM280" s="57"/>
      <c r="PN280" s="57"/>
      <c r="PO280" s="57" t="s">
        <v>351</v>
      </c>
      <c r="PP280" s="57" t="s">
        <v>351</v>
      </c>
      <c r="PQ280" s="57"/>
      <c r="PR280" s="57"/>
      <c r="PS280" s="57"/>
      <c r="PT280" s="57"/>
      <c r="PU280" s="57"/>
      <c r="PV280" s="57"/>
      <c r="PW280" s="57"/>
      <c r="PX280" s="38"/>
      <c r="PY280" s="38"/>
      <c r="PZ280" s="38"/>
      <c r="QA280" s="61"/>
      <c r="QB280" s="57"/>
      <c r="QC280" s="57" t="s">
        <v>351</v>
      </c>
      <c r="QD280" s="57" t="s">
        <v>351</v>
      </c>
      <c r="QE280" s="57"/>
      <c r="QF280" s="57"/>
      <c r="QG280" s="57"/>
      <c r="QH280" s="57"/>
      <c r="QI280" s="57"/>
      <c r="QJ280" s="57"/>
      <c r="QK280" s="57"/>
      <c r="QL280" s="57"/>
      <c r="QM280" s="57"/>
      <c r="QN280" s="57"/>
      <c r="QO280" s="57"/>
      <c r="QP280" s="57"/>
      <c r="QQ280" s="57"/>
      <c r="QR280" s="38"/>
      <c r="QS280" s="38"/>
      <c r="QT280" s="38"/>
      <c r="QU280" s="61"/>
      <c r="QV280" s="57"/>
      <c r="QW280" s="57"/>
      <c r="QX280" s="57"/>
      <c r="QY280" s="57"/>
      <c r="QZ280" s="57"/>
      <c r="RA280" s="57"/>
      <c r="RB280" s="57"/>
      <c r="RC280" s="57"/>
      <c r="RD280" s="57"/>
      <c r="RE280" s="57"/>
      <c r="RF280" s="57"/>
      <c r="RG280" s="57"/>
      <c r="RH280" s="57"/>
      <c r="RI280" s="57"/>
      <c r="RJ280" s="57"/>
      <c r="RK280" s="57"/>
      <c r="RL280" s="57"/>
      <c r="RM280" s="38"/>
      <c r="RN280" s="38"/>
      <c r="RO280" s="37"/>
      <c r="RP280" s="38"/>
      <c r="RQ280" s="38"/>
      <c r="RR280" s="38"/>
      <c r="RS280" s="57"/>
      <c r="RT280" s="57"/>
      <c r="RU280" s="57"/>
      <c r="RV280" s="57"/>
      <c r="RW280" s="57"/>
      <c r="RX280" s="57"/>
      <c r="RY280" s="57"/>
      <c r="RZ280" s="57"/>
      <c r="SA280" s="57"/>
      <c r="SB280" s="57"/>
      <c r="SC280" s="57"/>
      <c r="SD280" s="57"/>
      <c r="SE280" s="57"/>
      <c r="SF280" s="57"/>
      <c r="SG280" s="57"/>
      <c r="SH280" s="57"/>
      <c r="SI280" s="57"/>
      <c r="SJ280" s="57" t="s">
        <v>351</v>
      </c>
      <c r="SK280" s="57" t="s">
        <v>351</v>
      </c>
      <c r="SL280" s="38"/>
      <c r="SM280" s="61"/>
      <c r="SN280" s="57"/>
      <c r="SO280" s="57"/>
      <c r="SP280" s="57"/>
      <c r="SQ280" s="57"/>
      <c r="SR280" s="57"/>
      <c r="SS280" s="57"/>
      <c r="ST280" s="57"/>
      <c r="SU280" s="57"/>
      <c r="SV280" s="57"/>
      <c r="SW280" s="57"/>
      <c r="SX280" s="57"/>
      <c r="SY280" s="57"/>
      <c r="SZ280" s="57"/>
      <c r="TA280" s="57" t="s">
        <v>351</v>
      </c>
      <c r="TB280" s="57" t="s">
        <v>351</v>
      </c>
      <c r="TC280" s="38"/>
      <c r="TD280" s="38"/>
      <c r="TE280" s="38"/>
      <c r="TF280" s="38"/>
      <c r="TG280" s="61"/>
      <c r="TH280" s="57"/>
      <c r="TI280" s="57" t="s">
        <v>351</v>
      </c>
      <c r="TJ280" s="57"/>
      <c r="TK280" s="57"/>
      <c r="TL280" s="57"/>
      <c r="TM280" s="57" t="s">
        <v>351</v>
      </c>
      <c r="TN280" s="57" t="s">
        <v>351</v>
      </c>
      <c r="TO280" s="57"/>
      <c r="TP280" s="57"/>
      <c r="TQ280" s="57"/>
      <c r="TR280" s="57"/>
      <c r="TS280" s="57"/>
      <c r="TT280" s="57"/>
      <c r="TU280" s="57"/>
      <c r="TV280" s="57"/>
      <c r="TW280" s="38"/>
      <c r="TX280" s="38"/>
      <c r="TY280" s="38"/>
      <c r="TZ280" s="38"/>
      <c r="UA280" s="37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8"/>
      <c r="UR280" s="38"/>
      <c r="US280" s="38"/>
      <c r="UT280" s="38"/>
      <c r="UU280" s="37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8"/>
      <c r="VL280" s="38"/>
      <c r="VM280" s="38"/>
      <c r="VN280" s="38"/>
      <c r="VO280" s="37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8"/>
      <c r="WF280" s="38"/>
      <c r="WG280" s="38"/>
      <c r="WH280" s="38"/>
      <c r="WI280" s="37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8"/>
      <c r="WZ280" s="38"/>
      <c r="XA280" s="38"/>
      <c r="XB280" s="38"/>
      <c r="XC280" s="37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8"/>
      <c r="XT280" s="38"/>
      <c r="XU280" s="38"/>
      <c r="XV280" s="38"/>
      <c r="XW280" s="37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8"/>
      <c r="YN280" s="38"/>
      <c r="YO280" s="38"/>
      <c r="YP280" s="38"/>
      <c r="YQ280" s="37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8"/>
      <c r="ZH280" s="38"/>
      <c r="ZI280" s="38"/>
      <c r="ZJ280" s="38"/>
      <c r="ZK280" s="37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8"/>
      <c r="AAB280" s="38"/>
      <c r="AAC280" s="38"/>
      <c r="AAD280" s="38"/>
      <c r="AAE280" s="37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8"/>
      <c r="AAV280" s="38"/>
      <c r="AAW280" s="38"/>
      <c r="AAX280" s="38"/>
      <c r="AAY280" s="37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8"/>
      <c r="ABP280" s="38"/>
      <c r="ABQ280" s="38"/>
      <c r="ABR280" s="38"/>
      <c r="ABS280" s="37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8"/>
      <c r="ACJ280" s="38"/>
      <c r="ACK280" s="38"/>
      <c r="ACL280" s="38"/>
      <c r="ACM280" s="37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8"/>
      <c r="ADD280" s="38"/>
      <c r="ADE280" s="38"/>
      <c r="ADF280" s="38"/>
      <c r="ADG280" s="37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8"/>
      <c r="ADX280" s="38"/>
      <c r="ADY280" s="38"/>
      <c r="ADZ280" s="38"/>
      <c r="AEA280" s="37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8"/>
      <c r="AER280" s="38"/>
      <c r="AES280" s="38"/>
      <c r="AET280" s="38"/>
      <c r="AEU280" s="37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8"/>
      <c r="AFL280" s="38"/>
      <c r="AFM280" s="38"/>
      <c r="AFN280" s="38"/>
      <c r="AFO280" s="37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E280" s="38"/>
      <c r="AGF280" s="38"/>
      <c r="AGG280" s="38"/>
      <c r="AGH280" s="38"/>
      <c r="AGJ280" s="85" t="str">
        <f t="shared" si="975"/>
        <v/>
      </c>
      <c r="AGK280" s="85" t="str">
        <f t="shared" si="976"/>
        <v/>
      </c>
      <c r="AGL280" s="85">
        <f t="shared" si="977"/>
        <v>3</v>
      </c>
      <c r="AGP280" s="36" t="str">
        <f t="shared" si="988"/>
        <v/>
      </c>
      <c r="AGQ280" s="36" t="str">
        <f t="shared" si="978"/>
        <v/>
      </c>
      <c r="AGR280" s="39">
        <f t="shared" si="989"/>
        <v>4</v>
      </c>
      <c r="AGS280" s="36" t="str">
        <f t="shared" si="990"/>
        <v/>
      </c>
      <c r="AGT280" s="36" t="str">
        <f t="shared" si="979"/>
        <v/>
      </c>
      <c r="AGU280" s="39">
        <f t="shared" si="991"/>
        <v>2</v>
      </c>
      <c r="AGV280" s="36" t="str">
        <f t="shared" si="992"/>
        <v/>
      </c>
      <c r="AGW280" s="36" t="str">
        <f t="shared" si="980"/>
        <v/>
      </c>
      <c r="AGX280" s="39">
        <f t="shared" si="993"/>
        <v>4</v>
      </c>
      <c r="AGY280" s="36" t="str">
        <f t="shared" si="994"/>
        <v/>
      </c>
      <c r="AGZ280" s="36" t="str">
        <f t="shared" si="981"/>
        <v/>
      </c>
      <c r="AHA280" s="39" t="str">
        <f t="shared" si="995"/>
        <v/>
      </c>
      <c r="AHB280" s="36" t="str">
        <f t="shared" si="996"/>
        <v/>
      </c>
      <c r="AHC280" s="36" t="str">
        <f t="shared" si="982"/>
        <v/>
      </c>
      <c r="AHD280" s="39">
        <f t="shared" si="997"/>
        <v>2</v>
      </c>
      <c r="AHE280" s="36" t="str">
        <f t="shared" si="998"/>
        <v/>
      </c>
      <c r="AHF280" s="36" t="str">
        <f t="shared" si="983"/>
        <v/>
      </c>
      <c r="AHG280" s="39">
        <f t="shared" si="999"/>
        <v>4</v>
      </c>
      <c r="AHH280" s="36" t="str">
        <f t="shared" si="1000"/>
        <v/>
      </c>
      <c r="AHI280" s="36" t="str">
        <f t="shared" si="984"/>
        <v/>
      </c>
      <c r="AHJ280" s="39">
        <f t="shared" si="1001"/>
        <v>3</v>
      </c>
      <c r="AHK280" s="36" t="str">
        <f t="shared" si="1002"/>
        <v/>
      </c>
      <c r="AHL280" s="36" t="str">
        <f t="shared" si="985"/>
        <v/>
      </c>
      <c r="AHM280" s="39" t="str">
        <f t="shared" si="1003"/>
        <v/>
      </c>
      <c r="AHN280" s="36" t="str">
        <f t="shared" si="1004"/>
        <v/>
      </c>
      <c r="AHO280" s="36" t="str">
        <f t="shared" si="986"/>
        <v/>
      </c>
      <c r="AHP280" s="39" t="str">
        <f t="shared" si="1005"/>
        <v/>
      </c>
      <c r="AHQ280" s="36" t="str">
        <f t="shared" si="1006"/>
        <v/>
      </c>
      <c r="AHR280" s="36" t="str">
        <f t="shared" si="987"/>
        <v/>
      </c>
      <c r="AHS280" s="39" t="str">
        <f t="shared" si="1007"/>
        <v/>
      </c>
    </row>
    <row r="281" spans="1:922" s="5" customFormat="1" outlineLevel="1" x14ac:dyDescent="0.25">
      <c r="A281" s="35">
        <f t="shared" si="1008"/>
        <v>8</v>
      </c>
      <c r="B281" s="48" t="s">
        <v>161</v>
      </c>
      <c r="C281" s="37"/>
      <c r="D281" s="35"/>
      <c r="E281" s="35"/>
      <c r="F281" s="35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38"/>
      <c r="U281" s="38"/>
      <c r="V281" s="38"/>
      <c r="W281" s="61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57"/>
      <c r="BI281" s="57"/>
      <c r="BJ281" s="57"/>
      <c r="BK281" s="61"/>
      <c r="BL281" s="57"/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57"/>
      <c r="CA281" s="57"/>
      <c r="CB281" s="57"/>
      <c r="CC281" s="38"/>
      <c r="CD281" s="38"/>
      <c r="CE281" s="61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/>
      <c r="CT281" s="57"/>
      <c r="CU281" s="57"/>
      <c r="CV281" s="57"/>
      <c r="CW281" s="38"/>
      <c r="CX281" s="38"/>
      <c r="CY281" s="57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57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61"/>
      <c r="EN281" s="57"/>
      <c r="EO281" s="57"/>
      <c r="EP281" s="57" t="s">
        <v>351</v>
      </c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57"/>
      <c r="FD281" s="38"/>
      <c r="FE281" s="38"/>
      <c r="FF281" s="38"/>
      <c r="FG281" s="61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38"/>
      <c r="FZ281" s="38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57"/>
      <c r="GQ281" s="38"/>
      <c r="GR281" s="38"/>
      <c r="GS281" s="38"/>
      <c r="GT281" s="38"/>
      <c r="GU281" s="61"/>
      <c r="GV281" s="57"/>
      <c r="GW281" s="57"/>
      <c r="GX281" s="57"/>
      <c r="GY281" s="57"/>
      <c r="GZ281" s="57"/>
      <c r="HA281" s="57"/>
      <c r="HB281" s="57"/>
      <c r="HC281" s="57"/>
      <c r="HD281" s="57"/>
      <c r="HE281" s="57"/>
      <c r="HF281" s="57"/>
      <c r="HG281" s="57"/>
      <c r="HH281" s="57"/>
      <c r="HI281" s="57"/>
      <c r="HJ281" s="57"/>
      <c r="HK281" s="57"/>
      <c r="HL281" s="57"/>
      <c r="HM281" s="57"/>
      <c r="HN281" s="38"/>
      <c r="HO281" s="37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61"/>
      <c r="IJ281" s="57"/>
      <c r="IK281" s="57"/>
      <c r="IL281" s="57"/>
      <c r="IM281" s="57"/>
      <c r="IN281" s="57"/>
      <c r="IO281" s="57"/>
      <c r="IP281" s="57"/>
      <c r="IQ281" s="57"/>
      <c r="IR281" s="57"/>
      <c r="IS281" s="57"/>
      <c r="IT281" s="57"/>
      <c r="IU281" s="57"/>
      <c r="IV281" s="57"/>
      <c r="IW281" s="57"/>
      <c r="IX281" s="57"/>
      <c r="IY281" s="57"/>
      <c r="IZ281" s="38"/>
      <c r="JA281" s="38"/>
      <c r="JB281" s="38"/>
      <c r="JC281" s="37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7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57"/>
      <c r="PH281" s="57"/>
      <c r="PI281" s="57"/>
      <c r="PJ281" s="57"/>
      <c r="PK281" s="57"/>
      <c r="PL281" s="57"/>
      <c r="PM281" s="57"/>
      <c r="PN281" s="57"/>
      <c r="PO281" s="57" t="s">
        <v>351</v>
      </c>
      <c r="PP281" s="57" t="s">
        <v>351</v>
      </c>
      <c r="PQ281" s="57"/>
      <c r="PR281" s="57"/>
      <c r="PS281" s="57"/>
      <c r="PT281" s="57" t="s">
        <v>351</v>
      </c>
      <c r="PU281" s="57"/>
      <c r="PV281" s="57"/>
      <c r="PW281" s="57"/>
      <c r="PX281" s="38"/>
      <c r="PY281" s="38"/>
      <c r="PZ281" s="38"/>
      <c r="QA281" s="61"/>
      <c r="QB281" s="57"/>
      <c r="QC281" s="57"/>
      <c r="QD281" s="57"/>
      <c r="QE281" s="57"/>
      <c r="QF281" s="57"/>
      <c r="QG281" s="57"/>
      <c r="QH281" s="57"/>
      <c r="QI281" s="57"/>
      <c r="QJ281" s="57"/>
      <c r="QK281" s="57"/>
      <c r="QL281" s="57"/>
      <c r="QM281" s="57"/>
      <c r="QN281" s="57"/>
      <c r="QO281" s="57"/>
      <c r="QP281" s="57"/>
      <c r="QQ281" s="57"/>
      <c r="QR281" s="38"/>
      <c r="QS281" s="38"/>
      <c r="QT281" s="38"/>
      <c r="QU281" s="61"/>
      <c r="QV281" s="57"/>
      <c r="QW281" s="57"/>
      <c r="QX281" s="57"/>
      <c r="QY281" s="57"/>
      <c r="QZ281" s="57"/>
      <c r="RA281" s="57"/>
      <c r="RB281" s="57"/>
      <c r="RC281" s="57"/>
      <c r="RD281" s="57"/>
      <c r="RE281" s="57"/>
      <c r="RF281" s="57"/>
      <c r="RG281" s="57"/>
      <c r="RH281" s="57"/>
      <c r="RI281" s="57"/>
      <c r="RJ281" s="57"/>
      <c r="RK281" s="57"/>
      <c r="RL281" s="57"/>
      <c r="RM281" s="38"/>
      <c r="RN281" s="38"/>
      <c r="RO281" s="37"/>
      <c r="RP281" s="38"/>
      <c r="RQ281" s="38"/>
      <c r="RR281" s="38"/>
      <c r="RS281" s="57"/>
      <c r="RT281" s="57"/>
      <c r="RU281" s="57"/>
      <c r="RV281" s="57"/>
      <c r="RW281" s="57"/>
      <c r="RX281" s="57"/>
      <c r="RY281" s="57"/>
      <c r="RZ281" s="57"/>
      <c r="SA281" s="57"/>
      <c r="SB281" s="57"/>
      <c r="SC281" s="57"/>
      <c r="SD281" s="57"/>
      <c r="SE281" s="57"/>
      <c r="SF281" s="57"/>
      <c r="SG281" s="57"/>
      <c r="SH281" s="57"/>
      <c r="SI281" s="57"/>
      <c r="SJ281" s="57"/>
      <c r="SK281" s="57"/>
      <c r="SL281" s="38"/>
      <c r="SM281" s="61"/>
      <c r="SN281" s="57"/>
      <c r="SO281" s="57"/>
      <c r="SP281" s="57"/>
      <c r="SQ281" s="57"/>
      <c r="SR281" s="57"/>
      <c r="SS281" s="57"/>
      <c r="ST281" s="57"/>
      <c r="SU281" s="57"/>
      <c r="SV281" s="57"/>
      <c r="SW281" s="57"/>
      <c r="SX281" s="57"/>
      <c r="SY281" s="57"/>
      <c r="SZ281" s="57"/>
      <c r="TA281" s="57"/>
      <c r="TB281" s="57"/>
      <c r="TC281" s="38"/>
      <c r="TD281" s="38"/>
      <c r="TE281" s="38"/>
      <c r="TF281" s="38"/>
      <c r="TG281" s="61"/>
      <c r="TH281" s="57"/>
      <c r="TI281" s="57"/>
      <c r="TJ281" s="57"/>
      <c r="TK281" s="57"/>
      <c r="TL281" s="57"/>
      <c r="TM281" s="57"/>
      <c r="TN281" s="57"/>
      <c r="TO281" s="57"/>
      <c r="TP281" s="57"/>
      <c r="TQ281" s="57"/>
      <c r="TR281" s="57"/>
      <c r="TS281" s="57"/>
      <c r="TT281" s="57"/>
      <c r="TU281" s="57"/>
      <c r="TV281" s="57"/>
      <c r="TW281" s="38"/>
      <c r="TX281" s="38"/>
      <c r="TY281" s="38"/>
      <c r="TZ281" s="38"/>
      <c r="UA281" s="37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8"/>
      <c r="UR281" s="38"/>
      <c r="US281" s="38"/>
      <c r="UT281" s="38"/>
      <c r="UU281" s="37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8"/>
      <c r="VL281" s="38"/>
      <c r="VM281" s="38"/>
      <c r="VN281" s="38"/>
      <c r="VO281" s="37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8"/>
      <c r="WF281" s="38"/>
      <c r="WG281" s="38"/>
      <c r="WH281" s="38"/>
      <c r="WI281" s="37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8"/>
      <c r="WZ281" s="38"/>
      <c r="XA281" s="38"/>
      <c r="XB281" s="38"/>
      <c r="XC281" s="37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8"/>
      <c r="XT281" s="38"/>
      <c r="XU281" s="38"/>
      <c r="XV281" s="38"/>
      <c r="XW281" s="37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8"/>
      <c r="YN281" s="38"/>
      <c r="YO281" s="38"/>
      <c r="YP281" s="38"/>
      <c r="YQ281" s="37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8"/>
      <c r="ZH281" s="38"/>
      <c r="ZI281" s="38"/>
      <c r="ZJ281" s="38"/>
      <c r="ZK281" s="37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8"/>
      <c r="AAB281" s="38"/>
      <c r="AAC281" s="38"/>
      <c r="AAD281" s="38"/>
      <c r="AAE281" s="37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8"/>
      <c r="AAV281" s="38"/>
      <c r="AAW281" s="38"/>
      <c r="AAX281" s="38"/>
      <c r="AAY281" s="37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8"/>
      <c r="ABP281" s="38"/>
      <c r="ABQ281" s="38"/>
      <c r="ABR281" s="38"/>
      <c r="ABS281" s="37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8"/>
      <c r="ACJ281" s="38"/>
      <c r="ACK281" s="38"/>
      <c r="ACL281" s="38"/>
      <c r="ACM281" s="37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8"/>
      <c r="ADD281" s="38"/>
      <c r="ADE281" s="38"/>
      <c r="ADF281" s="38"/>
      <c r="ADG281" s="37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8"/>
      <c r="ADX281" s="38"/>
      <c r="ADY281" s="38"/>
      <c r="ADZ281" s="38"/>
      <c r="AEA281" s="37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8"/>
      <c r="AER281" s="38"/>
      <c r="AES281" s="38"/>
      <c r="AET281" s="38"/>
      <c r="AEU281" s="37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8"/>
      <c r="AFL281" s="38"/>
      <c r="AFM281" s="38"/>
      <c r="AFN281" s="38"/>
      <c r="AFO281" s="37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E281" s="38"/>
      <c r="AGF281" s="38"/>
      <c r="AGG281" s="38"/>
      <c r="AGH281" s="38"/>
      <c r="AGJ281" s="85" t="str">
        <f t="shared" si="975"/>
        <v/>
      </c>
      <c r="AGK281" s="85" t="str">
        <f t="shared" si="976"/>
        <v/>
      </c>
      <c r="AGL281" s="85" t="str">
        <f t="shared" si="977"/>
        <v/>
      </c>
      <c r="AGP281" s="36" t="str">
        <f t="shared" si="988"/>
        <v/>
      </c>
      <c r="AGQ281" s="36" t="str">
        <f t="shared" si="978"/>
        <v/>
      </c>
      <c r="AGR281" s="39" t="str">
        <f t="shared" si="989"/>
        <v/>
      </c>
      <c r="AGS281" s="36" t="str">
        <f t="shared" si="990"/>
        <v/>
      </c>
      <c r="AGT281" s="36" t="str">
        <f t="shared" si="979"/>
        <v/>
      </c>
      <c r="AGU281" s="39">
        <f t="shared" si="991"/>
        <v>1</v>
      </c>
      <c r="AGV281" s="36" t="str">
        <f t="shared" si="992"/>
        <v/>
      </c>
      <c r="AGW281" s="36" t="str">
        <f t="shared" si="980"/>
        <v/>
      </c>
      <c r="AGX281" s="39" t="str">
        <f t="shared" si="993"/>
        <v/>
      </c>
      <c r="AGY281" s="36" t="str">
        <f t="shared" si="994"/>
        <v/>
      </c>
      <c r="AGZ281" s="36" t="str">
        <f t="shared" si="981"/>
        <v/>
      </c>
      <c r="AHA281" s="39" t="str">
        <f t="shared" si="995"/>
        <v/>
      </c>
      <c r="AHB281" s="36" t="str">
        <f t="shared" si="996"/>
        <v/>
      </c>
      <c r="AHC281" s="36" t="str">
        <f t="shared" si="982"/>
        <v/>
      </c>
      <c r="AHD281" s="39">
        <f t="shared" si="997"/>
        <v>3</v>
      </c>
      <c r="AHE281" s="36" t="str">
        <f t="shared" si="998"/>
        <v/>
      </c>
      <c r="AHF281" s="36" t="str">
        <f t="shared" si="983"/>
        <v/>
      </c>
      <c r="AHG281" s="39" t="str">
        <f t="shared" si="999"/>
        <v/>
      </c>
      <c r="AHH281" s="36" t="str">
        <f t="shared" si="1000"/>
        <v/>
      </c>
      <c r="AHI281" s="36" t="str">
        <f t="shared" si="984"/>
        <v/>
      </c>
      <c r="AHJ281" s="39" t="str">
        <f t="shared" si="1001"/>
        <v/>
      </c>
      <c r="AHK281" s="36" t="str">
        <f t="shared" si="1002"/>
        <v/>
      </c>
      <c r="AHL281" s="36" t="str">
        <f t="shared" si="985"/>
        <v/>
      </c>
      <c r="AHM281" s="39" t="str">
        <f t="shared" si="1003"/>
        <v/>
      </c>
      <c r="AHN281" s="36" t="str">
        <f t="shared" si="1004"/>
        <v/>
      </c>
      <c r="AHO281" s="36" t="str">
        <f t="shared" si="986"/>
        <v/>
      </c>
      <c r="AHP281" s="39" t="str">
        <f t="shared" si="1005"/>
        <v/>
      </c>
      <c r="AHQ281" s="36" t="str">
        <f t="shared" si="1006"/>
        <v/>
      </c>
      <c r="AHR281" s="36" t="str">
        <f t="shared" si="987"/>
        <v/>
      </c>
      <c r="AHS281" s="39" t="str">
        <f t="shared" si="1007"/>
        <v/>
      </c>
    </row>
    <row r="282" spans="1:922" s="5" customFormat="1" outlineLevel="1" x14ac:dyDescent="0.25">
      <c r="A282" s="35">
        <f t="shared" si="1008"/>
        <v>9</v>
      </c>
      <c r="B282" s="48" t="s">
        <v>162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 t="s">
        <v>351</v>
      </c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 t="s">
        <v>351</v>
      </c>
      <c r="AL282" s="57"/>
      <c r="AM282" s="57" t="s">
        <v>351</v>
      </c>
      <c r="AN282" s="57"/>
      <c r="AO282" s="57"/>
      <c r="AP282" s="57"/>
      <c r="AQ282" s="57"/>
      <c r="AR282" s="57"/>
      <c r="AS282" s="57"/>
      <c r="AT282" s="57" t="s">
        <v>351</v>
      </c>
      <c r="AU282" s="57"/>
      <c r="AV282" s="57"/>
      <c r="AW282" s="57"/>
      <c r="AX282" s="57"/>
      <c r="AY282" s="57" t="s">
        <v>351</v>
      </c>
      <c r="AZ282" s="57"/>
      <c r="BA282" s="57"/>
      <c r="BB282" s="57"/>
      <c r="BC282" s="57"/>
      <c r="BD282" s="57"/>
      <c r="BE282" s="57"/>
      <c r="BF282" s="57"/>
      <c r="BG282" s="57"/>
      <c r="BH282" s="57"/>
      <c r="BI282" s="57"/>
      <c r="BJ282" s="57"/>
      <c r="BK282" s="61"/>
      <c r="BL282" s="57"/>
      <c r="BM282" s="57"/>
      <c r="BN282" s="57"/>
      <c r="BO282" s="57"/>
      <c r="BP282" s="57"/>
      <c r="BQ282" s="57"/>
      <c r="BR282" s="57"/>
      <c r="BS282" s="57" t="s">
        <v>351</v>
      </c>
      <c r="BT282" s="57" t="s">
        <v>351</v>
      </c>
      <c r="BU282" s="57"/>
      <c r="BV282" s="57"/>
      <c r="BW282" s="57"/>
      <c r="BX282" s="57"/>
      <c r="BY282" s="57"/>
      <c r="BZ282" s="57"/>
      <c r="CA282" s="57"/>
      <c r="CB282" s="57"/>
      <c r="CC282" s="38"/>
      <c r="CD282" s="38"/>
      <c r="CE282" s="61"/>
      <c r="CF282" s="57"/>
      <c r="CG282" s="57"/>
      <c r="CH282" s="57" t="s">
        <v>351</v>
      </c>
      <c r="CI282" s="57" t="s">
        <v>351</v>
      </c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57"/>
      <c r="CW282" s="38"/>
      <c r="CX282" s="38"/>
      <c r="CY282" s="57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57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61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57"/>
      <c r="FD282" s="38"/>
      <c r="FE282" s="38"/>
      <c r="FF282" s="38"/>
      <c r="FG282" s="61"/>
      <c r="FH282" s="57"/>
      <c r="FI282" s="57" t="s">
        <v>351</v>
      </c>
      <c r="FJ282" s="57"/>
      <c r="FK282" s="57" t="s">
        <v>351</v>
      </c>
      <c r="FL282" s="57"/>
      <c r="FM282" s="57"/>
      <c r="FN282" s="57"/>
      <c r="FO282" s="57"/>
      <c r="FP282" s="57"/>
      <c r="FQ282" s="57" t="s">
        <v>351</v>
      </c>
      <c r="FR282" s="57"/>
      <c r="FS282" s="57"/>
      <c r="FT282" s="57"/>
      <c r="FU282" s="57"/>
      <c r="FV282" s="57"/>
      <c r="FW282" s="57"/>
      <c r="FX282" s="57"/>
      <c r="FY282" s="38"/>
      <c r="FZ282" s="38"/>
      <c r="GA282" s="57"/>
      <c r="GB282" s="57"/>
      <c r="GC282" s="57"/>
      <c r="GD282" s="57" t="s">
        <v>351</v>
      </c>
      <c r="GE282" s="57"/>
      <c r="GF282" s="57"/>
      <c r="GG282" s="57"/>
      <c r="GH282" s="57"/>
      <c r="GI282" s="57"/>
      <c r="GJ282" s="57"/>
      <c r="GK282" s="57"/>
      <c r="GL282" s="57"/>
      <c r="GM282" s="57" t="s">
        <v>351</v>
      </c>
      <c r="GN282" s="57"/>
      <c r="GO282" s="57"/>
      <c r="GP282" s="57"/>
      <c r="GQ282" s="38"/>
      <c r="GR282" s="38"/>
      <c r="GS282" s="38"/>
      <c r="GT282" s="38"/>
      <c r="GU282" s="61"/>
      <c r="GV282" s="57"/>
      <c r="GW282" s="57"/>
      <c r="GX282" s="57"/>
      <c r="GY282" s="57"/>
      <c r="GZ282" s="57"/>
      <c r="HA282" s="57"/>
      <c r="HB282" s="57"/>
      <c r="HC282" s="57" t="s">
        <v>351</v>
      </c>
      <c r="HD282" s="57"/>
      <c r="HE282" s="57"/>
      <c r="HF282" s="57"/>
      <c r="HG282" s="57"/>
      <c r="HH282" s="57"/>
      <c r="HI282" s="57"/>
      <c r="HJ282" s="57"/>
      <c r="HK282" s="57"/>
      <c r="HL282" s="57"/>
      <c r="HM282" s="57"/>
      <c r="HN282" s="38"/>
      <c r="HO282" s="61"/>
      <c r="HP282" s="57"/>
      <c r="HQ282" s="57"/>
      <c r="HR282" s="57"/>
      <c r="HS282" s="57"/>
      <c r="HT282" s="57" t="s">
        <v>351</v>
      </c>
      <c r="HU282" s="57"/>
      <c r="HV282" s="57"/>
      <c r="HW282" s="57"/>
      <c r="HX282" s="57"/>
      <c r="HY282" s="57" t="s">
        <v>351</v>
      </c>
      <c r="HZ282" s="57"/>
      <c r="IA282" s="57"/>
      <c r="IB282" s="57"/>
      <c r="IC282" s="57"/>
      <c r="ID282" s="57"/>
      <c r="IE282" s="57"/>
      <c r="IF282" s="38"/>
      <c r="IG282" s="38"/>
      <c r="IH282" s="38"/>
      <c r="II282" s="61"/>
      <c r="IJ282" s="57"/>
      <c r="IK282" s="57"/>
      <c r="IL282" s="57"/>
      <c r="IM282" s="57"/>
      <c r="IN282" s="57"/>
      <c r="IO282" s="57"/>
      <c r="IP282" s="57"/>
      <c r="IQ282" s="57"/>
      <c r="IR282" s="57"/>
      <c r="IS282" s="57"/>
      <c r="IT282" s="57"/>
      <c r="IU282" s="57"/>
      <c r="IV282" s="57"/>
      <c r="IW282" s="57"/>
      <c r="IX282" s="57"/>
      <c r="IY282" s="57" t="s">
        <v>351</v>
      </c>
      <c r="IZ282" s="38"/>
      <c r="JA282" s="38"/>
      <c r="JB282" s="38"/>
      <c r="JC282" s="37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7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57"/>
      <c r="PH282" s="57"/>
      <c r="PI282" s="57"/>
      <c r="PJ282" s="57"/>
      <c r="PK282" s="57"/>
      <c r="PL282" s="57"/>
      <c r="PM282" s="57"/>
      <c r="PN282" s="57"/>
      <c r="PO282" s="57"/>
      <c r="PP282" s="57"/>
      <c r="PQ282" s="57"/>
      <c r="PR282" s="57"/>
      <c r="PS282" s="57"/>
      <c r="PT282" s="57"/>
      <c r="PU282" s="57"/>
      <c r="PV282" s="57" t="s">
        <v>351</v>
      </c>
      <c r="PW282" s="57"/>
      <c r="PX282" s="38"/>
      <c r="PY282" s="38"/>
      <c r="PZ282" s="38"/>
      <c r="QA282" s="61"/>
      <c r="QB282" s="57" t="s">
        <v>351</v>
      </c>
      <c r="QC282" s="57" t="s">
        <v>351</v>
      </c>
      <c r="QD282" s="57" t="s">
        <v>351</v>
      </c>
      <c r="QE282" s="57"/>
      <c r="QF282" s="57"/>
      <c r="QG282" s="57"/>
      <c r="QH282" s="57"/>
      <c r="QI282" s="57"/>
      <c r="QJ282" s="57"/>
      <c r="QK282" s="57"/>
      <c r="QL282" s="57"/>
      <c r="QM282" s="57"/>
      <c r="QN282" s="57"/>
      <c r="QO282" s="57"/>
      <c r="QP282" s="57"/>
      <c r="QQ282" s="57"/>
      <c r="QR282" s="38"/>
      <c r="QS282" s="38"/>
      <c r="QT282" s="38"/>
      <c r="QU282" s="61"/>
      <c r="QV282" s="57"/>
      <c r="QW282" s="57"/>
      <c r="QX282" s="57"/>
      <c r="QY282" s="57"/>
      <c r="QZ282" s="57"/>
      <c r="RA282" s="57"/>
      <c r="RB282" s="57"/>
      <c r="RC282" s="57"/>
      <c r="RD282" s="57"/>
      <c r="RE282" s="57"/>
      <c r="RF282" s="57"/>
      <c r="RG282" s="57"/>
      <c r="RH282" s="57"/>
      <c r="RI282" s="57"/>
      <c r="RJ282" s="57"/>
      <c r="RK282" s="57"/>
      <c r="RL282" s="57"/>
      <c r="RM282" s="38"/>
      <c r="RN282" s="38"/>
      <c r="RO282" s="37"/>
      <c r="RP282" s="38"/>
      <c r="RQ282" s="38"/>
      <c r="RR282" s="38"/>
      <c r="RS282" s="57"/>
      <c r="RT282" s="57" t="s">
        <v>351</v>
      </c>
      <c r="RU282" s="57"/>
      <c r="RV282" s="57" t="s">
        <v>351</v>
      </c>
      <c r="RW282" s="57"/>
      <c r="RX282" s="57"/>
      <c r="RY282" s="57"/>
      <c r="RZ282" s="57"/>
      <c r="SA282" s="57"/>
      <c r="SB282" s="57"/>
      <c r="SC282" s="57"/>
      <c r="SD282" s="57"/>
      <c r="SE282" s="57"/>
      <c r="SF282" s="57"/>
      <c r="SG282" s="57"/>
      <c r="SH282" s="57"/>
      <c r="SI282" s="57"/>
      <c r="SJ282" s="57" t="s">
        <v>351</v>
      </c>
      <c r="SK282" s="57" t="s">
        <v>351</v>
      </c>
      <c r="SL282" s="38"/>
      <c r="SM282" s="61"/>
      <c r="SN282" s="57"/>
      <c r="SO282" s="57"/>
      <c r="SP282" s="57"/>
      <c r="SQ282" s="57"/>
      <c r="SR282" s="57"/>
      <c r="SS282" s="57"/>
      <c r="ST282" s="57"/>
      <c r="SU282" s="57" t="s">
        <v>351</v>
      </c>
      <c r="SV282" s="57" t="s">
        <v>351</v>
      </c>
      <c r="SW282" s="57"/>
      <c r="SX282" s="57"/>
      <c r="SY282" s="57"/>
      <c r="SZ282" s="57"/>
      <c r="TA282" s="57" t="s">
        <v>351</v>
      </c>
      <c r="TB282" s="57" t="s">
        <v>351</v>
      </c>
      <c r="TC282" s="38"/>
      <c r="TD282" s="38"/>
      <c r="TE282" s="38"/>
      <c r="TF282" s="38"/>
      <c r="TG282" s="61"/>
      <c r="TH282" s="57"/>
      <c r="TI282" s="57"/>
      <c r="TJ282" s="57"/>
      <c r="TK282" s="57"/>
      <c r="TL282" s="57" t="s">
        <v>351</v>
      </c>
      <c r="TM282" s="57" t="s">
        <v>351</v>
      </c>
      <c r="TN282" s="57"/>
      <c r="TO282" s="57"/>
      <c r="TP282" s="57"/>
      <c r="TQ282" s="57"/>
      <c r="TR282" s="57"/>
      <c r="TS282" s="57"/>
      <c r="TT282" s="57"/>
      <c r="TU282" s="57" t="s">
        <v>351</v>
      </c>
      <c r="TV282" s="57" t="s">
        <v>351</v>
      </c>
      <c r="TW282" s="38"/>
      <c r="TX282" s="38"/>
      <c r="TY282" s="38"/>
      <c r="TZ282" s="38"/>
      <c r="UA282" s="37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8"/>
      <c r="UR282" s="38"/>
      <c r="US282" s="38"/>
      <c r="UT282" s="38"/>
      <c r="UU282" s="37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8"/>
      <c r="VL282" s="38"/>
      <c r="VM282" s="38"/>
      <c r="VN282" s="38"/>
      <c r="VO282" s="37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8"/>
      <c r="WF282" s="38"/>
      <c r="WG282" s="38"/>
      <c r="WH282" s="38"/>
      <c r="WI282" s="37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8"/>
      <c r="WZ282" s="38"/>
      <c r="XA282" s="38"/>
      <c r="XB282" s="38"/>
      <c r="XC282" s="37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8"/>
      <c r="XT282" s="38"/>
      <c r="XU282" s="38"/>
      <c r="XV282" s="38"/>
      <c r="XW282" s="37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8"/>
      <c r="YN282" s="38"/>
      <c r="YO282" s="38"/>
      <c r="YP282" s="38"/>
      <c r="YQ282" s="37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8"/>
      <c r="ZH282" s="38"/>
      <c r="ZI282" s="38"/>
      <c r="ZJ282" s="38"/>
      <c r="ZK282" s="37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8"/>
      <c r="AAB282" s="38"/>
      <c r="AAC282" s="38"/>
      <c r="AAD282" s="38"/>
      <c r="AAE282" s="37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8"/>
      <c r="AAV282" s="38"/>
      <c r="AAW282" s="38"/>
      <c r="AAX282" s="38"/>
      <c r="AAY282" s="37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8"/>
      <c r="ABP282" s="38"/>
      <c r="ABQ282" s="38"/>
      <c r="ABR282" s="38"/>
      <c r="ABS282" s="37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8"/>
      <c r="ACJ282" s="38"/>
      <c r="ACK282" s="38"/>
      <c r="ACL282" s="38"/>
      <c r="ACM282" s="37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8"/>
      <c r="ADD282" s="38"/>
      <c r="ADE282" s="38"/>
      <c r="ADF282" s="38"/>
      <c r="ADG282" s="37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8"/>
      <c r="ADX282" s="38"/>
      <c r="ADY282" s="38"/>
      <c r="ADZ282" s="38"/>
      <c r="AEA282" s="37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8"/>
      <c r="AER282" s="38"/>
      <c r="AES282" s="38"/>
      <c r="AET282" s="38"/>
      <c r="AEU282" s="37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8"/>
      <c r="AFL282" s="38"/>
      <c r="AFM282" s="38"/>
      <c r="AFN282" s="38"/>
      <c r="AFO282" s="37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E282" s="38"/>
      <c r="AGF282" s="38"/>
      <c r="AGG282" s="38"/>
      <c r="AGH282" s="38"/>
      <c r="AGJ282" s="85" t="str">
        <f t="shared" si="975"/>
        <v/>
      </c>
      <c r="AGK282" s="85" t="str">
        <f t="shared" si="976"/>
        <v/>
      </c>
      <c r="AGL282" s="85">
        <f t="shared" si="977"/>
        <v>4</v>
      </c>
      <c r="AGP282" s="36" t="str">
        <f t="shared" si="988"/>
        <v/>
      </c>
      <c r="AGQ282" s="36" t="str">
        <f t="shared" si="978"/>
        <v/>
      </c>
      <c r="AGR282" s="39">
        <f t="shared" si="989"/>
        <v>9</v>
      </c>
      <c r="AGS282" s="36" t="str">
        <f t="shared" si="990"/>
        <v/>
      </c>
      <c r="AGT282" s="36" t="str">
        <f t="shared" si="979"/>
        <v/>
      </c>
      <c r="AGU282" s="39">
        <f t="shared" si="991"/>
        <v>3</v>
      </c>
      <c r="AGV282" s="36" t="str">
        <f t="shared" si="992"/>
        <v/>
      </c>
      <c r="AGW282" s="36" t="str">
        <f t="shared" si="980"/>
        <v/>
      </c>
      <c r="AGX282" s="39">
        <f t="shared" si="993"/>
        <v>6</v>
      </c>
      <c r="AGY282" s="36" t="str">
        <f t="shared" si="994"/>
        <v/>
      </c>
      <c r="AGZ282" s="36" t="str">
        <f t="shared" si="981"/>
        <v/>
      </c>
      <c r="AHA282" s="39" t="str">
        <f t="shared" si="995"/>
        <v/>
      </c>
      <c r="AHB282" s="36" t="str">
        <f t="shared" si="996"/>
        <v/>
      </c>
      <c r="AHC282" s="36" t="str">
        <f t="shared" si="982"/>
        <v/>
      </c>
      <c r="AHD282" s="39">
        <f t="shared" si="997"/>
        <v>1</v>
      </c>
      <c r="AHE282" s="36" t="str">
        <f t="shared" si="998"/>
        <v/>
      </c>
      <c r="AHF282" s="36" t="str">
        <f t="shared" si="983"/>
        <v/>
      </c>
      <c r="AHG282" s="39">
        <f t="shared" si="999"/>
        <v>9</v>
      </c>
      <c r="AHH282" s="36" t="str">
        <f t="shared" si="1000"/>
        <v/>
      </c>
      <c r="AHI282" s="36" t="str">
        <f t="shared" si="984"/>
        <v/>
      </c>
      <c r="AHJ282" s="39">
        <f t="shared" si="1001"/>
        <v>4</v>
      </c>
      <c r="AHK282" s="36" t="str">
        <f t="shared" si="1002"/>
        <v/>
      </c>
      <c r="AHL282" s="36" t="str">
        <f t="shared" si="985"/>
        <v/>
      </c>
      <c r="AHM282" s="39" t="str">
        <f t="shared" si="1003"/>
        <v/>
      </c>
      <c r="AHN282" s="36" t="str">
        <f t="shared" si="1004"/>
        <v/>
      </c>
      <c r="AHO282" s="36" t="str">
        <f t="shared" si="986"/>
        <v/>
      </c>
      <c r="AHP282" s="39" t="str">
        <f t="shared" si="1005"/>
        <v/>
      </c>
      <c r="AHQ282" s="36" t="str">
        <f t="shared" si="1006"/>
        <v/>
      </c>
      <c r="AHR282" s="36" t="str">
        <f t="shared" si="987"/>
        <v/>
      </c>
      <c r="AHS282" s="39" t="str">
        <f t="shared" si="1007"/>
        <v/>
      </c>
    </row>
    <row r="283" spans="1:922" s="5" customFormat="1" outlineLevel="1" x14ac:dyDescent="0.25">
      <c r="A283" s="35">
        <f t="shared" si="1008"/>
        <v>10</v>
      </c>
      <c r="B283" s="48" t="s">
        <v>163</v>
      </c>
      <c r="C283" s="37"/>
      <c r="D283" s="35"/>
      <c r="E283" s="35"/>
      <c r="F283" s="35"/>
      <c r="G283" s="57"/>
      <c r="H283" s="57"/>
      <c r="I283" s="57"/>
      <c r="J283" s="57"/>
      <c r="K283" s="57"/>
      <c r="L283" s="57" t="s">
        <v>351</v>
      </c>
      <c r="M283" s="57" t="s">
        <v>351</v>
      </c>
      <c r="N283" s="57"/>
      <c r="O283" s="57"/>
      <c r="P283" s="57"/>
      <c r="Q283" s="57"/>
      <c r="R283" s="57"/>
      <c r="S283" s="57"/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57"/>
      <c r="BI283" s="57"/>
      <c r="BJ283" s="57"/>
      <c r="BK283" s="61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57"/>
      <c r="CA283" s="57"/>
      <c r="CB283" s="57"/>
      <c r="CC283" s="38"/>
      <c r="CD283" s="38"/>
      <c r="CE283" s="61"/>
      <c r="CF283" s="57"/>
      <c r="CG283" s="57" t="s">
        <v>351</v>
      </c>
      <c r="CH283" s="57" t="s">
        <v>351</v>
      </c>
      <c r="CI283" s="57" t="s">
        <v>351</v>
      </c>
      <c r="CJ283" s="57"/>
      <c r="CK283" s="57"/>
      <c r="CL283" s="57"/>
      <c r="CM283" s="57"/>
      <c r="CN283" s="57"/>
      <c r="CO283" s="57"/>
      <c r="CP283" s="57"/>
      <c r="CQ283" s="57"/>
      <c r="CR283" s="57"/>
      <c r="CS283" s="57"/>
      <c r="CT283" s="57"/>
      <c r="CU283" s="57"/>
      <c r="CV283" s="57"/>
      <c r="CW283" s="38"/>
      <c r="CX283" s="38"/>
      <c r="CY283" s="57"/>
      <c r="CZ283" s="57"/>
      <c r="DA283" s="57" t="s">
        <v>351</v>
      </c>
      <c r="DB283" s="57" t="s">
        <v>351</v>
      </c>
      <c r="DC283" s="57"/>
      <c r="DD283" s="57" t="s">
        <v>351</v>
      </c>
      <c r="DE283" s="57" t="s">
        <v>351</v>
      </c>
      <c r="DF283" s="57"/>
      <c r="DG283" s="57" t="s">
        <v>351</v>
      </c>
      <c r="DH283" s="57" t="s">
        <v>351</v>
      </c>
      <c r="DI283" s="57" t="s">
        <v>351</v>
      </c>
      <c r="DJ283" s="57"/>
      <c r="DK283" s="57"/>
      <c r="DL283" s="57" t="s">
        <v>351</v>
      </c>
      <c r="DM283" s="57" t="s">
        <v>351</v>
      </c>
      <c r="DN283" s="57"/>
      <c r="DO283" s="57" t="s">
        <v>351</v>
      </c>
      <c r="DP283" s="57"/>
      <c r="DQ283" s="38"/>
      <c r="DR283" s="38"/>
      <c r="DS283" s="57" t="s">
        <v>351</v>
      </c>
      <c r="DT283" s="57" t="s">
        <v>351</v>
      </c>
      <c r="DU283" s="57" t="s">
        <v>351</v>
      </c>
      <c r="DV283" s="57" t="s">
        <v>351</v>
      </c>
      <c r="DW283" s="57" t="s">
        <v>351</v>
      </c>
      <c r="DX283" s="57" t="s">
        <v>351</v>
      </c>
      <c r="DY283" s="57" t="s">
        <v>351</v>
      </c>
      <c r="DZ283" s="57" t="s">
        <v>351</v>
      </c>
      <c r="EA283" s="57" t="s">
        <v>351</v>
      </c>
      <c r="EB283" s="57" t="s">
        <v>351</v>
      </c>
      <c r="EC283" s="57" t="s">
        <v>351</v>
      </c>
      <c r="ED283" s="57" t="s">
        <v>351</v>
      </c>
      <c r="EE283" s="57" t="s">
        <v>351</v>
      </c>
      <c r="EF283" s="57" t="s">
        <v>351</v>
      </c>
      <c r="EG283" s="57" t="s">
        <v>351</v>
      </c>
      <c r="EH283" s="57" t="s">
        <v>351</v>
      </c>
      <c r="EI283" s="57"/>
      <c r="EJ283" s="57"/>
      <c r="EK283" s="38"/>
      <c r="EL283" s="38"/>
      <c r="EM283" s="61"/>
      <c r="EN283" s="57" t="s">
        <v>351</v>
      </c>
      <c r="EO283" s="57"/>
      <c r="EP283" s="57"/>
      <c r="EQ283" s="57"/>
      <c r="ER283" s="57"/>
      <c r="ES283" s="57"/>
      <c r="ET283" s="57"/>
      <c r="EU283" s="57"/>
      <c r="EV283" s="57"/>
      <c r="EW283" s="57"/>
      <c r="EX283" s="57"/>
      <c r="EY283" s="57"/>
      <c r="EZ283" s="57"/>
      <c r="FA283" s="57"/>
      <c r="FB283" s="57"/>
      <c r="FC283" s="57"/>
      <c r="FD283" s="38"/>
      <c r="FE283" s="38"/>
      <c r="FF283" s="38"/>
      <c r="FG283" s="61"/>
      <c r="FH283" s="57" t="s">
        <v>351</v>
      </c>
      <c r="FI283" s="57" t="s">
        <v>351</v>
      </c>
      <c r="FJ283" s="57" t="s">
        <v>351</v>
      </c>
      <c r="FK283" s="57" t="s">
        <v>351</v>
      </c>
      <c r="FL283" s="57" t="s">
        <v>351</v>
      </c>
      <c r="FM283" s="57" t="s">
        <v>351</v>
      </c>
      <c r="FN283" s="57"/>
      <c r="FO283" s="57"/>
      <c r="FP283" s="57" t="s">
        <v>351</v>
      </c>
      <c r="FQ283" s="57"/>
      <c r="FR283" s="57"/>
      <c r="FS283" s="57" t="s">
        <v>351</v>
      </c>
      <c r="FT283" s="57"/>
      <c r="FU283" s="57"/>
      <c r="FV283" s="57"/>
      <c r="FW283" s="57"/>
      <c r="FX283" s="57"/>
      <c r="FY283" s="38"/>
      <c r="FZ283" s="38"/>
      <c r="GA283" s="57" t="s">
        <v>351</v>
      </c>
      <c r="GB283" s="57"/>
      <c r="GC283" s="57"/>
      <c r="GD283" s="57" t="s">
        <v>351</v>
      </c>
      <c r="GE283" s="57"/>
      <c r="GF283" s="57"/>
      <c r="GG283" s="57"/>
      <c r="GH283" s="57"/>
      <c r="GI283" s="57"/>
      <c r="GJ283" s="57"/>
      <c r="GK283" s="57"/>
      <c r="GL283" s="57"/>
      <c r="GM283" s="57" t="s">
        <v>351</v>
      </c>
      <c r="GN283" s="57"/>
      <c r="GO283" s="57"/>
      <c r="GP283" s="57" t="s">
        <v>351</v>
      </c>
      <c r="GQ283" s="38"/>
      <c r="GR283" s="38"/>
      <c r="GS283" s="38"/>
      <c r="GT283" s="38"/>
      <c r="GU283" s="61"/>
      <c r="GV283" s="57" t="s">
        <v>351</v>
      </c>
      <c r="GW283" s="57" t="s">
        <v>351</v>
      </c>
      <c r="GX283" s="57"/>
      <c r="GY283" s="57" t="s">
        <v>351</v>
      </c>
      <c r="GZ283" s="57" t="s">
        <v>351</v>
      </c>
      <c r="HA283" s="57"/>
      <c r="HB283" s="57"/>
      <c r="HC283" s="57" t="s">
        <v>351</v>
      </c>
      <c r="HD283" s="57"/>
      <c r="HE283" s="57" t="s">
        <v>351</v>
      </c>
      <c r="HF283" s="57"/>
      <c r="HG283" s="57"/>
      <c r="HH283" s="57"/>
      <c r="HI283" s="57"/>
      <c r="HJ283" s="57"/>
      <c r="HK283" s="57" t="s">
        <v>351</v>
      </c>
      <c r="HL283" s="57"/>
      <c r="HM283" s="57"/>
      <c r="HN283" s="38"/>
      <c r="HO283" s="61"/>
      <c r="HP283" s="57" t="s">
        <v>351</v>
      </c>
      <c r="HQ283" s="57" t="s">
        <v>351</v>
      </c>
      <c r="HR283" s="57" t="s">
        <v>351</v>
      </c>
      <c r="HS283" s="57"/>
      <c r="HT283" s="57" t="s">
        <v>351</v>
      </c>
      <c r="HU283" s="57" t="s">
        <v>351</v>
      </c>
      <c r="HV283" s="57"/>
      <c r="HW283" s="57"/>
      <c r="HX283" s="57"/>
      <c r="HY283" s="57" t="s">
        <v>351</v>
      </c>
      <c r="HZ283" s="57"/>
      <c r="IA283" s="57"/>
      <c r="IB283" s="57"/>
      <c r="IC283" s="57" t="s">
        <v>351</v>
      </c>
      <c r="ID283" s="57"/>
      <c r="IE283" s="57" t="s">
        <v>351</v>
      </c>
      <c r="IF283" s="38"/>
      <c r="IG283" s="38"/>
      <c r="IH283" s="38"/>
      <c r="II283" s="61"/>
      <c r="IJ283" s="57" t="s">
        <v>351</v>
      </c>
      <c r="IK283" s="57"/>
      <c r="IL283" s="57"/>
      <c r="IM283" s="57"/>
      <c r="IN283" s="57"/>
      <c r="IO283" s="57"/>
      <c r="IP283" s="57"/>
      <c r="IQ283" s="57" t="s">
        <v>351</v>
      </c>
      <c r="IR283" s="57"/>
      <c r="IS283" s="57"/>
      <c r="IT283" s="57"/>
      <c r="IU283" s="57"/>
      <c r="IV283" s="57"/>
      <c r="IW283" s="57"/>
      <c r="IX283" s="57"/>
      <c r="IY283" s="57" t="s">
        <v>351</v>
      </c>
      <c r="IZ283" s="38"/>
      <c r="JA283" s="38"/>
      <c r="JB283" s="38"/>
      <c r="JC283" s="61"/>
      <c r="JD283" s="57" t="s">
        <v>351</v>
      </c>
      <c r="JE283" s="57"/>
      <c r="JF283" s="57"/>
      <c r="JG283" s="57"/>
      <c r="JH283" s="57"/>
      <c r="JI283" s="57"/>
      <c r="JJ283" s="57"/>
      <c r="JK283" s="57" t="s">
        <v>351</v>
      </c>
      <c r="JL283" s="57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57"/>
      <c r="PH283" s="57"/>
      <c r="PI283" s="57"/>
      <c r="PJ283" s="57"/>
      <c r="PK283" s="57"/>
      <c r="PL283" s="57"/>
      <c r="PM283" s="57"/>
      <c r="PN283" s="57"/>
      <c r="PO283" s="57" t="s">
        <v>351</v>
      </c>
      <c r="PP283" s="57" t="s">
        <v>351</v>
      </c>
      <c r="PQ283" s="57"/>
      <c r="PR283" s="57"/>
      <c r="PS283" s="57"/>
      <c r="PT283" s="57"/>
      <c r="PU283" s="57"/>
      <c r="PV283" s="57"/>
      <c r="PW283" s="57"/>
      <c r="PX283" s="38"/>
      <c r="PY283" s="38"/>
      <c r="PZ283" s="38"/>
      <c r="QA283" s="61"/>
      <c r="QB283" s="57" t="s">
        <v>351</v>
      </c>
      <c r="QC283" s="57" t="s">
        <v>351</v>
      </c>
      <c r="QD283" s="57" t="s">
        <v>351</v>
      </c>
      <c r="QE283" s="57"/>
      <c r="QF283" s="57"/>
      <c r="QG283" s="57"/>
      <c r="QH283" s="57"/>
      <c r="QI283" s="57"/>
      <c r="QJ283" s="57"/>
      <c r="QK283" s="57"/>
      <c r="QL283" s="57"/>
      <c r="QM283" s="57"/>
      <c r="QN283" s="57"/>
      <c r="QO283" s="57"/>
      <c r="QP283" s="57"/>
      <c r="QQ283" s="57" t="s">
        <v>351</v>
      </c>
      <c r="QR283" s="38"/>
      <c r="QS283" s="38"/>
      <c r="QT283" s="38"/>
      <c r="QU283" s="61"/>
      <c r="QV283" s="57"/>
      <c r="QW283" s="57"/>
      <c r="QX283" s="57"/>
      <c r="QY283" s="57"/>
      <c r="QZ283" s="57"/>
      <c r="RA283" s="57"/>
      <c r="RB283" s="57"/>
      <c r="RC283" s="57"/>
      <c r="RD283" s="57" t="s">
        <v>351</v>
      </c>
      <c r="RE283" s="57"/>
      <c r="RF283" s="57"/>
      <c r="RG283" s="57"/>
      <c r="RH283" s="57"/>
      <c r="RI283" s="57" t="s">
        <v>351</v>
      </c>
      <c r="RJ283" s="57"/>
      <c r="RK283" s="57" t="s">
        <v>351</v>
      </c>
      <c r="RL283" s="57"/>
      <c r="RM283" s="38"/>
      <c r="RN283" s="38"/>
      <c r="RO283" s="37"/>
      <c r="RP283" s="38"/>
      <c r="RQ283" s="38"/>
      <c r="RR283" s="38"/>
      <c r="RS283" s="57"/>
      <c r="RT283" s="57"/>
      <c r="RU283" s="57"/>
      <c r="RV283" s="57" t="s">
        <v>351</v>
      </c>
      <c r="RW283" s="57"/>
      <c r="RX283" s="57"/>
      <c r="RY283" s="57"/>
      <c r="RZ283" s="57"/>
      <c r="SA283" s="57"/>
      <c r="SB283" s="57"/>
      <c r="SC283" s="57" t="s">
        <v>351</v>
      </c>
      <c r="SD283" s="57"/>
      <c r="SE283" s="57"/>
      <c r="SF283" s="57"/>
      <c r="SG283" s="57"/>
      <c r="SH283" s="57"/>
      <c r="SI283" s="57"/>
      <c r="SJ283" s="57" t="s">
        <v>351</v>
      </c>
      <c r="SK283" s="57" t="s">
        <v>351</v>
      </c>
      <c r="SL283" s="38"/>
      <c r="SM283" s="61"/>
      <c r="SN283" s="57"/>
      <c r="SO283" s="57"/>
      <c r="SP283" s="57"/>
      <c r="SQ283" s="57"/>
      <c r="SR283" s="57"/>
      <c r="SS283" s="57"/>
      <c r="ST283" s="57"/>
      <c r="SU283" s="57" t="s">
        <v>351</v>
      </c>
      <c r="SV283" s="57"/>
      <c r="SW283" s="57"/>
      <c r="SX283" s="57"/>
      <c r="SY283" s="57"/>
      <c r="SZ283" s="57"/>
      <c r="TA283" s="57"/>
      <c r="TB283" s="57"/>
      <c r="TC283" s="38"/>
      <c r="TD283" s="38"/>
      <c r="TE283" s="38"/>
      <c r="TF283" s="38"/>
      <c r="TG283" s="61"/>
      <c r="TH283" s="57"/>
      <c r="TI283" s="57"/>
      <c r="TJ283" s="57"/>
      <c r="TK283" s="57"/>
      <c r="TL283" s="57" t="s">
        <v>351</v>
      </c>
      <c r="TM283" s="57" t="s">
        <v>351</v>
      </c>
      <c r="TN283" s="57" t="s">
        <v>351</v>
      </c>
      <c r="TO283" s="57" t="s">
        <v>351</v>
      </c>
      <c r="TP283" s="57"/>
      <c r="TQ283" s="57"/>
      <c r="TR283" s="57"/>
      <c r="TS283" s="57"/>
      <c r="TT283" s="57"/>
      <c r="TU283" s="57" t="s">
        <v>351</v>
      </c>
      <c r="TV283" s="57" t="s">
        <v>351</v>
      </c>
      <c r="TW283" s="38"/>
      <c r="TX283" s="38"/>
      <c r="TY283" s="38"/>
      <c r="TZ283" s="38"/>
      <c r="UA283" s="37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8"/>
      <c r="UR283" s="38"/>
      <c r="US283" s="38"/>
      <c r="UT283" s="38"/>
      <c r="UU283" s="37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8"/>
      <c r="VL283" s="38"/>
      <c r="VM283" s="38"/>
      <c r="VN283" s="38"/>
      <c r="VO283" s="37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8"/>
      <c r="WF283" s="38"/>
      <c r="WG283" s="38"/>
      <c r="WH283" s="38"/>
      <c r="WI283" s="37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8"/>
      <c r="WZ283" s="38"/>
      <c r="XA283" s="38"/>
      <c r="XB283" s="38"/>
      <c r="XC283" s="37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8"/>
      <c r="XT283" s="38"/>
      <c r="XU283" s="38"/>
      <c r="XV283" s="38"/>
      <c r="XW283" s="37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8"/>
      <c r="YN283" s="38"/>
      <c r="YO283" s="38"/>
      <c r="YP283" s="38"/>
      <c r="YQ283" s="37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8"/>
      <c r="ZH283" s="38"/>
      <c r="ZI283" s="38"/>
      <c r="ZJ283" s="38"/>
      <c r="ZK283" s="37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8"/>
      <c r="AAB283" s="38"/>
      <c r="AAC283" s="38"/>
      <c r="AAD283" s="38"/>
      <c r="AAE283" s="37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8"/>
      <c r="AAV283" s="38"/>
      <c r="AAW283" s="38"/>
      <c r="AAX283" s="38"/>
      <c r="AAY283" s="37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8"/>
      <c r="ABP283" s="38"/>
      <c r="ABQ283" s="38"/>
      <c r="ABR283" s="38"/>
      <c r="ABS283" s="37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8"/>
      <c r="ACJ283" s="38"/>
      <c r="ACK283" s="38"/>
      <c r="ACL283" s="38"/>
      <c r="ACM283" s="37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8"/>
      <c r="ADD283" s="38"/>
      <c r="ADE283" s="38"/>
      <c r="ADF283" s="38"/>
      <c r="ADG283" s="37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8"/>
      <c r="ADX283" s="38"/>
      <c r="ADY283" s="38"/>
      <c r="ADZ283" s="38"/>
      <c r="AEA283" s="37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8"/>
      <c r="AER283" s="38"/>
      <c r="AES283" s="38"/>
      <c r="AET283" s="38"/>
      <c r="AEU283" s="37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8"/>
      <c r="AFL283" s="38"/>
      <c r="AFM283" s="38"/>
      <c r="AFN283" s="38"/>
      <c r="AFO283" s="37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E283" s="38"/>
      <c r="AGF283" s="38"/>
      <c r="AGG283" s="38"/>
      <c r="AGH283" s="38"/>
      <c r="AGJ283" s="85" t="str">
        <f t="shared" si="975"/>
        <v/>
      </c>
      <c r="AGK283" s="85" t="str">
        <f t="shared" si="976"/>
        <v/>
      </c>
      <c r="AGL283" s="85">
        <f t="shared" si="977"/>
        <v>6</v>
      </c>
      <c r="AGP283" s="36" t="str">
        <f t="shared" si="988"/>
        <v/>
      </c>
      <c r="AGQ283" s="36" t="str">
        <f t="shared" si="978"/>
        <v/>
      </c>
      <c r="AGR283" s="39">
        <f t="shared" si="989"/>
        <v>5</v>
      </c>
      <c r="AGS283" s="36" t="str">
        <f t="shared" si="990"/>
        <v/>
      </c>
      <c r="AGT283" s="36" t="str">
        <f t="shared" si="979"/>
        <v/>
      </c>
      <c r="AGU283" s="39">
        <f t="shared" si="991"/>
        <v>35</v>
      </c>
      <c r="AGV283" s="36" t="str">
        <f t="shared" si="992"/>
        <v/>
      </c>
      <c r="AGW283" s="36" t="str">
        <f t="shared" si="980"/>
        <v/>
      </c>
      <c r="AGX283" s="39">
        <f t="shared" si="993"/>
        <v>23</v>
      </c>
      <c r="AGY283" s="36" t="str">
        <f t="shared" si="994"/>
        <v/>
      </c>
      <c r="AGZ283" s="36" t="str">
        <f t="shared" si="981"/>
        <v/>
      </c>
      <c r="AHA283" s="39">
        <f t="shared" si="995"/>
        <v>1</v>
      </c>
      <c r="AHB283" s="36" t="str">
        <f t="shared" si="996"/>
        <v/>
      </c>
      <c r="AHC283" s="36" t="str">
        <f t="shared" si="982"/>
        <v/>
      </c>
      <c r="AHD283" s="39">
        <f t="shared" si="997"/>
        <v>2</v>
      </c>
      <c r="AHE283" s="36" t="str">
        <f t="shared" si="998"/>
        <v/>
      </c>
      <c r="AHF283" s="36" t="str">
        <f t="shared" si="983"/>
        <v/>
      </c>
      <c r="AHG283" s="39">
        <f t="shared" si="999"/>
        <v>10</v>
      </c>
      <c r="AHH283" s="36" t="str">
        <f t="shared" si="1000"/>
        <v/>
      </c>
      <c r="AHI283" s="36" t="str">
        <f t="shared" si="984"/>
        <v/>
      </c>
      <c r="AHJ283" s="39">
        <f t="shared" si="1001"/>
        <v>6</v>
      </c>
      <c r="AHK283" s="36" t="str">
        <f t="shared" si="1002"/>
        <v/>
      </c>
      <c r="AHL283" s="36" t="str">
        <f t="shared" si="985"/>
        <v/>
      </c>
      <c r="AHM283" s="39" t="str">
        <f t="shared" si="1003"/>
        <v/>
      </c>
      <c r="AHN283" s="36" t="str">
        <f t="shared" si="1004"/>
        <v/>
      </c>
      <c r="AHO283" s="36" t="str">
        <f t="shared" si="986"/>
        <v/>
      </c>
      <c r="AHP283" s="39" t="str">
        <f t="shared" si="1005"/>
        <v/>
      </c>
      <c r="AHQ283" s="36" t="str">
        <f t="shared" si="1006"/>
        <v/>
      </c>
      <c r="AHR283" s="36" t="str">
        <f t="shared" si="987"/>
        <v/>
      </c>
      <c r="AHS283" s="39" t="str">
        <f t="shared" si="1007"/>
        <v/>
      </c>
    </row>
    <row r="284" spans="1:922" s="5" customFormat="1" outlineLevel="1" x14ac:dyDescent="0.25">
      <c r="A284" s="35">
        <f t="shared" si="1008"/>
        <v>11</v>
      </c>
      <c r="B284" s="48" t="s">
        <v>164</v>
      </c>
      <c r="C284" s="37"/>
      <c r="D284" s="35"/>
      <c r="E284" s="35"/>
      <c r="F284" s="35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38"/>
      <c r="U284" s="38"/>
      <c r="V284" s="38"/>
      <c r="W284" s="61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57"/>
      <c r="AN284" s="57"/>
      <c r="AO284" s="57"/>
      <c r="AP284" s="57"/>
      <c r="AQ284" s="57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57"/>
      <c r="BI284" s="57"/>
      <c r="BJ284" s="57"/>
      <c r="BK284" s="61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57"/>
      <c r="CA284" s="57"/>
      <c r="CB284" s="57"/>
      <c r="CC284" s="38"/>
      <c r="CD284" s="38"/>
      <c r="CE284" s="61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57"/>
      <c r="CW284" s="38"/>
      <c r="CX284" s="38"/>
      <c r="CY284" s="57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57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61"/>
      <c r="EN284" s="57" t="s">
        <v>351</v>
      </c>
      <c r="EO284" s="57" t="s">
        <v>351</v>
      </c>
      <c r="EP284" s="57" t="s">
        <v>351</v>
      </c>
      <c r="EQ284" s="57"/>
      <c r="ER284" s="57"/>
      <c r="ES284" s="57" t="s">
        <v>351</v>
      </c>
      <c r="ET284" s="57"/>
      <c r="EU284" s="57"/>
      <c r="EV284" s="57"/>
      <c r="EW284" s="57"/>
      <c r="EX284" s="57"/>
      <c r="EY284" s="57"/>
      <c r="EZ284" s="57" t="s">
        <v>351</v>
      </c>
      <c r="FA284" s="57"/>
      <c r="FB284" s="57"/>
      <c r="FC284" s="57" t="s">
        <v>351</v>
      </c>
      <c r="FD284" s="38"/>
      <c r="FE284" s="38"/>
      <c r="FF284" s="38"/>
      <c r="FG284" s="61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38"/>
      <c r="FZ284" s="38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57"/>
      <c r="GQ284" s="38"/>
      <c r="GR284" s="38"/>
      <c r="GS284" s="38"/>
      <c r="GT284" s="38"/>
      <c r="GU284" s="61"/>
      <c r="GV284" s="57"/>
      <c r="GW284" s="57"/>
      <c r="GX284" s="57"/>
      <c r="GY284" s="57"/>
      <c r="GZ284" s="57"/>
      <c r="HA284" s="57"/>
      <c r="HB284" s="57"/>
      <c r="HC284" s="57"/>
      <c r="HD284" s="57"/>
      <c r="HE284" s="57"/>
      <c r="HF284" s="57"/>
      <c r="HG284" s="57"/>
      <c r="HH284" s="57"/>
      <c r="HI284" s="57"/>
      <c r="HJ284" s="57"/>
      <c r="HK284" s="57"/>
      <c r="HL284" s="57"/>
      <c r="HM284" s="57"/>
      <c r="HN284" s="38"/>
      <c r="HO284" s="61"/>
      <c r="HP284" s="57"/>
      <c r="HQ284" s="57"/>
      <c r="HR284" s="57"/>
      <c r="HS284" s="57"/>
      <c r="HT284" s="57"/>
      <c r="HU284" s="57"/>
      <c r="HV284" s="57"/>
      <c r="HW284" s="57"/>
      <c r="HX284" s="57"/>
      <c r="HY284" s="57"/>
      <c r="HZ284" s="57"/>
      <c r="IA284" s="57"/>
      <c r="IB284" s="57"/>
      <c r="IC284" s="57"/>
      <c r="ID284" s="57"/>
      <c r="IE284" s="57"/>
      <c r="IF284" s="38"/>
      <c r="IG284" s="38"/>
      <c r="IH284" s="38"/>
      <c r="II284" s="61"/>
      <c r="IJ284" s="57"/>
      <c r="IK284" s="57"/>
      <c r="IL284" s="57"/>
      <c r="IM284" s="57"/>
      <c r="IN284" s="57"/>
      <c r="IO284" s="57"/>
      <c r="IP284" s="57"/>
      <c r="IQ284" s="57"/>
      <c r="IR284" s="57"/>
      <c r="IS284" s="57"/>
      <c r="IT284" s="57"/>
      <c r="IU284" s="57"/>
      <c r="IV284" s="57"/>
      <c r="IW284" s="57"/>
      <c r="IX284" s="57"/>
      <c r="IY284" s="57"/>
      <c r="IZ284" s="38"/>
      <c r="JA284" s="38"/>
      <c r="JB284" s="38"/>
      <c r="JC284" s="61"/>
      <c r="JD284" s="57"/>
      <c r="JE284" s="57"/>
      <c r="JF284" s="57"/>
      <c r="JG284" s="57"/>
      <c r="JH284" s="57"/>
      <c r="JI284" s="57"/>
      <c r="JJ284" s="57"/>
      <c r="JK284" s="57"/>
      <c r="JL284" s="57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7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57"/>
      <c r="PH284" s="57"/>
      <c r="PI284" s="57"/>
      <c r="PJ284" s="57"/>
      <c r="PK284" s="57"/>
      <c r="PL284" s="57"/>
      <c r="PM284" s="57"/>
      <c r="PN284" s="57"/>
      <c r="PO284" s="57" t="s">
        <v>351</v>
      </c>
      <c r="PP284" s="57" t="s">
        <v>351</v>
      </c>
      <c r="PQ284" s="57"/>
      <c r="PR284" s="57"/>
      <c r="PS284" s="57"/>
      <c r="PT284" s="57" t="s">
        <v>351</v>
      </c>
      <c r="PU284" s="57"/>
      <c r="PV284" s="57" t="s">
        <v>351</v>
      </c>
      <c r="PW284" s="57"/>
      <c r="PX284" s="38"/>
      <c r="PY284" s="38"/>
      <c r="PZ284" s="38"/>
      <c r="QA284" s="61"/>
      <c r="QB284" s="57"/>
      <c r="QC284" s="57"/>
      <c r="QD284" s="57"/>
      <c r="QE284" s="57"/>
      <c r="QF284" s="57"/>
      <c r="QG284" s="57"/>
      <c r="QH284" s="57"/>
      <c r="QI284" s="57"/>
      <c r="QJ284" s="57"/>
      <c r="QK284" s="57"/>
      <c r="QL284" s="57"/>
      <c r="QM284" s="57"/>
      <c r="QN284" s="57"/>
      <c r="QO284" s="57"/>
      <c r="QP284" s="57"/>
      <c r="QQ284" s="57"/>
      <c r="QR284" s="38"/>
      <c r="QS284" s="38"/>
      <c r="QT284" s="38"/>
      <c r="QU284" s="61"/>
      <c r="QV284" s="57"/>
      <c r="QW284" s="57"/>
      <c r="QX284" s="57"/>
      <c r="QY284" s="57"/>
      <c r="QZ284" s="57"/>
      <c r="RA284" s="57"/>
      <c r="RB284" s="57"/>
      <c r="RC284" s="57"/>
      <c r="RD284" s="57" t="s">
        <v>351</v>
      </c>
      <c r="RE284" s="57"/>
      <c r="RF284" s="57"/>
      <c r="RG284" s="57"/>
      <c r="RH284" s="57"/>
      <c r="RI284" s="57" t="s">
        <v>351</v>
      </c>
      <c r="RJ284" s="57"/>
      <c r="RK284" s="57" t="s">
        <v>351</v>
      </c>
      <c r="RL284" s="57"/>
      <c r="RM284" s="38"/>
      <c r="RN284" s="38"/>
      <c r="RO284" s="37"/>
      <c r="RP284" s="38"/>
      <c r="RQ284" s="38"/>
      <c r="RR284" s="38"/>
      <c r="RS284" s="57"/>
      <c r="RT284" s="57"/>
      <c r="RU284" s="57"/>
      <c r="RV284" s="57"/>
      <c r="RW284" s="57"/>
      <c r="RX284" s="57"/>
      <c r="RY284" s="57"/>
      <c r="RZ284" s="57"/>
      <c r="SA284" s="57"/>
      <c r="SB284" s="57"/>
      <c r="SC284" s="57"/>
      <c r="SD284" s="57"/>
      <c r="SE284" s="57"/>
      <c r="SF284" s="57"/>
      <c r="SG284" s="57"/>
      <c r="SH284" s="57"/>
      <c r="SI284" s="57"/>
      <c r="SJ284" s="57" t="s">
        <v>351</v>
      </c>
      <c r="SK284" s="57" t="s">
        <v>351</v>
      </c>
      <c r="SL284" s="38"/>
      <c r="SM284" s="61"/>
      <c r="SN284" s="57"/>
      <c r="SO284" s="57"/>
      <c r="SP284" s="57"/>
      <c r="SQ284" s="57"/>
      <c r="SR284" s="57"/>
      <c r="SS284" s="57"/>
      <c r="ST284" s="57"/>
      <c r="SU284" s="57" t="s">
        <v>359</v>
      </c>
      <c r="SV284" s="57" t="s">
        <v>359</v>
      </c>
      <c r="SW284" s="57"/>
      <c r="SX284" s="57"/>
      <c r="SY284" s="57"/>
      <c r="SZ284" s="57"/>
      <c r="TA284" s="57" t="s">
        <v>359</v>
      </c>
      <c r="TB284" s="57" t="s">
        <v>359</v>
      </c>
      <c r="TC284" s="38"/>
      <c r="TD284" s="38"/>
      <c r="TE284" s="38"/>
      <c r="TF284" s="38"/>
      <c r="TG284" s="61"/>
      <c r="TH284" s="57"/>
      <c r="TI284" s="57"/>
      <c r="TJ284" s="57"/>
      <c r="TK284" s="57"/>
      <c r="TL284" s="57"/>
      <c r="TM284" s="57"/>
      <c r="TN284" s="57"/>
      <c r="TO284" s="57"/>
      <c r="TP284" s="57"/>
      <c r="TQ284" s="57"/>
      <c r="TR284" s="57"/>
      <c r="TS284" s="57"/>
      <c r="TT284" s="57"/>
      <c r="TU284" s="57"/>
      <c r="TV284" s="57"/>
      <c r="TW284" s="38"/>
      <c r="TX284" s="38"/>
      <c r="TY284" s="38"/>
      <c r="TZ284" s="38"/>
      <c r="UA284" s="37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8"/>
      <c r="UR284" s="38"/>
      <c r="US284" s="38"/>
      <c r="UT284" s="38"/>
      <c r="UU284" s="37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8"/>
      <c r="VL284" s="38"/>
      <c r="VM284" s="38"/>
      <c r="VN284" s="38"/>
      <c r="VO284" s="37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8"/>
      <c r="WF284" s="38"/>
      <c r="WG284" s="38"/>
      <c r="WH284" s="38"/>
      <c r="WI284" s="37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8"/>
      <c r="WZ284" s="38"/>
      <c r="XA284" s="38"/>
      <c r="XB284" s="38"/>
      <c r="XC284" s="37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8"/>
      <c r="XT284" s="38"/>
      <c r="XU284" s="38"/>
      <c r="XV284" s="38"/>
      <c r="XW284" s="37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8"/>
      <c r="YN284" s="38"/>
      <c r="YO284" s="38"/>
      <c r="YP284" s="38"/>
      <c r="YQ284" s="37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8"/>
      <c r="ZH284" s="38"/>
      <c r="ZI284" s="38"/>
      <c r="ZJ284" s="38"/>
      <c r="ZK284" s="37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8"/>
      <c r="AAB284" s="38"/>
      <c r="AAC284" s="38"/>
      <c r="AAD284" s="38"/>
      <c r="AAE284" s="37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8"/>
      <c r="AAV284" s="38"/>
      <c r="AAW284" s="38"/>
      <c r="AAX284" s="38"/>
      <c r="AAY284" s="37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8"/>
      <c r="ABP284" s="38"/>
      <c r="ABQ284" s="38"/>
      <c r="ABR284" s="38"/>
      <c r="ABS284" s="37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8"/>
      <c r="ACJ284" s="38"/>
      <c r="ACK284" s="38"/>
      <c r="ACL284" s="38"/>
      <c r="ACM284" s="37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8"/>
      <c r="ADD284" s="38"/>
      <c r="ADE284" s="38"/>
      <c r="ADF284" s="38"/>
      <c r="ADG284" s="37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8"/>
      <c r="ADX284" s="38"/>
      <c r="ADY284" s="38"/>
      <c r="ADZ284" s="38"/>
      <c r="AEA284" s="37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8"/>
      <c r="AER284" s="38"/>
      <c r="AES284" s="38"/>
      <c r="AET284" s="38"/>
      <c r="AEU284" s="37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8"/>
      <c r="AFL284" s="38"/>
      <c r="AFM284" s="38"/>
      <c r="AFN284" s="38"/>
      <c r="AFO284" s="37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E284" s="38"/>
      <c r="AGF284" s="38"/>
      <c r="AGG284" s="38"/>
      <c r="AGH284" s="38"/>
      <c r="AGJ284" s="85" t="str">
        <f t="shared" si="975"/>
        <v/>
      </c>
      <c r="AGK284" s="85" t="str">
        <f t="shared" si="976"/>
        <v/>
      </c>
      <c r="AGL284" s="85" t="str">
        <f t="shared" si="977"/>
        <v/>
      </c>
      <c r="AGP284" s="36" t="str">
        <f t="shared" si="988"/>
        <v/>
      </c>
      <c r="AGQ284" s="36" t="str">
        <f t="shared" si="978"/>
        <v/>
      </c>
      <c r="AGR284" s="39" t="str">
        <f t="shared" si="989"/>
        <v/>
      </c>
      <c r="AGS284" s="36" t="str">
        <f t="shared" si="990"/>
        <v/>
      </c>
      <c r="AGT284" s="36" t="str">
        <f t="shared" si="979"/>
        <v/>
      </c>
      <c r="AGU284" s="39">
        <f t="shared" si="991"/>
        <v>6</v>
      </c>
      <c r="AGV284" s="36" t="str">
        <f t="shared" si="992"/>
        <v/>
      </c>
      <c r="AGW284" s="36" t="str">
        <f t="shared" si="980"/>
        <v/>
      </c>
      <c r="AGX284" s="39" t="str">
        <f t="shared" si="993"/>
        <v/>
      </c>
      <c r="AGY284" s="36" t="str">
        <f t="shared" si="994"/>
        <v/>
      </c>
      <c r="AGZ284" s="36" t="str">
        <f t="shared" si="981"/>
        <v/>
      </c>
      <c r="AHA284" s="39" t="str">
        <f t="shared" si="995"/>
        <v/>
      </c>
      <c r="AHB284" s="36" t="str">
        <f t="shared" si="996"/>
        <v/>
      </c>
      <c r="AHC284" s="36" t="str">
        <f t="shared" si="982"/>
        <v/>
      </c>
      <c r="AHD284" s="39">
        <f t="shared" si="997"/>
        <v>4</v>
      </c>
      <c r="AHE284" s="36">
        <f t="shared" si="998"/>
        <v>4</v>
      </c>
      <c r="AHF284" s="36" t="str">
        <f t="shared" si="983"/>
        <v/>
      </c>
      <c r="AHG284" s="39">
        <f t="shared" si="999"/>
        <v>3</v>
      </c>
      <c r="AHH284" s="36" t="str">
        <f t="shared" si="1000"/>
        <v/>
      </c>
      <c r="AHI284" s="36" t="str">
        <f t="shared" si="984"/>
        <v/>
      </c>
      <c r="AHJ284" s="39" t="str">
        <f t="shared" si="1001"/>
        <v/>
      </c>
      <c r="AHK284" s="36" t="str">
        <f t="shared" si="1002"/>
        <v/>
      </c>
      <c r="AHL284" s="36" t="str">
        <f t="shared" si="985"/>
        <v/>
      </c>
      <c r="AHM284" s="39" t="str">
        <f t="shared" si="1003"/>
        <v/>
      </c>
      <c r="AHN284" s="36" t="str">
        <f t="shared" si="1004"/>
        <v/>
      </c>
      <c r="AHO284" s="36" t="str">
        <f t="shared" si="986"/>
        <v/>
      </c>
      <c r="AHP284" s="39" t="str">
        <f t="shared" si="1005"/>
        <v/>
      </c>
      <c r="AHQ284" s="36" t="str">
        <f t="shared" si="1006"/>
        <v/>
      </c>
      <c r="AHR284" s="36" t="str">
        <f t="shared" si="987"/>
        <v/>
      </c>
      <c r="AHS284" s="39" t="str">
        <f t="shared" si="1007"/>
        <v/>
      </c>
    </row>
    <row r="285" spans="1:922" s="5" customFormat="1" outlineLevel="1" x14ac:dyDescent="0.25">
      <c r="A285" s="35">
        <f t="shared" si="1008"/>
        <v>12</v>
      </c>
      <c r="B285" s="48" t="s">
        <v>165</v>
      </c>
      <c r="C285" s="37"/>
      <c r="D285" s="35"/>
      <c r="E285" s="35"/>
      <c r="F285" s="35"/>
      <c r="G285" s="57"/>
      <c r="H285" s="57"/>
      <c r="I285" s="57"/>
      <c r="J285" s="57"/>
      <c r="K285" s="57" t="s">
        <v>351</v>
      </c>
      <c r="L285" s="57"/>
      <c r="M285" s="57"/>
      <c r="N285" s="57"/>
      <c r="O285" s="57"/>
      <c r="P285" s="57"/>
      <c r="Q285" s="57"/>
      <c r="R285" s="57"/>
      <c r="S285" s="57"/>
      <c r="T285" s="38"/>
      <c r="U285" s="38"/>
      <c r="V285" s="38"/>
      <c r="W285" s="61"/>
      <c r="X285" s="57"/>
      <c r="Y285" s="57"/>
      <c r="Z285" s="57"/>
      <c r="AA285" s="57"/>
      <c r="AB285" s="57" t="s">
        <v>351</v>
      </c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 t="s">
        <v>351</v>
      </c>
      <c r="AS285" s="57" t="s">
        <v>351</v>
      </c>
      <c r="AT285" s="57" t="s">
        <v>351</v>
      </c>
      <c r="AU285" s="57"/>
      <c r="AV285" s="57" t="s">
        <v>351</v>
      </c>
      <c r="AW285" s="57" t="s">
        <v>351</v>
      </c>
      <c r="AX285" s="57"/>
      <c r="AY285" s="57" t="s">
        <v>351</v>
      </c>
      <c r="AZ285" s="57" t="s">
        <v>351</v>
      </c>
      <c r="BA285" s="57" t="s">
        <v>351</v>
      </c>
      <c r="BB285" s="57"/>
      <c r="BC285" s="57"/>
      <c r="BD285" s="57"/>
      <c r="BE285" s="57"/>
      <c r="BF285" s="57"/>
      <c r="BG285" s="57"/>
      <c r="BH285" s="57"/>
      <c r="BI285" s="57"/>
      <c r="BJ285" s="57"/>
      <c r="BK285" s="61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/>
      <c r="CB285" s="57"/>
      <c r="CC285" s="38"/>
      <c r="CD285" s="38"/>
      <c r="CE285" s="61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57"/>
      <c r="CW285" s="38"/>
      <c r="CX285" s="38"/>
      <c r="CY285" s="57"/>
      <c r="CZ285" s="57"/>
      <c r="DA285" s="57"/>
      <c r="DB285" s="57"/>
      <c r="DC285" s="57"/>
      <c r="DD285" s="57"/>
      <c r="DE285" s="57"/>
      <c r="DF285" s="57"/>
      <c r="DG285" s="57" t="s">
        <v>351</v>
      </c>
      <c r="DH285" s="57"/>
      <c r="DI285" s="57"/>
      <c r="DJ285" s="57"/>
      <c r="DK285" s="57"/>
      <c r="DL285" s="57"/>
      <c r="DM285" s="57"/>
      <c r="DN285" s="57"/>
      <c r="DO285" s="57"/>
      <c r="DP285" s="57"/>
      <c r="DQ285" s="38"/>
      <c r="DR285" s="38"/>
      <c r="DS285" s="57"/>
      <c r="DT285" s="57"/>
      <c r="DU285" s="57"/>
      <c r="DV285" s="57"/>
      <c r="DW285" s="57"/>
      <c r="DX285" s="57"/>
      <c r="DY285" s="57"/>
      <c r="DZ285" s="57"/>
      <c r="EA285" s="57"/>
      <c r="EB285" s="57"/>
      <c r="EC285" s="57"/>
      <c r="ED285" s="57"/>
      <c r="EE285" s="57"/>
      <c r="EF285" s="57"/>
      <c r="EG285" s="57"/>
      <c r="EH285" s="57"/>
      <c r="EI285" s="57"/>
      <c r="EJ285" s="57"/>
      <c r="EK285" s="38"/>
      <c r="EL285" s="38"/>
      <c r="EM285" s="61"/>
      <c r="EN285" s="57"/>
      <c r="EO285" s="57"/>
      <c r="EP285" s="57"/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57"/>
      <c r="FD285" s="38"/>
      <c r="FE285" s="38"/>
      <c r="FF285" s="38"/>
      <c r="FG285" s="61"/>
      <c r="FH285" s="57"/>
      <c r="FI285" s="57"/>
      <c r="FJ285" s="57" t="s">
        <v>351</v>
      </c>
      <c r="FK285" s="57" t="s">
        <v>351</v>
      </c>
      <c r="FL285" s="57" t="s">
        <v>351</v>
      </c>
      <c r="FM285" s="57"/>
      <c r="FN285" s="57"/>
      <c r="FO285" s="57"/>
      <c r="FP285" s="57" t="s">
        <v>351</v>
      </c>
      <c r="FQ285" s="57"/>
      <c r="FR285" s="57"/>
      <c r="FS285" s="57"/>
      <c r="FT285" s="57"/>
      <c r="FU285" s="57"/>
      <c r="FV285" s="57"/>
      <c r="FW285" s="57"/>
      <c r="FX285" s="57"/>
      <c r="FY285" s="38"/>
      <c r="FZ285" s="38"/>
      <c r="GA285" s="57" t="s">
        <v>351</v>
      </c>
      <c r="GB285" s="57" t="s">
        <v>351</v>
      </c>
      <c r="GC285" s="57"/>
      <c r="GD285" s="57"/>
      <c r="GE285" s="57"/>
      <c r="GF285" s="57"/>
      <c r="GG285" s="57"/>
      <c r="GH285" s="57"/>
      <c r="GI285" s="57"/>
      <c r="GJ285" s="57"/>
      <c r="GK285" s="57"/>
      <c r="GL285" s="57"/>
      <c r="GM285" s="57" t="s">
        <v>351</v>
      </c>
      <c r="GN285" s="57"/>
      <c r="GO285" s="57"/>
      <c r="GP285" s="57"/>
      <c r="GQ285" s="38"/>
      <c r="GR285" s="38"/>
      <c r="GS285" s="38"/>
      <c r="GT285" s="38"/>
      <c r="GU285" s="61"/>
      <c r="GV285" s="57" t="s">
        <v>351</v>
      </c>
      <c r="GW285" s="57"/>
      <c r="GX285" s="57"/>
      <c r="GY285" s="57"/>
      <c r="GZ285" s="57"/>
      <c r="HA285" s="57"/>
      <c r="HB285" s="57"/>
      <c r="HC285" s="57"/>
      <c r="HD285" s="57"/>
      <c r="HE285" s="57"/>
      <c r="HF285" s="57"/>
      <c r="HG285" s="57"/>
      <c r="HH285" s="57"/>
      <c r="HI285" s="57"/>
      <c r="HJ285" s="57"/>
      <c r="HK285" s="57"/>
      <c r="HL285" s="57"/>
      <c r="HM285" s="57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61"/>
      <c r="IJ285" s="57"/>
      <c r="IK285" s="57"/>
      <c r="IL285" s="57"/>
      <c r="IM285" s="57"/>
      <c r="IN285" s="57"/>
      <c r="IO285" s="57"/>
      <c r="IP285" s="57"/>
      <c r="IQ285" s="57"/>
      <c r="IR285" s="57"/>
      <c r="IS285" s="57"/>
      <c r="IT285" s="57"/>
      <c r="IU285" s="57"/>
      <c r="IV285" s="57"/>
      <c r="IW285" s="57"/>
      <c r="IX285" s="57"/>
      <c r="IY285" s="57" t="s">
        <v>351</v>
      </c>
      <c r="IZ285" s="38"/>
      <c r="JA285" s="38"/>
      <c r="JB285" s="38"/>
      <c r="JC285" s="61"/>
      <c r="JD285" s="57"/>
      <c r="JE285" s="57"/>
      <c r="JF285" s="57"/>
      <c r="JG285" s="57"/>
      <c r="JH285" s="57"/>
      <c r="JI285" s="57"/>
      <c r="JJ285" s="57"/>
      <c r="JK285" s="57"/>
      <c r="JL285" s="57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57"/>
      <c r="PH285" s="57"/>
      <c r="PI285" s="57"/>
      <c r="PJ285" s="57"/>
      <c r="PK285" s="57"/>
      <c r="PL285" s="57"/>
      <c r="PM285" s="57"/>
      <c r="PN285" s="57"/>
      <c r="PO285" s="57"/>
      <c r="PP285" s="57"/>
      <c r="PQ285" s="57"/>
      <c r="PR285" s="57"/>
      <c r="PS285" s="57"/>
      <c r="PT285" s="57"/>
      <c r="PU285" s="57"/>
      <c r="PV285" s="57"/>
      <c r="PW285" s="57"/>
      <c r="PX285" s="38"/>
      <c r="PY285" s="38"/>
      <c r="PZ285" s="38"/>
      <c r="QA285" s="61"/>
      <c r="QB285" s="57" t="s">
        <v>351</v>
      </c>
      <c r="QC285" s="57"/>
      <c r="QD285" s="57"/>
      <c r="QE285" s="57"/>
      <c r="QF285" s="57"/>
      <c r="QG285" s="57"/>
      <c r="QH285" s="57"/>
      <c r="QI285" s="57"/>
      <c r="QJ285" s="57"/>
      <c r="QK285" s="57"/>
      <c r="QL285" s="57"/>
      <c r="QM285" s="57"/>
      <c r="QN285" s="57"/>
      <c r="QO285" s="57"/>
      <c r="QP285" s="57"/>
      <c r="QQ285" s="57"/>
      <c r="QR285" s="38"/>
      <c r="QS285" s="38"/>
      <c r="QT285" s="38"/>
      <c r="QU285" s="61"/>
      <c r="QV285" s="57"/>
      <c r="QW285" s="57"/>
      <c r="QX285" s="57"/>
      <c r="QY285" s="57"/>
      <c r="QZ285" s="57"/>
      <c r="RA285" s="57"/>
      <c r="RB285" s="57"/>
      <c r="RC285" s="57"/>
      <c r="RD285" s="57"/>
      <c r="RE285" s="57"/>
      <c r="RF285" s="57"/>
      <c r="RG285" s="57"/>
      <c r="RH285" s="57"/>
      <c r="RI285" s="57"/>
      <c r="RJ285" s="57"/>
      <c r="RK285" s="57"/>
      <c r="RL285" s="57"/>
      <c r="RM285" s="38"/>
      <c r="RN285" s="38"/>
      <c r="RO285" s="37"/>
      <c r="RP285" s="38"/>
      <c r="RQ285" s="38"/>
      <c r="RR285" s="38"/>
      <c r="RS285" s="57"/>
      <c r="RT285" s="57"/>
      <c r="RU285" s="57"/>
      <c r="RV285" s="57"/>
      <c r="RW285" s="57"/>
      <c r="RX285" s="57"/>
      <c r="RY285" s="57"/>
      <c r="RZ285" s="57"/>
      <c r="SA285" s="57"/>
      <c r="SB285" s="57"/>
      <c r="SC285" s="57"/>
      <c r="SD285" s="57"/>
      <c r="SE285" s="57"/>
      <c r="SF285" s="57"/>
      <c r="SG285" s="57"/>
      <c r="SH285" s="57"/>
      <c r="SI285" s="57"/>
      <c r="SJ285" s="57" t="s">
        <v>351</v>
      </c>
      <c r="SK285" s="57" t="s">
        <v>351</v>
      </c>
      <c r="SL285" s="38"/>
      <c r="SM285" s="61"/>
      <c r="SN285" s="57"/>
      <c r="SO285" s="57"/>
      <c r="SP285" s="57"/>
      <c r="SQ285" s="57"/>
      <c r="SR285" s="57"/>
      <c r="SS285" s="57"/>
      <c r="ST285" s="57"/>
      <c r="SU285" s="57"/>
      <c r="SV285" s="57"/>
      <c r="SW285" s="57"/>
      <c r="SX285" s="57"/>
      <c r="SY285" s="57"/>
      <c r="SZ285" s="57"/>
      <c r="TA285" s="57"/>
      <c r="TB285" s="57"/>
      <c r="TC285" s="38"/>
      <c r="TD285" s="38"/>
      <c r="TE285" s="38"/>
      <c r="TF285" s="38"/>
      <c r="TG285" s="61"/>
      <c r="TH285" s="57"/>
      <c r="TI285" s="57"/>
      <c r="TJ285" s="57"/>
      <c r="TK285" s="57"/>
      <c r="TL285" s="57"/>
      <c r="TM285" s="57"/>
      <c r="TN285" s="57" t="s">
        <v>351</v>
      </c>
      <c r="TO285" s="57"/>
      <c r="TP285" s="57"/>
      <c r="TQ285" s="57"/>
      <c r="TR285" s="57"/>
      <c r="TS285" s="57"/>
      <c r="TT285" s="57"/>
      <c r="TU285" s="57"/>
      <c r="TV285" s="57"/>
      <c r="TW285" s="38"/>
      <c r="TX285" s="38"/>
      <c r="TY285" s="38"/>
      <c r="TZ285" s="38"/>
      <c r="UA285" s="37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8"/>
      <c r="UR285" s="38"/>
      <c r="US285" s="38"/>
      <c r="UT285" s="38"/>
      <c r="UU285" s="37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8"/>
      <c r="VL285" s="38"/>
      <c r="VM285" s="38"/>
      <c r="VN285" s="38"/>
      <c r="VO285" s="37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8"/>
      <c r="WF285" s="38"/>
      <c r="WG285" s="38"/>
      <c r="WH285" s="38"/>
      <c r="WI285" s="37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8"/>
      <c r="WZ285" s="38"/>
      <c r="XA285" s="38"/>
      <c r="XB285" s="38"/>
      <c r="XC285" s="37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8"/>
      <c r="XT285" s="38"/>
      <c r="XU285" s="38"/>
      <c r="XV285" s="38"/>
      <c r="XW285" s="37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8"/>
      <c r="YN285" s="38"/>
      <c r="YO285" s="38"/>
      <c r="YP285" s="38"/>
      <c r="YQ285" s="37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8"/>
      <c r="ZH285" s="38"/>
      <c r="ZI285" s="38"/>
      <c r="ZJ285" s="38"/>
      <c r="ZK285" s="37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8"/>
      <c r="AAB285" s="38"/>
      <c r="AAC285" s="38"/>
      <c r="AAD285" s="38"/>
      <c r="AAE285" s="37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8"/>
      <c r="AAV285" s="38"/>
      <c r="AAW285" s="38"/>
      <c r="AAX285" s="38"/>
      <c r="AAY285" s="37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8"/>
      <c r="ABP285" s="38"/>
      <c r="ABQ285" s="38"/>
      <c r="ABR285" s="38"/>
      <c r="ABS285" s="37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8"/>
      <c r="ACJ285" s="38"/>
      <c r="ACK285" s="38"/>
      <c r="ACL285" s="38"/>
      <c r="ACM285" s="37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8"/>
      <c r="ADD285" s="38"/>
      <c r="ADE285" s="38"/>
      <c r="ADF285" s="38"/>
      <c r="ADG285" s="37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8"/>
      <c r="ADX285" s="38"/>
      <c r="ADY285" s="38"/>
      <c r="ADZ285" s="38"/>
      <c r="AEA285" s="37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8"/>
      <c r="AER285" s="38"/>
      <c r="AES285" s="38"/>
      <c r="AET285" s="38"/>
      <c r="AEU285" s="37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8"/>
      <c r="AFL285" s="38"/>
      <c r="AFM285" s="38"/>
      <c r="AFN285" s="38"/>
      <c r="AFO285" s="37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E285" s="38"/>
      <c r="AGF285" s="38"/>
      <c r="AGG285" s="38"/>
      <c r="AGH285" s="38"/>
      <c r="AGJ285" s="85" t="str">
        <f t="shared" si="975"/>
        <v/>
      </c>
      <c r="AGK285" s="85" t="str">
        <f t="shared" si="976"/>
        <v/>
      </c>
      <c r="AGL285" s="85">
        <f t="shared" si="977"/>
        <v>1</v>
      </c>
      <c r="AGP285" s="36" t="str">
        <f t="shared" si="988"/>
        <v/>
      </c>
      <c r="AGQ285" s="36" t="str">
        <f t="shared" si="978"/>
        <v/>
      </c>
      <c r="AGR285" s="39">
        <f t="shared" si="989"/>
        <v>10</v>
      </c>
      <c r="AGS285" s="36" t="str">
        <f t="shared" si="990"/>
        <v/>
      </c>
      <c r="AGT285" s="36" t="str">
        <f t="shared" si="979"/>
        <v/>
      </c>
      <c r="AGU285" s="39">
        <f t="shared" si="991"/>
        <v>5</v>
      </c>
      <c r="AGV285" s="36" t="str">
        <f t="shared" si="992"/>
        <v/>
      </c>
      <c r="AGW285" s="36" t="str">
        <f t="shared" si="980"/>
        <v/>
      </c>
      <c r="AGX285" s="39">
        <f t="shared" si="993"/>
        <v>5</v>
      </c>
      <c r="AGY285" s="36" t="str">
        <f t="shared" si="994"/>
        <v/>
      </c>
      <c r="AGZ285" s="36" t="str">
        <f t="shared" si="981"/>
        <v/>
      </c>
      <c r="AHA285" s="39" t="str">
        <f t="shared" si="995"/>
        <v/>
      </c>
      <c r="AHB285" s="36" t="str">
        <f t="shared" si="996"/>
        <v/>
      </c>
      <c r="AHC285" s="36" t="str">
        <f t="shared" si="982"/>
        <v/>
      </c>
      <c r="AHD285" s="39" t="str">
        <f t="shared" si="997"/>
        <v/>
      </c>
      <c r="AHE285" s="36" t="str">
        <f t="shared" si="998"/>
        <v/>
      </c>
      <c r="AHF285" s="36" t="str">
        <f t="shared" si="983"/>
        <v/>
      </c>
      <c r="AHG285" s="39">
        <f t="shared" si="999"/>
        <v>1</v>
      </c>
      <c r="AHH285" s="36" t="str">
        <f t="shared" si="1000"/>
        <v/>
      </c>
      <c r="AHI285" s="36" t="str">
        <f t="shared" si="984"/>
        <v/>
      </c>
      <c r="AHJ285" s="39">
        <f t="shared" si="1001"/>
        <v>1</v>
      </c>
      <c r="AHK285" s="36" t="str">
        <f t="shared" si="1002"/>
        <v/>
      </c>
      <c r="AHL285" s="36" t="str">
        <f t="shared" si="985"/>
        <v/>
      </c>
      <c r="AHM285" s="39" t="str">
        <f t="shared" si="1003"/>
        <v/>
      </c>
      <c r="AHN285" s="36" t="str">
        <f t="shared" si="1004"/>
        <v/>
      </c>
      <c r="AHO285" s="36" t="str">
        <f t="shared" si="986"/>
        <v/>
      </c>
      <c r="AHP285" s="39" t="str">
        <f t="shared" si="1005"/>
        <v/>
      </c>
      <c r="AHQ285" s="36" t="str">
        <f t="shared" si="1006"/>
        <v/>
      </c>
      <c r="AHR285" s="36" t="str">
        <f t="shared" si="987"/>
        <v/>
      </c>
      <c r="AHS285" s="39" t="str">
        <f t="shared" si="1007"/>
        <v/>
      </c>
    </row>
    <row r="286" spans="1:922" s="5" customFormat="1" outlineLevel="1" x14ac:dyDescent="0.25">
      <c r="A286" s="35">
        <f t="shared" si="1008"/>
        <v>13</v>
      </c>
      <c r="B286" s="47" t="s">
        <v>145</v>
      </c>
      <c r="C286" s="37"/>
      <c r="D286" s="35"/>
      <c r="E286" s="35"/>
      <c r="F286" s="35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38"/>
      <c r="U286" s="38"/>
      <c r="V286" s="38"/>
      <c r="W286" s="61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61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57"/>
      <c r="CA286" s="57"/>
      <c r="CB286" s="57"/>
      <c r="CC286" s="38"/>
      <c r="CD286" s="38"/>
      <c r="CE286" s="61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57"/>
      <c r="CW286" s="38"/>
      <c r="CX286" s="38"/>
      <c r="CY286" s="57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38"/>
      <c r="DR286" s="38"/>
      <c r="DS286" s="57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38"/>
      <c r="EL286" s="38"/>
      <c r="EM286" s="61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57"/>
      <c r="FD286" s="38"/>
      <c r="FE286" s="38"/>
      <c r="FF286" s="38"/>
      <c r="FG286" s="61"/>
      <c r="FH286" s="57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7"/>
      <c r="FU286" s="57"/>
      <c r="FV286" s="57"/>
      <c r="FW286" s="57"/>
      <c r="FX286" s="57"/>
      <c r="FY286" s="38"/>
      <c r="FZ286" s="38"/>
      <c r="GA286" s="57"/>
      <c r="GB286" s="57"/>
      <c r="GC286" s="57"/>
      <c r="GD286" s="57"/>
      <c r="GE286" s="57"/>
      <c r="GF286" s="57"/>
      <c r="GG286" s="57"/>
      <c r="GH286" s="57"/>
      <c r="GI286" s="57"/>
      <c r="GJ286" s="57"/>
      <c r="GK286" s="57"/>
      <c r="GL286" s="57"/>
      <c r="GM286" s="57"/>
      <c r="GN286" s="57"/>
      <c r="GO286" s="57"/>
      <c r="GP286" s="57"/>
      <c r="GQ286" s="38"/>
      <c r="GR286" s="38"/>
      <c r="GS286" s="38"/>
      <c r="GT286" s="38"/>
      <c r="GU286" s="61"/>
      <c r="GV286" s="57"/>
      <c r="GW286" s="57"/>
      <c r="GX286" s="57"/>
      <c r="GY286" s="57"/>
      <c r="GZ286" s="57"/>
      <c r="HA286" s="57"/>
      <c r="HB286" s="57"/>
      <c r="HC286" s="57"/>
      <c r="HD286" s="57"/>
      <c r="HE286" s="57"/>
      <c r="HF286" s="57"/>
      <c r="HG286" s="57"/>
      <c r="HH286" s="57"/>
      <c r="HI286" s="57"/>
      <c r="HJ286" s="57"/>
      <c r="HK286" s="57"/>
      <c r="HL286" s="57"/>
      <c r="HM286" s="57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61"/>
      <c r="JD286" s="57"/>
      <c r="JE286" s="57"/>
      <c r="JF286" s="57"/>
      <c r="JG286" s="57"/>
      <c r="JH286" s="57"/>
      <c r="JI286" s="57"/>
      <c r="JJ286" s="57"/>
      <c r="JK286" s="57"/>
      <c r="JL286" s="57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61"/>
      <c r="QV286" s="57"/>
      <c r="QW286" s="57"/>
      <c r="QX286" s="57"/>
      <c r="QY286" s="57"/>
      <c r="QZ286" s="57"/>
      <c r="RA286" s="57"/>
      <c r="RB286" s="57"/>
      <c r="RC286" s="57"/>
      <c r="RD286" s="57"/>
      <c r="RE286" s="57"/>
      <c r="RF286" s="57"/>
      <c r="RG286" s="57"/>
      <c r="RH286" s="57"/>
      <c r="RI286" s="57"/>
      <c r="RJ286" s="57"/>
      <c r="RK286" s="57"/>
      <c r="RL286" s="57"/>
      <c r="RM286" s="38"/>
      <c r="RN286" s="38"/>
      <c r="RO286" s="37"/>
      <c r="RP286" s="38"/>
      <c r="RQ286" s="38"/>
      <c r="RR286" s="38"/>
      <c r="RS286" s="57"/>
      <c r="RT286" s="57"/>
      <c r="RU286" s="57"/>
      <c r="RV286" s="57"/>
      <c r="RW286" s="57"/>
      <c r="RX286" s="57"/>
      <c r="RY286" s="57"/>
      <c r="RZ286" s="57"/>
      <c r="SA286" s="57"/>
      <c r="SB286" s="57"/>
      <c r="SC286" s="57"/>
      <c r="SD286" s="57"/>
      <c r="SE286" s="57"/>
      <c r="SF286" s="57"/>
      <c r="SG286" s="57"/>
      <c r="SH286" s="57"/>
      <c r="SI286" s="57"/>
      <c r="SJ286" s="57"/>
      <c r="SK286" s="57"/>
      <c r="SL286" s="38"/>
      <c r="SM286" s="61"/>
      <c r="SN286" s="57"/>
      <c r="SO286" s="57"/>
      <c r="SP286" s="57"/>
      <c r="SQ286" s="57"/>
      <c r="SR286" s="57"/>
      <c r="SS286" s="57"/>
      <c r="ST286" s="57"/>
      <c r="SU286" s="57"/>
      <c r="SV286" s="57"/>
      <c r="SW286" s="57"/>
      <c r="SX286" s="57"/>
      <c r="SY286" s="57"/>
      <c r="SZ286" s="57"/>
      <c r="TA286" s="57"/>
      <c r="TB286" s="57"/>
      <c r="TC286" s="38"/>
      <c r="TD286" s="38"/>
      <c r="TE286" s="38"/>
      <c r="TF286" s="38"/>
      <c r="TG286" s="61"/>
      <c r="TH286" s="57"/>
      <c r="TI286" s="57"/>
      <c r="TJ286" s="57"/>
      <c r="TK286" s="57"/>
      <c r="TL286" s="57"/>
      <c r="TM286" s="57"/>
      <c r="TN286" s="57"/>
      <c r="TO286" s="57"/>
      <c r="TP286" s="57"/>
      <c r="TQ286" s="57"/>
      <c r="TR286" s="57"/>
      <c r="TS286" s="57"/>
      <c r="TT286" s="57"/>
      <c r="TU286" s="57"/>
      <c r="TV286" s="57"/>
      <c r="TW286" s="38"/>
      <c r="TX286" s="38"/>
      <c r="TY286" s="38"/>
      <c r="TZ286" s="38"/>
      <c r="UA286" s="37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8"/>
      <c r="UR286" s="38"/>
      <c r="US286" s="38"/>
      <c r="UT286" s="38"/>
      <c r="UU286" s="37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8"/>
      <c r="VL286" s="38"/>
      <c r="VM286" s="38"/>
      <c r="VN286" s="38"/>
      <c r="VO286" s="37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8"/>
      <c r="WF286" s="38"/>
      <c r="WG286" s="38"/>
      <c r="WH286" s="38"/>
      <c r="WI286" s="37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8"/>
      <c r="WZ286" s="38"/>
      <c r="XA286" s="38"/>
      <c r="XB286" s="38"/>
      <c r="XC286" s="37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8"/>
      <c r="XT286" s="38"/>
      <c r="XU286" s="38"/>
      <c r="XV286" s="38"/>
      <c r="XW286" s="37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8"/>
      <c r="YN286" s="38"/>
      <c r="YO286" s="38"/>
      <c r="YP286" s="38"/>
      <c r="YQ286" s="37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8"/>
      <c r="ZH286" s="38"/>
      <c r="ZI286" s="38"/>
      <c r="ZJ286" s="38"/>
      <c r="ZK286" s="37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8"/>
      <c r="AAB286" s="38"/>
      <c r="AAC286" s="38"/>
      <c r="AAD286" s="38"/>
      <c r="AAE286" s="37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8"/>
      <c r="AAV286" s="38"/>
      <c r="AAW286" s="38"/>
      <c r="AAX286" s="38"/>
      <c r="AAY286" s="37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8"/>
      <c r="ABP286" s="38"/>
      <c r="ABQ286" s="38"/>
      <c r="ABR286" s="38"/>
      <c r="ABS286" s="37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8"/>
      <c r="ACJ286" s="38"/>
      <c r="ACK286" s="38"/>
      <c r="ACL286" s="38"/>
      <c r="ACM286" s="37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8"/>
      <c r="ADD286" s="38"/>
      <c r="ADE286" s="38"/>
      <c r="ADF286" s="38"/>
      <c r="ADG286" s="37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8"/>
      <c r="ADX286" s="38"/>
      <c r="ADY286" s="38"/>
      <c r="ADZ286" s="38"/>
      <c r="AEA286" s="37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8"/>
      <c r="AER286" s="38"/>
      <c r="AES286" s="38"/>
      <c r="AET286" s="38"/>
      <c r="AEU286" s="37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8"/>
      <c r="AFL286" s="38"/>
      <c r="AFM286" s="38"/>
      <c r="AFN286" s="38"/>
      <c r="AFO286" s="37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E286" s="38"/>
      <c r="AGF286" s="38"/>
      <c r="AGG286" s="38"/>
      <c r="AGH286" s="38"/>
      <c r="AGJ286" s="85" t="str">
        <f t="shared" si="975"/>
        <v/>
      </c>
      <c r="AGK286" s="85" t="str">
        <f t="shared" si="976"/>
        <v/>
      </c>
      <c r="AGL286" s="85" t="str">
        <f t="shared" si="977"/>
        <v/>
      </c>
      <c r="AGP286" s="36" t="str">
        <f t="shared" si="988"/>
        <v/>
      </c>
      <c r="AGQ286" s="36" t="str">
        <f t="shared" si="978"/>
        <v/>
      </c>
      <c r="AGR286" s="39" t="str">
        <f t="shared" si="989"/>
        <v/>
      </c>
      <c r="AGS286" s="36" t="str">
        <f t="shared" si="990"/>
        <v/>
      </c>
      <c r="AGT286" s="36" t="str">
        <f t="shared" si="979"/>
        <v/>
      </c>
      <c r="AGU286" s="39" t="str">
        <f t="shared" si="991"/>
        <v/>
      </c>
      <c r="AGV286" s="36" t="str">
        <f t="shared" si="992"/>
        <v/>
      </c>
      <c r="AGW286" s="36" t="str">
        <f t="shared" si="980"/>
        <v/>
      </c>
      <c r="AGX286" s="39" t="str">
        <f t="shared" si="993"/>
        <v/>
      </c>
      <c r="AGY286" s="36" t="str">
        <f t="shared" si="994"/>
        <v/>
      </c>
      <c r="AGZ286" s="36" t="str">
        <f t="shared" si="981"/>
        <v/>
      </c>
      <c r="AHA286" s="39" t="str">
        <f t="shared" si="995"/>
        <v/>
      </c>
      <c r="AHB286" s="36" t="str">
        <f t="shared" si="996"/>
        <v/>
      </c>
      <c r="AHC286" s="36" t="str">
        <f t="shared" si="982"/>
        <v/>
      </c>
      <c r="AHD286" s="39" t="str">
        <f t="shared" si="997"/>
        <v/>
      </c>
      <c r="AHE286" s="36" t="str">
        <f t="shared" si="998"/>
        <v/>
      </c>
      <c r="AHF286" s="36" t="str">
        <f t="shared" si="983"/>
        <v/>
      </c>
      <c r="AHG286" s="39" t="str">
        <f t="shared" si="999"/>
        <v/>
      </c>
      <c r="AHH286" s="36" t="str">
        <f t="shared" si="1000"/>
        <v/>
      </c>
      <c r="AHI286" s="36" t="str">
        <f t="shared" si="984"/>
        <v/>
      </c>
      <c r="AHJ286" s="39" t="str">
        <f t="shared" si="1001"/>
        <v/>
      </c>
      <c r="AHK286" s="36" t="str">
        <f t="shared" si="1002"/>
        <v/>
      </c>
      <c r="AHL286" s="36" t="str">
        <f t="shared" si="985"/>
        <v/>
      </c>
      <c r="AHM286" s="39" t="str">
        <f t="shared" si="1003"/>
        <v/>
      </c>
      <c r="AHN286" s="36" t="str">
        <f t="shared" si="1004"/>
        <v/>
      </c>
      <c r="AHO286" s="36" t="str">
        <f t="shared" si="986"/>
        <v/>
      </c>
      <c r="AHP286" s="39" t="str">
        <f t="shared" si="1005"/>
        <v/>
      </c>
      <c r="AHQ286" s="36" t="str">
        <f t="shared" si="1006"/>
        <v/>
      </c>
      <c r="AHR286" s="36" t="str">
        <f t="shared" si="987"/>
        <v/>
      </c>
      <c r="AHS286" s="39" t="str">
        <f t="shared" si="1007"/>
        <v/>
      </c>
    </row>
    <row r="287" spans="1:922" s="5" customFormat="1" outlineLevel="1" x14ac:dyDescent="0.25">
      <c r="A287" s="35">
        <f t="shared" si="1008"/>
        <v>14</v>
      </c>
      <c r="B287" s="46" t="s">
        <v>166</v>
      </c>
      <c r="C287" s="37"/>
      <c r="D287" s="35"/>
      <c r="E287" s="35"/>
      <c r="F287" s="35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 t="s">
        <v>351</v>
      </c>
      <c r="T287" s="38"/>
      <c r="U287" s="38"/>
      <c r="V287" s="38"/>
      <c r="W287" s="61"/>
      <c r="X287" s="57"/>
      <c r="Y287" s="57"/>
      <c r="Z287" s="57"/>
      <c r="AA287" s="57"/>
      <c r="AB287" s="57"/>
      <c r="AC287" s="57" t="s">
        <v>351</v>
      </c>
      <c r="AD287" s="57"/>
      <c r="AE287" s="57"/>
      <c r="AF287" s="57"/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 t="s">
        <v>351</v>
      </c>
      <c r="BD287" s="57"/>
      <c r="BE287" s="57" t="s">
        <v>351</v>
      </c>
      <c r="BF287" s="57"/>
      <c r="BG287" s="57" t="s">
        <v>351</v>
      </c>
      <c r="BH287" s="57"/>
      <c r="BI287" s="57"/>
      <c r="BJ287" s="57"/>
      <c r="BK287" s="61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 t="s">
        <v>351</v>
      </c>
      <c r="BZ287" s="57"/>
      <c r="CA287" s="57"/>
      <c r="CB287" s="57"/>
      <c r="CC287" s="38"/>
      <c r="CD287" s="38"/>
      <c r="CE287" s="61"/>
      <c r="CF287" s="57"/>
      <c r="CG287" s="57"/>
      <c r="CH287" s="57"/>
      <c r="CI287" s="57" t="s">
        <v>351</v>
      </c>
      <c r="CJ287" s="57"/>
      <c r="CK287" s="57"/>
      <c r="CL287" s="57"/>
      <c r="CM287" s="57"/>
      <c r="CN287" s="57"/>
      <c r="CO287" s="57" t="s">
        <v>351</v>
      </c>
      <c r="CP287" s="57"/>
      <c r="CQ287" s="57"/>
      <c r="CR287" s="57" t="s">
        <v>351</v>
      </c>
      <c r="CS287" s="57"/>
      <c r="CT287" s="57"/>
      <c r="CU287" s="57"/>
      <c r="CV287" s="57"/>
      <c r="CW287" s="38"/>
      <c r="CX287" s="38"/>
      <c r="CY287" s="57"/>
      <c r="CZ287" s="57"/>
      <c r="DA287" s="57" t="s">
        <v>351</v>
      </c>
      <c r="DB287" s="57"/>
      <c r="DC287" s="57"/>
      <c r="DD287" s="57" t="s">
        <v>351</v>
      </c>
      <c r="DE287" s="57" t="s">
        <v>351</v>
      </c>
      <c r="DF287" s="57"/>
      <c r="DG287" s="57"/>
      <c r="DH287" s="57"/>
      <c r="DI287" s="57"/>
      <c r="DJ287" s="57"/>
      <c r="DK287" s="57"/>
      <c r="DL287" s="57" t="s">
        <v>351</v>
      </c>
      <c r="DM287" s="57" t="s">
        <v>351</v>
      </c>
      <c r="DN287" s="57"/>
      <c r="DO287" s="57" t="s">
        <v>351</v>
      </c>
      <c r="DP287" s="57"/>
      <c r="DQ287" s="38"/>
      <c r="DR287" s="38"/>
      <c r="DS287" s="57"/>
      <c r="DT287" s="57"/>
      <c r="DU287" s="57"/>
      <c r="DV287" s="57"/>
      <c r="DW287" s="57"/>
      <c r="DX287" s="57"/>
      <c r="DY287" s="57"/>
      <c r="DZ287" s="57"/>
      <c r="EA287" s="57"/>
      <c r="EB287" s="57" t="s">
        <v>351</v>
      </c>
      <c r="EC287" s="57"/>
      <c r="ED287" s="57"/>
      <c r="EE287" s="57"/>
      <c r="EF287" s="57"/>
      <c r="EG287" s="57"/>
      <c r="EH287" s="57"/>
      <c r="EI287" s="57"/>
      <c r="EJ287" s="57"/>
      <c r="EK287" s="38"/>
      <c r="EL287" s="38"/>
      <c r="EM287" s="61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57"/>
      <c r="FD287" s="38"/>
      <c r="FE287" s="38"/>
      <c r="FF287" s="38"/>
      <c r="FG287" s="61"/>
      <c r="FH287" s="57"/>
      <c r="FI287" s="57" t="s">
        <v>351</v>
      </c>
      <c r="FJ287" s="57"/>
      <c r="FK287" s="57" t="s">
        <v>351</v>
      </c>
      <c r="FL287" s="57"/>
      <c r="FM287" s="57"/>
      <c r="FN287" s="57"/>
      <c r="FO287" s="57"/>
      <c r="FP287" s="57" t="s">
        <v>351</v>
      </c>
      <c r="FQ287" s="57"/>
      <c r="FR287" s="57"/>
      <c r="FS287" s="57"/>
      <c r="FT287" s="57"/>
      <c r="FU287" s="57"/>
      <c r="FV287" s="57"/>
      <c r="FW287" s="57"/>
      <c r="FX287" s="57"/>
      <c r="FY287" s="38"/>
      <c r="FZ287" s="38"/>
      <c r="GA287" s="57" t="s">
        <v>351</v>
      </c>
      <c r="GB287" s="57" t="s">
        <v>351</v>
      </c>
      <c r="GC287" s="57"/>
      <c r="GD287" s="57" t="s">
        <v>351</v>
      </c>
      <c r="GE287" s="57" t="s">
        <v>351</v>
      </c>
      <c r="GF287" s="57"/>
      <c r="GG287" s="57"/>
      <c r="GH287" s="57"/>
      <c r="GI287" s="57"/>
      <c r="GJ287" s="57"/>
      <c r="GK287" s="57"/>
      <c r="GL287" s="57" t="s">
        <v>351</v>
      </c>
      <c r="GM287" s="57" t="s">
        <v>351</v>
      </c>
      <c r="GN287" s="57" t="s">
        <v>351</v>
      </c>
      <c r="GO287" s="57"/>
      <c r="GP287" s="57" t="s">
        <v>351</v>
      </c>
      <c r="GQ287" s="38"/>
      <c r="GR287" s="38"/>
      <c r="GS287" s="38"/>
      <c r="GT287" s="38"/>
      <c r="GU287" s="61"/>
      <c r="GV287" s="57"/>
      <c r="GW287" s="57"/>
      <c r="GX287" s="57"/>
      <c r="GY287" s="57" t="s">
        <v>351</v>
      </c>
      <c r="GZ287" s="57" t="s">
        <v>351</v>
      </c>
      <c r="HA287" s="57"/>
      <c r="HB287" s="57"/>
      <c r="HC287" s="57"/>
      <c r="HD287" s="57"/>
      <c r="HE287" s="57"/>
      <c r="HF287" s="57"/>
      <c r="HG287" s="57"/>
      <c r="HH287" s="57"/>
      <c r="HI287" s="57"/>
      <c r="HJ287" s="57"/>
      <c r="HK287" s="57" t="s">
        <v>351</v>
      </c>
      <c r="HL287" s="57"/>
      <c r="HM287" s="57"/>
      <c r="HN287" s="38"/>
      <c r="HO287" s="37"/>
      <c r="HP287" s="57" t="s">
        <v>351</v>
      </c>
      <c r="HQ287" s="57"/>
      <c r="HR287" s="57" t="s">
        <v>351</v>
      </c>
      <c r="HS287" s="57"/>
      <c r="HT287" s="57" t="s">
        <v>351</v>
      </c>
      <c r="HU287" s="57"/>
      <c r="HV287" s="57"/>
      <c r="HW287" s="57"/>
      <c r="HX287" s="57"/>
      <c r="HY287" s="57"/>
      <c r="HZ287" s="57" t="s">
        <v>351</v>
      </c>
      <c r="IA287" s="57"/>
      <c r="IB287" s="57"/>
      <c r="IC287" s="57"/>
      <c r="ID287" s="57" t="s">
        <v>351</v>
      </c>
      <c r="IE287" s="38"/>
      <c r="IF287" s="38"/>
      <c r="IG287" s="38"/>
      <c r="IH287" s="38"/>
      <c r="II287" s="61"/>
      <c r="IJ287" s="57"/>
      <c r="IK287" s="57"/>
      <c r="IL287" s="57"/>
      <c r="IM287" s="57"/>
      <c r="IN287" s="57"/>
      <c r="IO287" s="57"/>
      <c r="IP287" s="57"/>
      <c r="IQ287" s="57" t="s">
        <v>351</v>
      </c>
      <c r="IR287" s="57"/>
      <c r="IS287" s="57"/>
      <c r="IT287" s="57"/>
      <c r="IU287" s="57"/>
      <c r="IV287" s="57"/>
      <c r="IW287" s="57"/>
      <c r="IX287" s="57"/>
      <c r="IY287" s="57" t="s">
        <v>351</v>
      </c>
      <c r="IZ287" s="38"/>
      <c r="JA287" s="38"/>
      <c r="JB287" s="38"/>
      <c r="JC287" s="61"/>
      <c r="JD287" s="57" t="s">
        <v>351</v>
      </c>
      <c r="JE287" s="57"/>
      <c r="JF287" s="57"/>
      <c r="JG287" s="57"/>
      <c r="JH287" s="57"/>
      <c r="JI287" s="57"/>
      <c r="JJ287" s="57"/>
      <c r="JK287" s="57" t="s">
        <v>351</v>
      </c>
      <c r="JL287" s="57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57"/>
      <c r="PH287" s="57"/>
      <c r="PI287" s="57"/>
      <c r="PJ287" s="57"/>
      <c r="PK287" s="57"/>
      <c r="PL287" s="57"/>
      <c r="PM287" s="57"/>
      <c r="PN287" s="57"/>
      <c r="PO287" s="57"/>
      <c r="PP287" s="57"/>
      <c r="PQ287" s="57"/>
      <c r="PR287" s="57"/>
      <c r="PS287" s="57"/>
      <c r="PT287" s="57" t="s">
        <v>351</v>
      </c>
      <c r="PU287" s="57"/>
      <c r="PV287" s="57"/>
      <c r="PW287" s="57"/>
      <c r="PX287" s="57"/>
      <c r="PY287" s="38"/>
      <c r="PZ287" s="38"/>
      <c r="QA287" s="61"/>
      <c r="QB287" s="57"/>
      <c r="QC287" s="57"/>
      <c r="QD287" s="57"/>
      <c r="QE287" s="57"/>
      <c r="QF287" s="57" t="s">
        <v>351</v>
      </c>
      <c r="QG287" s="57"/>
      <c r="QH287" s="57"/>
      <c r="QI287" s="57"/>
      <c r="QJ287" s="57"/>
      <c r="QK287" s="57"/>
      <c r="QL287" s="57"/>
      <c r="QM287" s="57"/>
      <c r="QN287" s="57"/>
      <c r="QO287" s="57"/>
      <c r="QP287" s="57"/>
      <c r="QQ287" s="57"/>
      <c r="QR287" s="38"/>
      <c r="QS287" s="38"/>
      <c r="QT287" s="38"/>
      <c r="QU287" s="61"/>
      <c r="QV287" s="57"/>
      <c r="QW287" s="57"/>
      <c r="QX287" s="57"/>
      <c r="QY287" s="57"/>
      <c r="QZ287" s="57"/>
      <c r="RA287" s="57"/>
      <c r="RB287" s="57"/>
      <c r="RC287" s="57"/>
      <c r="RD287" s="57" t="s">
        <v>351</v>
      </c>
      <c r="RE287" s="57" t="s">
        <v>351</v>
      </c>
      <c r="RF287" s="57"/>
      <c r="RG287" s="57"/>
      <c r="RH287" s="57"/>
      <c r="RI287" s="57"/>
      <c r="RJ287" s="57"/>
      <c r="RK287" s="57" t="s">
        <v>351</v>
      </c>
      <c r="RL287" s="57"/>
      <c r="RM287" s="38"/>
      <c r="RN287" s="38"/>
      <c r="RO287" s="37"/>
      <c r="RP287" s="38"/>
      <c r="RQ287" s="38"/>
      <c r="RR287" s="38"/>
      <c r="RS287" s="57"/>
      <c r="RT287" s="57" t="s">
        <v>351</v>
      </c>
      <c r="RU287" s="57"/>
      <c r="RV287" s="57" t="s">
        <v>351</v>
      </c>
      <c r="RW287" s="57"/>
      <c r="RX287" s="57"/>
      <c r="RY287" s="57"/>
      <c r="RZ287" s="57"/>
      <c r="SA287" s="57"/>
      <c r="SB287" s="57"/>
      <c r="SC287" s="57"/>
      <c r="SD287" s="57"/>
      <c r="SE287" s="57"/>
      <c r="SF287" s="57"/>
      <c r="SG287" s="57"/>
      <c r="SH287" s="57"/>
      <c r="SI287" s="57"/>
      <c r="SJ287" s="57"/>
      <c r="SK287" s="57" t="s">
        <v>351</v>
      </c>
      <c r="SL287" s="38"/>
      <c r="SM287" s="61"/>
      <c r="SN287" s="57"/>
      <c r="SO287" s="57"/>
      <c r="SP287" s="57"/>
      <c r="SQ287" s="57"/>
      <c r="SR287" s="57"/>
      <c r="SS287" s="57"/>
      <c r="ST287" s="57"/>
      <c r="SU287" s="57"/>
      <c r="SV287" s="57" t="s">
        <v>351</v>
      </c>
      <c r="SW287" s="57" t="s">
        <v>351</v>
      </c>
      <c r="SX287" s="57"/>
      <c r="SY287" s="57"/>
      <c r="SZ287" s="57"/>
      <c r="TA287" s="57" t="s">
        <v>351</v>
      </c>
      <c r="TB287" s="57" t="s">
        <v>351</v>
      </c>
      <c r="TC287" s="38"/>
      <c r="TD287" s="38"/>
      <c r="TE287" s="38"/>
      <c r="TF287" s="38"/>
      <c r="TG287" s="61"/>
      <c r="TH287" s="57"/>
      <c r="TI287" s="57" t="s">
        <v>351</v>
      </c>
      <c r="TJ287" s="57"/>
      <c r="TK287" s="57"/>
      <c r="TL287" s="57"/>
      <c r="TM287" s="57"/>
      <c r="TN287" s="57"/>
      <c r="TO287" s="57"/>
      <c r="TP287" s="57"/>
      <c r="TQ287" s="57"/>
      <c r="TR287" s="57"/>
      <c r="TS287" s="57"/>
      <c r="TT287" s="57"/>
      <c r="TU287" s="57"/>
      <c r="TV287" s="57"/>
      <c r="TW287" s="38"/>
      <c r="TX287" s="38"/>
      <c r="TY287" s="38"/>
      <c r="TZ287" s="38"/>
      <c r="UA287" s="37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8"/>
      <c r="UR287" s="38"/>
      <c r="US287" s="38"/>
      <c r="UT287" s="38"/>
      <c r="UU287" s="37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8"/>
      <c r="VL287" s="38"/>
      <c r="VM287" s="38"/>
      <c r="VN287" s="38"/>
      <c r="VO287" s="37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8"/>
      <c r="WF287" s="38"/>
      <c r="WG287" s="38"/>
      <c r="WH287" s="38"/>
      <c r="WI287" s="37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8"/>
      <c r="WZ287" s="38"/>
      <c r="XA287" s="38"/>
      <c r="XB287" s="38"/>
      <c r="XC287" s="37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8"/>
      <c r="XT287" s="38"/>
      <c r="XU287" s="38"/>
      <c r="XV287" s="38"/>
      <c r="XW287" s="37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8"/>
      <c r="YN287" s="38"/>
      <c r="YO287" s="38"/>
      <c r="YP287" s="38"/>
      <c r="YQ287" s="37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8"/>
      <c r="ZH287" s="38"/>
      <c r="ZI287" s="38"/>
      <c r="ZJ287" s="38"/>
      <c r="ZK287" s="37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8"/>
      <c r="AAB287" s="38"/>
      <c r="AAC287" s="38"/>
      <c r="AAD287" s="38"/>
      <c r="AAE287" s="37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8"/>
      <c r="AAV287" s="38"/>
      <c r="AAW287" s="38"/>
      <c r="AAX287" s="38"/>
      <c r="AAY287" s="37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8"/>
      <c r="ABP287" s="38"/>
      <c r="ABQ287" s="38"/>
      <c r="ABR287" s="38"/>
      <c r="ABS287" s="37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8"/>
      <c r="ACJ287" s="38"/>
      <c r="ACK287" s="38"/>
      <c r="ACL287" s="38"/>
      <c r="ACM287" s="37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8"/>
      <c r="ADD287" s="38"/>
      <c r="ADE287" s="38"/>
      <c r="ADF287" s="38"/>
      <c r="ADG287" s="37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8"/>
      <c r="ADX287" s="38"/>
      <c r="ADY287" s="38"/>
      <c r="ADZ287" s="38"/>
      <c r="AEA287" s="37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8"/>
      <c r="AER287" s="38"/>
      <c r="AES287" s="38"/>
      <c r="AET287" s="38"/>
      <c r="AEU287" s="37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8"/>
      <c r="AFL287" s="38"/>
      <c r="AFM287" s="38"/>
      <c r="AFN287" s="38"/>
      <c r="AFO287" s="37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E287" s="38"/>
      <c r="AGF287" s="38"/>
      <c r="AGG287" s="38"/>
      <c r="AGH287" s="38"/>
      <c r="AGJ287" s="85" t="str">
        <f t="shared" si="975"/>
        <v/>
      </c>
      <c r="AGK287" s="85" t="str">
        <f t="shared" si="976"/>
        <v/>
      </c>
      <c r="AGL287" s="85">
        <f t="shared" si="977"/>
        <v>1</v>
      </c>
      <c r="AGP287" s="36" t="str">
        <f t="shared" si="988"/>
        <v/>
      </c>
      <c r="AGQ287" s="36" t="str">
        <f t="shared" si="978"/>
        <v/>
      </c>
      <c r="AGR287" s="39">
        <f t="shared" si="989"/>
        <v>8</v>
      </c>
      <c r="AGS287" s="36" t="str">
        <f t="shared" si="990"/>
        <v/>
      </c>
      <c r="AGT287" s="36" t="str">
        <f t="shared" si="979"/>
        <v/>
      </c>
      <c r="AGU287" s="39">
        <f t="shared" si="991"/>
        <v>11</v>
      </c>
      <c r="AGV287" s="36" t="str">
        <f t="shared" si="992"/>
        <v/>
      </c>
      <c r="AGW287" s="36" t="str">
        <f t="shared" si="980"/>
        <v/>
      </c>
      <c r="AGX287" s="39">
        <f t="shared" si="993"/>
        <v>19</v>
      </c>
      <c r="AGY287" s="36" t="str">
        <f t="shared" si="994"/>
        <v/>
      </c>
      <c r="AGZ287" s="36" t="str">
        <f t="shared" si="981"/>
        <v/>
      </c>
      <c r="AHA287" s="39">
        <f t="shared" si="995"/>
        <v>1</v>
      </c>
      <c r="AHB287" s="36" t="str">
        <f t="shared" si="996"/>
        <v/>
      </c>
      <c r="AHC287" s="36" t="str">
        <f t="shared" si="982"/>
        <v/>
      </c>
      <c r="AHD287" s="39">
        <f t="shared" si="997"/>
        <v>1</v>
      </c>
      <c r="AHE287" s="36" t="str">
        <f t="shared" si="998"/>
        <v/>
      </c>
      <c r="AHF287" s="36" t="str">
        <f t="shared" si="983"/>
        <v/>
      </c>
      <c r="AHG287" s="39">
        <f t="shared" si="999"/>
        <v>10</v>
      </c>
      <c r="AHH287" s="36" t="str">
        <f t="shared" si="1000"/>
        <v/>
      </c>
      <c r="AHI287" s="36" t="str">
        <f t="shared" si="984"/>
        <v/>
      </c>
      <c r="AHJ287" s="39">
        <f t="shared" si="1001"/>
        <v>1</v>
      </c>
      <c r="AHK287" s="36" t="str">
        <f t="shared" si="1002"/>
        <v/>
      </c>
      <c r="AHL287" s="36" t="str">
        <f t="shared" si="985"/>
        <v/>
      </c>
      <c r="AHM287" s="39" t="str">
        <f t="shared" si="1003"/>
        <v/>
      </c>
      <c r="AHN287" s="36" t="str">
        <f t="shared" si="1004"/>
        <v/>
      </c>
      <c r="AHO287" s="36" t="str">
        <f t="shared" si="986"/>
        <v/>
      </c>
      <c r="AHP287" s="39" t="str">
        <f t="shared" si="1005"/>
        <v/>
      </c>
      <c r="AHQ287" s="36" t="str">
        <f t="shared" si="1006"/>
        <v/>
      </c>
      <c r="AHR287" s="36" t="str">
        <f t="shared" si="987"/>
        <v/>
      </c>
      <c r="AHS287" s="39" t="str">
        <f t="shared" si="1007"/>
        <v/>
      </c>
    </row>
    <row r="288" spans="1:922" s="5" customFormat="1" outlineLevel="1" x14ac:dyDescent="0.25">
      <c r="A288" s="35">
        <f t="shared" si="1008"/>
        <v>15</v>
      </c>
      <c r="B288" s="46" t="s">
        <v>167</v>
      </c>
      <c r="C288" s="37"/>
      <c r="D288" s="35"/>
      <c r="E288" s="35"/>
      <c r="F288" s="35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38"/>
      <c r="U288" s="38"/>
      <c r="V288" s="38"/>
      <c r="W288" s="61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 t="s">
        <v>351</v>
      </c>
      <c r="AS288" s="57" t="s">
        <v>351</v>
      </c>
      <c r="AT288" s="57"/>
      <c r="AU288" s="57" t="s">
        <v>351</v>
      </c>
      <c r="AV288" s="57" t="s">
        <v>351</v>
      </c>
      <c r="AW288" s="57" t="s">
        <v>351</v>
      </c>
      <c r="AX288" s="57"/>
      <c r="AY288" s="57" t="s">
        <v>351</v>
      </c>
      <c r="AZ288" s="57" t="s">
        <v>351</v>
      </c>
      <c r="BA288" s="57" t="s">
        <v>351</v>
      </c>
      <c r="BB288" s="57"/>
      <c r="BC288" s="57" t="s">
        <v>351</v>
      </c>
      <c r="BD288" s="57"/>
      <c r="BE288" s="57"/>
      <c r="BF288" s="57"/>
      <c r="BG288" s="57"/>
      <c r="BH288" s="57"/>
      <c r="BI288" s="57"/>
      <c r="BJ288" s="57"/>
      <c r="BK288" s="61"/>
      <c r="BL288" s="57" t="s">
        <v>351</v>
      </c>
      <c r="BM288" s="57" t="s">
        <v>351</v>
      </c>
      <c r="BN288" s="57"/>
      <c r="BO288" s="57" t="s">
        <v>351</v>
      </c>
      <c r="BP288" s="57" t="s">
        <v>351</v>
      </c>
      <c r="BQ288" s="57"/>
      <c r="BR288" s="57"/>
      <c r="BS288" s="57" t="s">
        <v>351</v>
      </c>
      <c r="BT288" s="57" t="s">
        <v>351</v>
      </c>
      <c r="BU288" s="57"/>
      <c r="BV288" s="57"/>
      <c r="BW288" s="57" t="s">
        <v>351</v>
      </c>
      <c r="BX288" s="57" t="s">
        <v>351</v>
      </c>
      <c r="BY288" s="57" t="s">
        <v>351</v>
      </c>
      <c r="BZ288" s="57"/>
      <c r="CA288" s="57" t="s">
        <v>351</v>
      </c>
      <c r="CB288" s="57"/>
      <c r="CC288" s="38"/>
      <c r="CD288" s="38"/>
      <c r="CE288" s="61"/>
      <c r="CF288" s="57"/>
      <c r="CG288" s="57" t="s">
        <v>351</v>
      </c>
      <c r="CH288" s="57"/>
      <c r="CI288" s="57" t="s">
        <v>351</v>
      </c>
      <c r="CJ288" s="57" t="s">
        <v>351</v>
      </c>
      <c r="CK288" s="57" t="s">
        <v>351</v>
      </c>
      <c r="CL288" s="57"/>
      <c r="CM288" s="57" t="s">
        <v>351</v>
      </c>
      <c r="CN288" s="57"/>
      <c r="CO288" s="57" t="s">
        <v>351</v>
      </c>
      <c r="CP288" s="57"/>
      <c r="CQ288" s="57" t="s">
        <v>351</v>
      </c>
      <c r="CR288" s="57" t="s">
        <v>351</v>
      </c>
      <c r="CS288" s="57"/>
      <c r="CT288" s="57"/>
      <c r="CU288" s="57"/>
      <c r="CV288" s="57"/>
      <c r="CW288" s="38"/>
      <c r="CX288" s="38"/>
      <c r="CY288" s="57"/>
      <c r="CZ288" s="57"/>
      <c r="DA288" s="57"/>
      <c r="DB288" s="57"/>
      <c r="DC288" s="57"/>
      <c r="DD288" s="57"/>
      <c r="DE288" s="57"/>
      <c r="DF288" s="57"/>
      <c r="DG288" s="57" t="s">
        <v>351</v>
      </c>
      <c r="DH288" s="57"/>
      <c r="DI288" s="57"/>
      <c r="DJ288" s="57"/>
      <c r="DK288" s="57"/>
      <c r="DL288" s="57"/>
      <c r="DM288" s="57"/>
      <c r="DN288" s="57"/>
      <c r="DO288" s="57"/>
      <c r="DP288" s="57"/>
      <c r="DQ288" s="38"/>
      <c r="DR288" s="38"/>
      <c r="DS288" s="57" t="s">
        <v>351</v>
      </c>
      <c r="DT288" s="57"/>
      <c r="DU288" s="57"/>
      <c r="DV288" s="57"/>
      <c r="DW288" s="57"/>
      <c r="DX288" s="57"/>
      <c r="DY288" s="57"/>
      <c r="DZ288" s="57"/>
      <c r="EA288" s="57"/>
      <c r="EB288" s="57"/>
      <c r="EC288" s="57"/>
      <c r="ED288" s="57" t="s">
        <v>351</v>
      </c>
      <c r="EE288" s="57"/>
      <c r="EF288" s="57"/>
      <c r="EG288" s="57"/>
      <c r="EH288" s="57"/>
      <c r="EI288" s="57"/>
      <c r="EJ288" s="57"/>
      <c r="EK288" s="38"/>
      <c r="EL288" s="38"/>
      <c r="EM288" s="61"/>
      <c r="EN288" s="57" t="s">
        <v>351</v>
      </c>
      <c r="EO288" s="57"/>
      <c r="EP288" s="57"/>
      <c r="EQ288" s="57"/>
      <c r="ER288" s="57"/>
      <c r="ES288" s="57"/>
      <c r="ET288" s="57"/>
      <c r="EU288" s="57"/>
      <c r="EV288" s="57"/>
      <c r="EW288" s="57"/>
      <c r="EX288" s="57"/>
      <c r="EY288" s="57" t="s">
        <v>351</v>
      </c>
      <c r="EZ288" s="57" t="s">
        <v>351</v>
      </c>
      <c r="FA288" s="57"/>
      <c r="FB288" s="57"/>
      <c r="FC288" s="57" t="s">
        <v>351</v>
      </c>
      <c r="FD288" s="38"/>
      <c r="FE288" s="38"/>
      <c r="FF288" s="38"/>
      <c r="FG288" s="61"/>
      <c r="FH288" s="57"/>
      <c r="FI288" s="57"/>
      <c r="FJ288" s="57"/>
      <c r="FK288" s="57"/>
      <c r="FL288" s="57" t="s">
        <v>351</v>
      </c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38"/>
      <c r="FZ288" s="38"/>
      <c r="GA288" s="57"/>
      <c r="GB288" s="57"/>
      <c r="GC288" s="57"/>
      <c r="GD288" s="57"/>
      <c r="GE288" s="57"/>
      <c r="GF288" s="57"/>
      <c r="GG288" s="57"/>
      <c r="GH288" s="57"/>
      <c r="GI288" s="57"/>
      <c r="GJ288" s="57"/>
      <c r="GK288" s="57"/>
      <c r="GL288" s="57" t="s">
        <v>351</v>
      </c>
      <c r="GM288" s="57"/>
      <c r="GN288" s="57" t="s">
        <v>351</v>
      </c>
      <c r="GO288" s="57"/>
      <c r="GP288" s="57" t="s">
        <v>351</v>
      </c>
      <c r="GQ288" s="38"/>
      <c r="GR288" s="38"/>
      <c r="GS288" s="38"/>
      <c r="GT288" s="38"/>
      <c r="GU288" s="61"/>
      <c r="GV288" s="57" t="s">
        <v>351</v>
      </c>
      <c r="GW288" s="57" t="s">
        <v>351</v>
      </c>
      <c r="GX288" s="57"/>
      <c r="GY288" s="57" t="s">
        <v>351</v>
      </c>
      <c r="GZ288" s="57" t="s">
        <v>351</v>
      </c>
      <c r="HA288" s="57"/>
      <c r="HB288" s="57"/>
      <c r="HC288" s="57" t="s">
        <v>351</v>
      </c>
      <c r="HD288" s="57"/>
      <c r="HE288" s="57"/>
      <c r="HF288" s="57"/>
      <c r="HG288" s="57"/>
      <c r="HH288" s="57"/>
      <c r="HI288" s="57"/>
      <c r="HJ288" s="57"/>
      <c r="HK288" s="57"/>
      <c r="HL288" s="57"/>
      <c r="HM288" s="57"/>
      <c r="HN288" s="38"/>
      <c r="HO288" s="37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61"/>
      <c r="IJ288" s="57" t="s">
        <v>351</v>
      </c>
      <c r="IK288" s="57"/>
      <c r="IL288" s="57"/>
      <c r="IM288" s="57"/>
      <c r="IN288" s="57"/>
      <c r="IO288" s="57"/>
      <c r="IP288" s="57"/>
      <c r="IQ288" s="57" t="s">
        <v>351</v>
      </c>
      <c r="IR288" s="57"/>
      <c r="IS288" s="57"/>
      <c r="IT288" s="57"/>
      <c r="IU288" s="57"/>
      <c r="IV288" s="57"/>
      <c r="IW288" s="57"/>
      <c r="IX288" s="57"/>
      <c r="IY288" s="57" t="s">
        <v>351</v>
      </c>
      <c r="IZ288" s="38"/>
      <c r="JA288" s="38"/>
      <c r="JB288" s="38"/>
      <c r="JC288" s="61"/>
      <c r="JD288" s="57" t="s">
        <v>351</v>
      </c>
      <c r="JE288" s="57"/>
      <c r="JF288" s="57"/>
      <c r="JG288" s="57"/>
      <c r="JH288" s="57"/>
      <c r="JI288" s="57"/>
      <c r="JJ288" s="57"/>
      <c r="JK288" s="57" t="s">
        <v>351</v>
      </c>
      <c r="JL288" s="57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57"/>
      <c r="PH288" s="57"/>
      <c r="PI288" s="57"/>
      <c r="PJ288" s="57"/>
      <c r="PK288" s="57"/>
      <c r="PL288" s="57"/>
      <c r="PM288" s="57"/>
      <c r="PN288" s="57"/>
      <c r="PO288" s="57"/>
      <c r="PP288" s="57"/>
      <c r="PQ288" s="57"/>
      <c r="PR288" s="57"/>
      <c r="PS288" s="57"/>
      <c r="PT288" s="57"/>
      <c r="PU288" s="57"/>
      <c r="PV288" s="57"/>
      <c r="PW288" s="57"/>
      <c r="PX288" s="57"/>
      <c r="PY288" s="38"/>
      <c r="PZ288" s="38"/>
      <c r="QA288" s="61"/>
      <c r="QB288" s="57"/>
      <c r="QC288" s="57"/>
      <c r="QD288" s="57"/>
      <c r="QE288" s="57"/>
      <c r="QF288" s="57"/>
      <c r="QG288" s="57"/>
      <c r="QH288" s="57"/>
      <c r="QI288" s="57"/>
      <c r="QJ288" s="57"/>
      <c r="QK288" s="57"/>
      <c r="QL288" s="57"/>
      <c r="QM288" s="57"/>
      <c r="QN288" s="57"/>
      <c r="QO288" s="57"/>
      <c r="QP288" s="57"/>
      <c r="QQ288" s="57" t="s">
        <v>351</v>
      </c>
      <c r="QR288" s="38"/>
      <c r="QS288" s="38"/>
      <c r="QT288" s="38"/>
      <c r="QU288" s="61"/>
      <c r="QV288" s="57"/>
      <c r="QW288" s="57"/>
      <c r="QX288" s="57"/>
      <c r="QY288" s="57"/>
      <c r="QZ288" s="57"/>
      <c r="RA288" s="57"/>
      <c r="RB288" s="57"/>
      <c r="RC288" s="57"/>
      <c r="RD288" s="57"/>
      <c r="RE288" s="57"/>
      <c r="RF288" s="57"/>
      <c r="RG288" s="57"/>
      <c r="RH288" s="57"/>
      <c r="RI288" s="57"/>
      <c r="RJ288" s="57"/>
      <c r="RK288" s="57"/>
      <c r="RL288" s="57"/>
      <c r="RM288" s="38"/>
      <c r="RN288" s="38"/>
      <c r="RO288" s="37"/>
      <c r="RP288" s="38"/>
      <c r="RQ288" s="38"/>
      <c r="RR288" s="38"/>
      <c r="RS288" s="57"/>
      <c r="RT288" s="57"/>
      <c r="RU288" s="57"/>
      <c r="RV288" s="57" t="s">
        <v>351</v>
      </c>
      <c r="RW288" s="57"/>
      <c r="RX288" s="57"/>
      <c r="RY288" s="57"/>
      <c r="RZ288" s="57"/>
      <c r="SA288" s="57"/>
      <c r="SB288" s="57"/>
      <c r="SC288" s="57" t="s">
        <v>351</v>
      </c>
      <c r="SD288" s="57"/>
      <c r="SE288" s="57"/>
      <c r="SF288" s="57"/>
      <c r="SG288" s="57"/>
      <c r="SH288" s="57"/>
      <c r="SI288" s="57"/>
      <c r="SJ288" s="57"/>
      <c r="SK288" s="57"/>
      <c r="SL288" s="38"/>
      <c r="SM288" s="61"/>
      <c r="SN288" s="57"/>
      <c r="SO288" s="57"/>
      <c r="SP288" s="57"/>
      <c r="SQ288" s="57"/>
      <c r="SR288" s="57"/>
      <c r="SS288" s="57"/>
      <c r="ST288" s="57"/>
      <c r="SU288" s="57"/>
      <c r="SV288" s="57"/>
      <c r="SW288" s="57"/>
      <c r="SX288" s="57"/>
      <c r="SY288" s="57"/>
      <c r="SZ288" s="57"/>
      <c r="TA288" s="57"/>
      <c r="TB288" s="57"/>
      <c r="TC288" s="38"/>
      <c r="TD288" s="38"/>
      <c r="TE288" s="38"/>
      <c r="TF288" s="38"/>
      <c r="TG288" s="61"/>
      <c r="TH288" s="57"/>
      <c r="TI288" s="57"/>
      <c r="TJ288" s="57"/>
      <c r="TK288" s="57"/>
      <c r="TL288" s="57"/>
      <c r="TM288" s="57"/>
      <c r="TN288" s="57" t="s">
        <v>351</v>
      </c>
      <c r="TO288" s="57"/>
      <c r="TP288" s="57"/>
      <c r="TQ288" s="57"/>
      <c r="TR288" s="57"/>
      <c r="TS288" s="57"/>
      <c r="TT288" s="57"/>
      <c r="TU288" s="57" t="s">
        <v>351</v>
      </c>
      <c r="TV288" s="57" t="s">
        <v>351</v>
      </c>
      <c r="TW288" s="38"/>
      <c r="TX288" s="38"/>
      <c r="TY288" s="38"/>
      <c r="TZ288" s="38"/>
      <c r="UA288" s="37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8"/>
      <c r="UR288" s="38"/>
      <c r="US288" s="38"/>
      <c r="UT288" s="38"/>
      <c r="UU288" s="37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8"/>
      <c r="VL288" s="38"/>
      <c r="VM288" s="38"/>
      <c r="VN288" s="38"/>
      <c r="VO288" s="37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8"/>
      <c r="WF288" s="38"/>
      <c r="WG288" s="38"/>
      <c r="WH288" s="38"/>
      <c r="WI288" s="37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8"/>
      <c r="WZ288" s="38"/>
      <c r="XA288" s="38"/>
      <c r="XB288" s="38"/>
      <c r="XC288" s="37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8"/>
      <c r="XT288" s="38"/>
      <c r="XU288" s="38"/>
      <c r="XV288" s="38"/>
      <c r="XW288" s="37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8"/>
      <c r="YN288" s="38"/>
      <c r="YO288" s="38"/>
      <c r="YP288" s="38"/>
      <c r="YQ288" s="37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8"/>
      <c r="ZH288" s="38"/>
      <c r="ZI288" s="38"/>
      <c r="ZJ288" s="38"/>
      <c r="ZK288" s="37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8"/>
      <c r="AAB288" s="38"/>
      <c r="AAC288" s="38"/>
      <c r="AAD288" s="38"/>
      <c r="AAE288" s="37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8"/>
      <c r="AAV288" s="38"/>
      <c r="AAW288" s="38"/>
      <c r="AAX288" s="38"/>
      <c r="AAY288" s="37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8"/>
      <c r="ABP288" s="38"/>
      <c r="ABQ288" s="38"/>
      <c r="ABR288" s="38"/>
      <c r="ABS288" s="37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8"/>
      <c r="ACJ288" s="38"/>
      <c r="ACK288" s="38"/>
      <c r="ACL288" s="38"/>
      <c r="ACM288" s="37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8"/>
      <c r="ADD288" s="38"/>
      <c r="ADE288" s="38"/>
      <c r="ADF288" s="38"/>
      <c r="ADG288" s="37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8"/>
      <c r="ADX288" s="38"/>
      <c r="ADY288" s="38"/>
      <c r="ADZ288" s="38"/>
      <c r="AEA288" s="37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8"/>
      <c r="AER288" s="38"/>
      <c r="AES288" s="38"/>
      <c r="AET288" s="38"/>
      <c r="AEU288" s="37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8"/>
      <c r="AFL288" s="38"/>
      <c r="AFM288" s="38"/>
      <c r="AFN288" s="38"/>
      <c r="AFO288" s="37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E288" s="38"/>
      <c r="AGF288" s="38"/>
      <c r="AGG288" s="38"/>
      <c r="AGH288" s="38"/>
      <c r="AGJ288" s="85" t="str">
        <f t="shared" si="975"/>
        <v/>
      </c>
      <c r="AGK288" s="85" t="str">
        <f t="shared" si="976"/>
        <v/>
      </c>
      <c r="AGL288" s="85">
        <f t="shared" si="977"/>
        <v>3</v>
      </c>
      <c r="AGP288" s="36" t="str">
        <f t="shared" si="988"/>
        <v/>
      </c>
      <c r="AGQ288" s="36" t="str">
        <f t="shared" si="978"/>
        <v/>
      </c>
      <c r="AGR288" s="39">
        <f t="shared" si="989"/>
        <v>25</v>
      </c>
      <c r="AGS288" s="36" t="str">
        <f t="shared" si="990"/>
        <v/>
      </c>
      <c r="AGT288" s="36" t="str">
        <f t="shared" si="979"/>
        <v/>
      </c>
      <c r="AGU288" s="39">
        <f t="shared" si="991"/>
        <v>10</v>
      </c>
      <c r="AGV288" s="36" t="str">
        <f t="shared" si="992"/>
        <v/>
      </c>
      <c r="AGW288" s="36" t="str">
        <f t="shared" si="980"/>
        <v/>
      </c>
      <c r="AGX288" s="39">
        <f t="shared" si="993"/>
        <v>12</v>
      </c>
      <c r="AGY288" s="36" t="str">
        <f t="shared" si="994"/>
        <v/>
      </c>
      <c r="AGZ288" s="36" t="str">
        <f t="shared" si="981"/>
        <v/>
      </c>
      <c r="AHA288" s="39">
        <f t="shared" si="995"/>
        <v>1</v>
      </c>
      <c r="AHB288" s="36" t="str">
        <f t="shared" si="996"/>
        <v/>
      </c>
      <c r="AHC288" s="36" t="str">
        <f t="shared" si="982"/>
        <v/>
      </c>
      <c r="AHD288" s="39" t="str">
        <f t="shared" si="997"/>
        <v/>
      </c>
      <c r="AHE288" s="36" t="str">
        <f t="shared" si="998"/>
        <v/>
      </c>
      <c r="AHF288" s="36" t="str">
        <f t="shared" si="983"/>
        <v/>
      </c>
      <c r="AHG288" s="39">
        <f t="shared" si="999"/>
        <v>3</v>
      </c>
      <c r="AHH288" s="36" t="str">
        <f t="shared" si="1000"/>
        <v/>
      </c>
      <c r="AHI288" s="36" t="str">
        <f t="shared" si="984"/>
        <v/>
      </c>
      <c r="AHJ288" s="39">
        <f t="shared" si="1001"/>
        <v>3</v>
      </c>
      <c r="AHK288" s="36" t="str">
        <f t="shared" si="1002"/>
        <v/>
      </c>
      <c r="AHL288" s="36" t="str">
        <f t="shared" si="985"/>
        <v/>
      </c>
      <c r="AHM288" s="39" t="str">
        <f t="shared" si="1003"/>
        <v/>
      </c>
      <c r="AHN288" s="36" t="str">
        <f t="shared" si="1004"/>
        <v/>
      </c>
      <c r="AHO288" s="36" t="str">
        <f t="shared" si="986"/>
        <v/>
      </c>
      <c r="AHP288" s="39" t="str">
        <f t="shared" si="1005"/>
        <v/>
      </c>
      <c r="AHQ288" s="36" t="str">
        <f t="shared" si="1006"/>
        <v/>
      </c>
      <c r="AHR288" s="36" t="str">
        <f t="shared" si="987"/>
        <v/>
      </c>
      <c r="AHS288" s="39" t="str">
        <f t="shared" si="1007"/>
        <v/>
      </c>
    </row>
    <row r="289" spans="1:922" s="5" customFormat="1" outlineLevel="1" x14ac:dyDescent="0.25">
      <c r="A289" s="35">
        <f t="shared" si="1008"/>
        <v>16</v>
      </c>
      <c r="B289" s="46" t="s">
        <v>168</v>
      </c>
      <c r="C289" s="37"/>
      <c r="D289" s="35"/>
      <c r="E289" s="35"/>
      <c r="F289" s="35"/>
      <c r="G289" s="57"/>
      <c r="H289" s="57"/>
      <c r="I289" s="57"/>
      <c r="J289" s="57"/>
      <c r="K289" s="57"/>
      <c r="L289" s="57"/>
      <c r="M289" s="57"/>
      <c r="N289" s="57"/>
      <c r="O289" s="57" t="s">
        <v>351</v>
      </c>
      <c r="P289" s="57"/>
      <c r="Q289" s="57"/>
      <c r="R289" s="57"/>
      <c r="S289" s="57"/>
      <c r="T289" s="38"/>
      <c r="U289" s="38"/>
      <c r="V289" s="38"/>
      <c r="W289" s="61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61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38"/>
      <c r="CD289" s="38"/>
      <c r="CE289" s="61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57"/>
      <c r="CW289" s="38"/>
      <c r="CX289" s="38"/>
      <c r="CY289" s="57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38"/>
      <c r="DR289" s="38"/>
      <c r="DS289" s="57" t="s">
        <v>351</v>
      </c>
      <c r="DT289" s="57"/>
      <c r="DU289" s="57"/>
      <c r="DV289" s="57"/>
      <c r="DW289" s="57"/>
      <c r="DX289" s="57"/>
      <c r="DY289" s="57" t="s">
        <v>351</v>
      </c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38"/>
      <c r="EL289" s="38"/>
      <c r="EM289" s="61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 t="s">
        <v>351</v>
      </c>
      <c r="EZ289" s="57" t="s">
        <v>351</v>
      </c>
      <c r="FA289" s="57"/>
      <c r="FB289" s="57"/>
      <c r="FC289" s="57"/>
      <c r="FD289" s="38"/>
      <c r="FE289" s="38"/>
      <c r="FF289" s="38"/>
      <c r="FG289" s="61"/>
      <c r="FH289" s="57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38"/>
      <c r="FZ289" s="38"/>
      <c r="GA289" s="57"/>
      <c r="GB289" s="57"/>
      <c r="GC289" s="57"/>
      <c r="GD289" s="57"/>
      <c r="GE289" s="57"/>
      <c r="GF289" s="57"/>
      <c r="GG289" s="57"/>
      <c r="GH289" s="57"/>
      <c r="GI289" s="57"/>
      <c r="GJ289" s="57"/>
      <c r="GK289" s="57"/>
      <c r="GL289" s="57"/>
      <c r="GM289" s="57"/>
      <c r="GN289" s="57"/>
      <c r="GO289" s="57"/>
      <c r="GP289" s="57"/>
      <c r="GQ289" s="38"/>
      <c r="GR289" s="38"/>
      <c r="GS289" s="38"/>
      <c r="GT289" s="38"/>
      <c r="GU289" s="61"/>
      <c r="GV289" s="57"/>
      <c r="GW289" s="57"/>
      <c r="GX289" s="57"/>
      <c r="GY289" s="57"/>
      <c r="GZ289" s="57"/>
      <c r="HA289" s="57"/>
      <c r="HB289" s="57"/>
      <c r="HC289" s="57"/>
      <c r="HD289" s="57"/>
      <c r="HE289" s="57"/>
      <c r="HF289" s="57"/>
      <c r="HG289" s="57"/>
      <c r="HH289" s="57"/>
      <c r="HI289" s="57"/>
      <c r="HJ289" s="57"/>
      <c r="HK289" s="57"/>
      <c r="HL289" s="57"/>
      <c r="HM289" s="57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61"/>
      <c r="IJ289" s="57"/>
      <c r="IK289" s="57"/>
      <c r="IL289" s="57"/>
      <c r="IM289" s="57"/>
      <c r="IN289" s="57"/>
      <c r="IO289" s="57"/>
      <c r="IP289" s="57"/>
      <c r="IQ289" s="57"/>
      <c r="IR289" s="57"/>
      <c r="IS289" s="57"/>
      <c r="IT289" s="57"/>
      <c r="IU289" s="57"/>
      <c r="IV289" s="57"/>
      <c r="IW289" s="57"/>
      <c r="IX289" s="57"/>
      <c r="IY289" s="57"/>
      <c r="IZ289" s="38"/>
      <c r="JA289" s="38"/>
      <c r="JB289" s="38"/>
      <c r="JC289" s="61"/>
      <c r="JD289" s="57"/>
      <c r="JE289" s="57"/>
      <c r="JF289" s="57"/>
      <c r="JG289" s="57"/>
      <c r="JH289" s="57"/>
      <c r="JI289" s="57"/>
      <c r="JJ289" s="57"/>
      <c r="JK289" s="57"/>
      <c r="JL289" s="57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57"/>
      <c r="PH289" s="57"/>
      <c r="PI289" s="57"/>
      <c r="PJ289" s="57"/>
      <c r="PK289" s="57"/>
      <c r="PL289" s="57"/>
      <c r="PM289" s="57"/>
      <c r="PN289" s="57"/>
      <c r="PO289" s="57"/>
      <c r="PP289" s="57"/>
      <c r="PQ289" s="57"/>
      <c r="PR289" s="57"/>
      <c r="PS289" s="57"/>
      <c r="PT289" s="57"/>
      <c r="PU289" s="57"/>
      <c r="PV289" s="57"/>
      <c r="PW289" s="57"/>
      <c r="PX289" s="57"/>
      <c r="PY289" s="38"/>
      <c r="PZ289" s="38"/>
      <c r="QA289" s="61"/>
      <c r="QB289" s="57"/>
      <c r="QC289" s="57"/>
      <c r="QD289" s="57"/>
      <c r="QE289" s="57"/>
      <c r="QF289" s="57"/>
      <c r="QG289" s="57"/>
      <c r="QH289" s="57"/>
      <c r="QI289" s="57"/>
      <c r="QJ289" s="57"/>
      <c r="QK289" s="57"/>
      <c r="QL289" s="57"/>
      <c r="QM289" s="57"/>
      <c r="QN289" s="57"/>
      <c r="QO289" s="57"/>
      <c r="QP289" s="57"/>
      <c r="QQ289" s="57"/>
      <c r="QR289" s="38"/>
      <c r="QS289" s="38"/>
      <c r="QT289" s="38"/>
      <c r="QU289" s="61"/>
      <c r="QV289" s="57"/>
      <c r="QW289" s="57"/>
      <c r="QX289" s="57"/>
      <c r="QY289" s="57"/>
      <c r="QZ289" s="57"/>
      <c r="RA289" s="57"/>
      <c r="RB289" s="57"/>
      <c r="RC289" s="57"/>
      <c r="RD289" s="57"/>
      <c r="RE289" s="57"/>
      <c r="RF289" s="57"/>
      <c r="RG289" s="57"/>
      <c r="RH289" s="57"/>
      <c r="RI289" s="57"/>
      <c r="RJ289" s="57"/>
      <c r="RK289" s="57"/>
      <c r="RL289" s="57"/>
      <c r="RM289" s="38"/>
      <c r="RN289" s="38"/>
      <c r="RO289" s="37"/>
      <c r="RP289" s="38"/>
      <c r="RQ289" s="38"/>
      <c r="RR289" s="38"/>
      <c r="RS289" s="57"/>
      <c r="RT289" s="57"/>
      <c r="RU289" s="57"/>
      <c r="RV289" s="57"/>
      <c r="RW289" s="57"/>
      <c r="RX289" s="57"/>
      <c r="RY289" s="57"/>
      <c r="RZ289" s="57"/>
      <c r="SA289" s="57"/>
      <c r="SB289" s="57"/>
      <c r="SC289" s="57"/>
      <c r="SD289" s="57"/>
      <c r="SE289" s="57"/>
      <c r="SF289" s="57"/>
      <c r="SG289" s="57"/>
      <c r="SH289" s="57"/>
      <c r="SI289" s="57"/>
      <c r="SJ289" s="57"/>
      <c r="SK289" s="57"/>
      <c r="SL289" s="38"/>
      <c r="SM289" s="61"/>
      <c r="SN289" s="57"/>
      <c r="SO289" s="57"/>
      <c r="SP289" s="57"/>
      <c r="SQ289" s="57"/>
      <c r="SR289" s="57"/>
      <c r="SS289" s="57"/>
      <c r="ST289" s="57"/>
      <c r="SU289" s="57"/>
      <c r="SV289" s="57"/>
      <c r="SW289" s="57"/>
      <c r="SX289" s="57"/>
      <c r="SY289" s="57"/>
      <c r="SZ289" s="57"/>
      <c r="TA289" s="57"/>
      <c r="TB289" s="57"/>
      <c r="TC289" s="38"/>
      <c r="TD289" s="38"/>
      <c r="TE289" s="38"/>
      <c r="TF289" s="38"/>
      <c r="TG289" s="61"/>
      <c r="TH289" s="57"/>
      <c r="TI289" s="57"/>
      <c r="TJ289" s="57"/>
      <c r="TK289" s="57"/>
      <c r="TL289" s="57"/>
      <c r="TM289" s="57"/>
      <c r="TN289" s="57"/>
      <c r="TO289" s="57"/>
      <c r="TP289" s="57"/>
      <c r="TQ289" s="57"/>
      <c r="TR289" s="57"/>
      <c r="TS289" s="57"/>
      <c r="TT289" s="57"/>
      <c r="TU289" s="57"/>
      <c r="TV289" s="57"/>
      <c r="TW289" s="38"/>
      <c r="TX289" s="38"/>
      <c r="TY289" s="38"/>
      <c r="TZ289" s="38"/>
      <c r="UA289" s="37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8"/>
      <c r="UR289" s="38"/>
      <c r="US289" s="38"/>
      <c r="UT289" s="38"/>
      <c r="UU289" s="37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8"/>
      <c r="VL289" s="38"/>
      <c r="VM289" s="38"/>
      <c r="VN289" s="38"/>
      <c r="VO289" s="37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8"/>
      <c r="WF289" s="38"/>
      <c r="WG289" s="38"/>
      <c r="WH289" s="38"/>
      <c r="WI289" s="37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8"/>
      <c r="WZ289" s="38"/>
      <c r="XA289" s="38"/>
      <c r="XB289" s="38"/>
      <c r="XC289" s="37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8"/>
      <c r="XT289" s="38"/>
      <c r="XU289" s="38"/>
      <c r="XV289" s="38"/>
      <c r="XW289" s="37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8"/>
      <c r="YN289" s="38"/>
      <c r="YO289" s="38"/>
      <c r="YP289" s="38"/>
      <c r="YQ289" s="37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8"/>
      <c r="ZH289" s="38"/>
      <c r="ZI289" s="38"/>
      <c r="ZJ289" s="38"/>
      <c r="ZK289" s="37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8"/>
      <c r="AAB289" s="38"/>
      <c r="AAC289" s="38"/>
      <c r="AAD289" s="38"/>
      <c r="AAE289" s="37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8"/>
      <c r="AAV289" s="38"/>
      <c r="AAW289" s="38"/>
      <c r="AAX289" s="38"/>
      <c r="AAY289" s="37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8"/>
      <c r="ABP289" s="38"/>
      <c r="ABQ289" s="38"/>
      <c r="ABR289" s="38"/>
      <c r="ABS289" s="37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8"/>
      <c r="ACJ289" s="38"/>
      <c r="ACK289" s="38"/>
      <c r="ACL289" s="38"/>
      <c r="ACM289" s="37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8"/>
      <c r="ADD289" s="38"/>
      <c r="ADE289" s="38"/>
      <c r="ADF289" s="38"/>
      <c r="ADG289" s="37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8"/>
      <c r="ADX289" s="38"/>
      <c r="ADY289" s="38"/>
      <c r="ADZ289" s="38"/>
      <c r="AEA289" s="37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8"/>
      <c r="AER289" s="38"/>
      <c r="AES289" s="38"/>
      <c r="AET289" s="38"/>
      <c r="AEU289" s="37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8"/>
      <c r="AFL289" s="38"/>
      <c r="AFM289" s="38"/>
      <c r="AFN289" s="38"/>
      <c r="AFO289" s="37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E289" s="38"/>
      <c r="AGF289" s="38"/>
      <c r="AGG289" s="38"/>
      <c r="AGH289" s="38"/>
      <c r="AGJ289" s="85" t="str">
        <f t="shared" si="975"/>
        <v/>
      </c>
      <c r="AGK289" s="85" t="str">
        <f t="shared" si="976"/>
        <v/>
      </c>
      <c r="AGL289" s="85" t="str">
        <f t="shared" si="977"/>
        <v/>
      </c>
      <c r="AGP289" s="36" t="str">
        <f t="shared" si="988"/>
        <v/>
      </c>
      <c r="AGQ289" s="36" t="str">
        <f t="shared" si="978"/>
        <v/>
      </c>
      <c r="AGR289" s="39">
        <f t="shared" si="989"/>
        <v>1</v>
      </c>
      <c r="AGS289" s="36" t="str">
        <f t="shared" si="990"/>
        <v/>
      </c>
      <c r="AGT289" s="36" t="str">
        <f t="shared" si="979"/>
        <v/>
      </c>
      <c r="AGU289" s="39">
        <f t="shared" si="991"/>
        <v>4</v>
      </c>
      <c r="AGV289" s="36" t="str">
        <f t="shared" si="992"/>
        <v/>
      </c>
      <c r="AGW289" s="36" t="str">
        <f t="shared" si="980"/>
        <v/>
      </c>
      <c r="AGX289" s="39" t="str">
        <f t="shared" si="993"/>
        <v/>
      </c>
      <c r="AGY289" s="36" t="str">
        <f t="shared" si="994"/>
        <v/>
      </c>
      <c r="AGZ289" s="36" t="str">
        <f t="shared" si="981"/>
        <v/>
      </c>
      <c r="AHA289" s="39" t="str">
        <f t="shared" si="995"/>
        <v/>
      </c>
      <c r="AHB289" s="36" t="str">
        <f t="shared" si="996"/>
        <v/>
      </c>
      <c r="AHC289" s="36" t="str">
        <f t="shared" si="982"/>
        <v/>
      </c>
      <c r="AHD289" s="39" t="str">
        <f t="shared" si="997"/>
        <v/>
      </c>
      <c r="AHE289" s="36" t="str">
        <f t="shared" si="998"/>
        <v/>
      </c>
      <c r="AHF289" s="36" t="str">
        <f t="shared" si="983"/>
        <v/>
      </c>
      <c r="AHG289" s="39" t="str">
        <f t="shared" si="999"/>
        <v/>
      </c>
      <c r="AHH289" s="36" t="str">
        <f t="shared" si="1000"/>
        <v/>
      </c>
      <c r="AHI289" s="36" t="str">
        <f t="shared" si="984"/>
        <v/>
      </c>
      <c r="AHJ289" s="39" t="str">
        <f t="shared" si="1001"/>
        <v/>
      </c>
      <c r="AHK289" s="36" t="str">
        <f t="shared" si="1002"/>
        <v/>
      </c>
      <c r="AHL289" s="36" t="str">
        <f t="shared" si="985"/>
        <v/>
      </c>
      <c r="AHM289" s="39" t="str">
        <f t="shared" si="1003"/>
        <v/>
      </c>
      <c r="AHN289" s="36" t="str">
        <f t="shared" si="1004"/>
        <v/>
      </c>
      <c r="AHO289" s="36" t="str">
        <f t="shared" si="986"/>
        <v/>
      </c>
      <c r="AHP289" s="39" t="str">
        <f t="shared" si="1005"/>
        <v/>
      </c>
      <c r="AHQ289" s="36" t="str">
        <f t="shared" si="1006"/>
        <v/>
      </c>
      <c r="AHR289" s="36" t="str">
        <f t="shared" si="987"/>
        <v/>
      </c>
      <c r="AHS289" s="39" t="str">
        <f t="shared" si="1007"/>
        <v/>
      </c>
    </row>
    <row r="290" spans="1:922" s="5" customFormat="1" outlineLevel="1" x14ac:dyDescent="0.25">
      <c r="A290" s="35">
        <f t="shared" si="1008"/>
        <v>17</v>
      </c>
      <c r="B290" s="46" t="s">
        <v>169</v>
      </c>
      <c r="C290" s="37"/>
      <c r="D290" s="35"/>
      <c r="E290" s="35"/>
      <c r="F290" s="35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38"/>
      <c r="U290" s="38"/>
      <c r="V290" s="38"/>
      <c r="W290" s="61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 t="s">
        <v>351</v>
      </c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61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38"/>
      <c r="CD290" s="38"/>
      <c r="CE290" s="61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57"/>
      <c r="CW290" s="38"/>
      <c r="CX290" s="38"/>
      <c r="CY290" s="57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38"/>
      <c r="DR290" s="38"/>
      <c r="DS290" s="57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38"/>
      <c r="EL290" s="38"/>
      <c r="EM290" s="61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57"/>
      <c r="FD290" s="38"/>
      <c r="FE290" s="38"/>
      <c r="FF290" s="38"/>
      <c r="FG290" s="61"/>
      <c r="FH290" s="57"/>
      <c r="FI290" s="57"/>
      <c r="FJ290" s="57"/>
      <c r="FK290" s="57" t="s">
        <v>351</v>
      </c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38"/>
      <c r="FZ290" s="38"/>
      <c r="GA290" s="57"/>
      <c r="GB290" s="57"/>
      <c r="GC290" s="57"/>
      <c r="GD290" s="57"/>
      <c r="GE290" s="57" t="s">
        <v>351</v>
      </c>
      <c r="GF290" s="57"/>
      <c r="GG290" s="57"/>
      <c r="GH290" s="57"/>
      <c r="GI290" s="57"/>
      <c r="GJ290" s="57"/>
      <c r="GK290" s="57"/>
      <c r="GL290" s="57"/>
      <c r="GM290" s="57"/>
      <c r="GN290" s="57"/>
      <c r="GO290" s="57"/>
      <c r="GP290" s="57"/>
      <c r="GQ290" s="38"/>
      <c r="GR290" s="38"/>
      <c r="GS290" s="38"/>
      <c r="GT290" s="38"/>
      <c r="GU290" s="61"/>
      <c r="GV290" s="57"/>
      <c r="GW290" s="57"/>
      <c r="GX290" s="57"/>
      <c r="GY290" s="57"/>
      <c r="GZ290" s="57"/>
      <c r="HA290" s="57"/>
      <c r="HB290" s="57"/>
      <c r="HC290" s="57"/>
      <c r="HD290" s="57"/>
      <c r="HE290" s="57"/>
      <c r="HF290" s="57"/>
      <c r="HG290" s="57"/>
      <c r="HH290" s="57"/>
      <c r="HI290" s="57"/>
      <c r="HJ290" s="57"/>
      <c r="HK290" s="57"/>
      <c r="HL290" s="57"/>
      <c r="HM290" s="57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61"/>
      <c r="IJ290" s="57"/>
      <c r="IK290" s="57"/>
      <c r="IL290" s="57"/>
      <c r="IM290" s="57"/>
      <c r="IN290" s="57"/>
      <c r="IO290" s="57"/>
      <c r="IP290" s="57"/>
      <c r="IQ290" s="57"/>
      <c r="IR290" s="57"/>
      <c r="IS290" s="57"/>
      <c r="IT290" s="57"/>
      <c r="IU290" s="57"/>
      <c r="IV290" s="57"/>
      <c r="IW290" s="57"/>
      <c r="IX290" s="57"/>
      <c r="IY290" s="57"/>
      <c r="IZ290" s="38"/>
      <c r="JA290" s="38"/>
      <c r="JB290" s="38"/>
      <c r="JC290" s="61"/>
      <c r="JD290" s="57"/>
      <c r="JE290" s="57"/>
      <c r="JF290" s="57"/>
      <c r="JG290" s="57"/>
      <c r="JH290" s="57"/>
      <c r="JI290" s="57"/>
      <c r="JJ290" s="57"/>
      <c r="JK290" s="57"/>
      <c r="JL290" s="57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57"/>
      <c r="PH290" s="57"/>
      <c r="PI290" s="57"/>
      <c r="PJ290" s="57"/>
      <c r="PK290" s="57"/>
      <c r="PL290" s="57"/>
      <c r="PM290" s="57"/>
      <c r="PN290" s="57"/>
      <c r="PO290" s="57"/>
      <c r="PP290" s="57"/>
      <c r="PQ290" s="57"/>
      <c r="PR290" s="57"/>
      <c r="PS290" s="57"/>
      <c r="PT290" s="57"/>
      <c r="PU290" s="57"/>
      <c r="PV290" s="57"/>
      <c r="PW290" s="57"/>
      <c r="PX290" s="57"/>
      <c r="PY290" s="38"/>
      <c r="PZ290" s="38"/>
      <c r="QA290" s="61"/>
      <c r="QB290" s="57"/>
      <c r="QC290" s="57"/>
      <c r="QD290" s="57"/>
      <c r="QE290" s="57"/>
      <c r="QF290" s="57"/>
      <c r="QG290" s="57"/>
      <c r="QH290" s="57"/>
      <c r="QI290" s="57"/>
      <c r="QJ290" s="57"/>
      <c r="QK290" s="57"/>
      <c r="QL290" s="57"/>
      <c r="QM290" s="57"/>
      <c r="QN290" s="57"/>
      <c r="QO290" s="57"/>
      <c r="QP290" s="57"/>
      <c r="QQ290" s="57"/>
      <c r="QR290" s="38"/>
      <c r="QS290" s="38"/>
      <c r="QT290" s="38"/>
      <c r="QU290" s="61"/>
      <c r="QV290" s="57"/>
      <c r="QW290" s="57"/>
      <c r="QX290" s="57"/>
      <c r="QY290" s="57"/>
      <c r="QZ290" s="57"/>
      <c r="RA290" s="57"/>
      <c r="RB290" s="57"/>
      <c r="RC290" s="57"/>
      <c r="RD290" s="57"/>
      <c r="RE290" s="57"/>
      <c r="RF290" s="57"/>
      <c r="RG290" s="57"/>
      <c r="RH290" s="57"/>
      <c r="RI290" s="57"/>
      <c r="RJ290" s="57"/>
      <c r="RK290" s="57"/>
      <c r="RL290" s="57"/>
      <c r="RM290" s="38"/>
      <c r="RN290" s="38"/>
      <c r="RO290" s="37"/>
      <c r="RP290" s="38"/>
      <c r="RQ290" s="38"/>
      <c r="RR290" s="38"/>
      <c r="RS290" s="57"/>
      <c r="RT290" s="57"/>
      <c r="RU290" s="57"/>
      <c r="RV290" s="57" t="s">
        <v>351</v>
      </c>
      <c r="RW290" s="57"/>
      <c r="RX290" s="57"/>
      <c r="RY290" s="57"/>
      <c r="RZ290" s="57"/>
      <c r="SA290" s="57"/>
      <c r="SB290" s="57"/>
      <c r="SC290" s="57"/>
      <c r="SD290" s="57"/>
      <c r="SE290" s="57"/>
      <c r="SF290" s="57"/>
      <c r="SG290" s="57"/>
      <c r="SH290" s="57"/>
      <c r="SI290" s="57"/>
      <c r="SJ290" s="57"/>
      <c r="SK290" s="57"/>
      <c r="SL290" s="38"/>
      <c r="SM290" s="61"/>
      <c r="SN290" s="57"/>
      <c r="SO290" s="57"/>
      <c r="SP290" s="57"/>
      <c r="SQ290" s="57"/>
      <c r="SR290" s="57"/>
      <c r="SS290" s="57"/>
      <c r="ST290" s="57"/>
      <c r="SU290" s="57"/>
      <c r="SV290" s="57"/>
      <c r="SW290" s="57"/>
      <c r="SX290" s="57"/>
      <c r="SY290" s="57"/>
      <c r="SZ290" s="57"/>
      <c r="TA290" s="57"/>
      <c r="TB290" s="57"/>
      <c r="TC290" s="38"/>
      <c r="TD290" s="38"/>
      <c r="TE290" s="38"/>
      <c r="TF290" s="38"/>
      <c r="TG290" s="61"/>
      <c r="TH290" s="57"/>
      <c r="TI290" s="57"/>
      <c r="TJ290" s="57"/>
      <c r="TK290" s="57"/>
      <c r="TL290" s="57"/>
      <c r="TM290" s="57"/>
      <c r="TN290" s="57"/>
      <c r="TO290" s="57"/>
      <c r="TP290" s="57"/>
      <c r="TQ290" s="57"/>
      <c r="TR290" s="57"/>
      <c r="TS290" s="57"/>
      <c r="TT290" s="57"/>
      <c r="TU290" s="57"/>
      <c r="TV290" s="57"/>
      <c r="TW290" s="38"/>
      <c r="TX290" s="38"/>
      <c r="TY290" s="38"/>
      <c r="TZ290" s="38"/>
      <c r="UA290" s="37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8"/>
      <c r="UR290" s="38"/>
      <c r="US290" s="38"/>
      <c r="UT290" s="38"/>
      <c r="UU290" s="37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8"/>
      <c r="VL290" s="38"/>
      <c r="VM290" s="38"/>
      <c r="VN290" s="38"/>
      <c r="VO290" s="37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8"/>
      <c r="WF290" s="38"/>
      <c r="WG290" s="38"/>
      <c r="WH290" s="38"/>
      <c r="WI290" s="37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8"/>
      <c r="WZ290" s="38"/>
      <c r="XA290" s="38"/>
      <c r="XB290" s="38"/>
      <c r="XC290" s="37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8"/>
      <c r="XT290" s="38"/>
      <c r="XU290" s="38"/>
      <c r="XV290" s="38"/>
      <c r="XW290" s="37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8"/>
      <c r="YN290" s="38"/>
      <c r="YO290" s="38"/>
      <c r="YP290" s="38"/>
      <c r="YQ290" s="37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8"/>
      <c r="ZH290" s="38"/>
      <c r="ZI290" s="38"/>
      <c r="ZJ290" s="38"/>
      <c r="ZK290" s="37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8"/>
      <c r="AAB290" s="38"/>
      <c r="AAC290" s="38"/>
      <c r="AAD290" s="38"/>
      <c r="AAE290" s="37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8"/>
      <c r="AAV290" s="38"/>
      <c r="AAW290" s="38"/>
      <c r="AAX290" s="38"/>
      <c r="AAY290" s="37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8"/>
      <c r="ABP290" s="38"/>
      <c r="ABQ290" s="38"/>
      <c r="ABR290" s="38"/>
      <c r="ABS290" s="37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8"/>
      <c r="ACJ290" s="38"/>
      <c r="ACK290" s="38"/>
      <c r="ACL290" s="38"/>
      <c r="ACM290" s="37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8"/>
      <c r="ADD290" s="38"/>
      <c r="ADE290" s="38"/>
      <c r="ADF290" s="38"/>
      <c r="ADG290" s="37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8"/>
      <c r="ADX290" s="38"/>
      <c r="ADY290" s="38"/>
      <c r="ADZ290" s="38"/>
      <c r="AEA290" s="37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8"/>
      <c r="AER290" s="38"/>
      <c r="AES290" s="38"/>
      <c r="AET290" s="38"/>
      <c r="AEU290" s="37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8"/>
      <c r="AFL290" s="38"/>
      <c r="AFM290" s="38"/>
      <c r="AFN290" s="38"/>
      <c r="AFO290" s="37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E290" s="38"/>
      <c r="AGF290" s="38"/>
      <c r="AGG290" s="38"/>
      <c r="AGH290" s="38"/>
      <c r="AGJ290" s="85" t="str">
        <f t="shared" si="975"/>
        <v/>
      </c>
      <c r="AGK290" s="85" t="str">
        <f t="shared" si="976"/>
        <v/>
      </c>
      <c r="AGL290" s="85" t="str">
        <f t="shared" si="977"/>
        <v/>
      </c>
      <c r="AGP290" s="36" t="str">
        <f t="shared" si="988"/>
        <v/>
      </c>
      <c r="AGQ290" s="36" t="str">
        <f t="shared" si="978"/>
        <v/>
      </c>
      <c r="AGR290" s="39">
        <f t="shared" si="989"/>
        <v>1</v>
      </c>
      <c r="AGS290" s="36" t="str">
        <f t="shared" si="990"/>
        <v/>
      </c>
      <c r="AGT290" s="36" t="str">
        <f t="shared" si="979"/>
        <v/>
      </c>
      <c r="AGU290" s="39">
        <f t="shared" si="991"/>
        <v>1</v>
      </c>
      <c r="AGV290" s="36" t="str">
        <f t="shared" si="992"/>
        <v/>
      </c>
      <c r="AGW290" s="36" t="str">
        <f t="shared" si="980"/>
        <v/>
      </c>
      <c r="AGX290" s="39">
        <f t="shared" si="993"/>
        <v>1</v>
      </c>
      <c r="AGY290" s="36" t="str">
        <f t="shared" si="994"/>
        <v/>
      </c>
      <c r="AGZ290" s="36" t="str">
        <f t="shared" si="981"/>
        <v/>
      </c>
      <c r="AHA290" s="39" t="str">
        <f t="shared" si="995"/>
        <v/>
      </c>
      <c r="AHB290" s="36" t="str">
        <f t="shared" si="996"/>
        <v/>
      </c>
      <c r="AHC290" s="36" t="str">
        <f t="shared" si="982"/>
        <v/>
      </c>
      <c r="AHD290" s="39" t="str">
        <f t="shared" si="997"/>
        <v/>
      </c>
      <c r="AHE290" s="36" t="str">
        <f t="shared" si="998"/>
        <v/>
      </c>
      <c r="AHF290" s="36" t="str">
        <f t="shared" si="983"/>
        <v/>
      </c>
      <c r="AHG290" s="39">
        <f t="shared" si="999"/>
        <v>1</v>
      </c>
      <c r="AHH290" s="36" t="str">
        <f t="shared" si="1000"/>
        <v/>
      </c>
      <c r="AHI290" s="36" t="str">
        <f t="shared" si="984"/>
        <v/>
      </c>
      <c r="AHJ290" s="39" t="str">
        <f t="shared" si="1001"/>
        <v/>
      </c>
      <c r="AHK290" s="36" t="str">
        <f t="shared" si="1002"/>
        <v/>
      </c>
      <c r="AHL290" s="36" t="str">
        <f t="shared" si="985"/>
        <v/>
      </c>
      <c r="AHM290" s="39" t="str">
        <f t="shared" si="1003"/>
        <v/>
      </c>
      <c r="AHN290" s="36" t="str">
        <f t="shared" si="1004"/>
        <v/>
      </c>
      <c r="AHO290" s="36" t="str">
        <f t="shared" si="986"/>
        <v/>
      </c>
      <c r="AHP290" s="39" t="str">
        <f t="shared" si="1005"/>
        <v/>
      </c>
      <c r="AHQ290" s="36" t="str">
        <f t="shared" si="1006"/>
        <v/>
      </c>
      <c r="AHR290" s="36" t="str">
        <f t="shared" si="987"/>
        <v/>
      </c>
      <c r="AHS290" s="39" t="str">
        <f t="shared" si="1007"/>
        <v/>
      </c>
    </row>
    <row r="291" spans="1:922" s="5" customFormat="1" outlineLevel="1" x14ac:dyDescent="0.25">
      <c r="A291" s="35">
        <f t="shared" si="1008"/>
        <v>18</v>
      </c>
      <c r="B291" s="46" t="s">
        <v>170</v>
      </c>
      <c r="C291" s="37"/>
      <c r="D291" s="35"/>
      <c r="E291" s="35"/>
      <c r="F291" s="35"/>
      <c r="G291" s="57" t="s">
        <v>351</v>
      </c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 t="s">
        <v>351</v>
      </c>
      <c r="AV291" s="57"/>
      <c r="AW291" s="57"/>
      <c r="AX291" s="57"/>
      <c r="AY291" s="57"/>
      <c r="AZ291" s="57"/>
      <c r="BA291" s="57"/>
      <c r="BB291" s="57"/>
      <c r="BC291" s="57"/>
      <c r="BD291" s="57"/>
      <c r="BE291" s="57" t="s">
        <v>351</v>
      </c>
      <c r="BF291" s="57"/>
      <c r="BG291" s="57"/>
      <c r="BH291" s="57"/>
      <c r="BI291" s="57"/>
      <c r="BJ291" s="57"/>
      <c r="BK291" s="61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 t="s">
        <v>351</v>
      </c>
      <c r="BX291" s="57"/>
      <c r="BY291" s="57"/>
      <c r="BZ291" s="57"/>
      <c r="CA291" s="57"/>
      <c r="CB291" s="57"/>
      <c r="CC291" s="38"/>
      <c r="CD291" s="38"/>
      <c r="CE291" s="61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 t="s">
        <v>351</v>
      </c>
      <c r="CP291" s="57"/>
      <c r="CQ291" s="57"/>
      <c r="CR291" s="57"/>
      <c r="CS291" s="57"/>
      <c r="CT291" s="57"/>
      <c r="CU291" s="57"/>
      <c r="CV291" s="57"/>
      <c r="CW291" s="38"/>
      <c r="CX291" s="38"/>
      <c r="CY291" s="57"/>
      <c r="CZ291" s="57"/>
      <c r="DA291" s="57"/>
      <c r="DB291" s="57"/>
      <c r="DC291" s="57"/>
      <c r="DD291" s="57"/>
      <c r="DE291" s="57"/>
      <c r="DF291" s="57"/>
      <c r="DG291" s="57" t="s">
        <v>351</v>
      </c>
      <c r="DH291" s="57"/>
      <c r="DI291" s="57"/>
      <c r="DJ291" s="57"/>
      <c r="DK291" s="57"/>
      <c r="DL291" s="57"/>
      <c r="DM291" s="57"/>
      <c r="DN291" s="57"/>
      <c r="DO291" s="57"/>
      <c r="DP291" s="57"/>
      <c r="DQ291" s="38"/>
      <c r="DR291" s="38"/>
      <c r="DS291" s="57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38"/>
      <c r="EL291" s="38"/>
      <c r="EM291" s="61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57"/>
      <c r="FD291" s="38"/>
      <c r="FE291" s="38"/>
      <c r="FF291" s="38"/>
      <c r="FG291" s="61"/>
      <c r="FH291" s="57"/>
      <c r="FI291" s="57"/>
      <c r="FJ291" s="57"/>
      <c r="FK291" s="57" t="s">
        <v>351</v>
      </c>
      <c r="FL291" s="57"/>
      <c r="FM291" s="57" t="s">
        <v>351</v>
      </c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38"/>
      <c r="FZ291" s="38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 t="s">
        <v>351</v>
      </c>
      <c r="GM291" s="57" t="s">
        <v>351</v>
      </c>
      <c r="GN291" s="57"/>
      <c r="GO291" s="57"/>
      <c r="GP291" s="57" t="s">
        <v>351</v>
      </c>
      <c r="GQ291" s="38"/>
      <c r="GR291" s="38"/>
      <c r="GS291" s="38"/>
      <c r="GT291" s="38"/>
      <c r="GU291" s="61"/>
      <c r="GV291" s="57"/>
      <c r="GW291" s="57" t="s">
        <v>351</v>
      </c>
      <c r="GX291" s="57"/>
      <c r="GY291" s="57"/>
      <c r="GZ291" s="57"/>
      <c r="HA291" s="57"/>
      <c r="HB291" s="57"/>
      <c r="HC291" s="57" t="s">
        <v>351</v>
      </c>
      <c r="HD291" s="57"/>
      <c r="HE291" s="57"/>
      <c r="HF291" s="57"/>
      <c r="HG291" s="57"/>
      <c r="HH291" s="57"/>
      <c r="HI291" s="57"/>
      <c r="HJ291" s="57"/>
      <c r="HK291" s="57"/>
      <c r="HL291" s="57"/>
      <c r="HM291" s="57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61"/>
      <c r="IJ291" s="57"/>
      <c r="IK291" s="57"/>
      <c r="IL291" s="57"/>
      <c r="IM291" s="57"/>
      <c r="IN291" s="57"/>
      <c r="IO291" s="57"/>
      <c r="IP291" s="57"/>
      <c r="IQ291" s="57"/>
      <c r="IR291" s="57"/>
      <c r="IS291" s="57"/>
      <c r="IT291" s="57"/>
      <c r="IU291" s="57"/>
      <c r="IV291" s="57"/>
      <c r="IW291" s="57"/>
      <c r="IX291" s="57"/>
      <c r="IY291" s="57"/>
      <c r="IZ291" s="38"/>
      <c r="JA291" s="38"/>
      <c r="JB291" s="38"/>
      <c r="JC291" s="61"/>
      <c r="JD291" s="57"/>
      <c r="JE291" s="57"/>
      <c r="JF291" s="57"/>
      <c r="JG291" s="57"/>
      <c r="JH291" s="57"/>
      <c r="JI291" s="57"/>
      <c r="JJ291" s="57"/>
      <c r="JK291" s="57"/>
      <c r="JL291" s="57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57"/>
      <c r="PH291" s="57"/>
      <c r="PI291" s="57"/>
      <c r="PJ291" s="57"/>
      <c r="PK291" s="57"/>
      <c r="PL291" s="57"/>
      <c r="PM291" s="57"/>
      <c r="PN291" s="57"/>
      <c r="PO291" s="57"/>
      <c r="PP291" s="57"/>
      <c r="PQ291" s="57"/>
      <c r="PR291" s="57"/>
      <c r="PS291" s="57"/>
      <c r="PT291" s="57" t="s">
        <v>351</v>
      </c>
      <c r="PU291" s="57"/>
      <c r="PV291" s="57"/>
      <c r="PW291" s="57"/>
      <c r="PX291" s="57"/>
      <c r="PY291" s="38"/>
      <c r="PZ291" s="38"/>
      <c r="QA291" s="61"/>
      <c r="QB291" s="57"/>
      <c r="QC291" s="57"/>
      <c r="QD291" s="57"/>
      <c r="QE291" s="57"/>
      <c r="QF291" s="57"/>
      <c r="QG291" s="57"/>
      <c r="QH291" s="57"/>
      <c r="QI291" s="57"/>
      <c r="QJ291" s="57"/>
      <c r="QK291" s="57"/>
      <c r="QL291" s="57"/>
      <c r="QM291" s="57"/>
      <c r="QN291" s="57"/>
      <c r="QO291" s="57" t="s">
        <v>351</v>
      </c>
      <c r="QP291" s="57" t="s">
        <v>351</v>
      </c>
      <c r="QQ291" s="57" t="s">
        <v>351</v>
      </c>
      <c r="QR291" s="38"/>
      <c r="QS291" s="38"/>
      <c r="QT291" s="38"/>
      <c r="QU291" s="61"/>
      <c r="QV291" s="57"/>
      <c r="QW291" s="57"/>
      <c r="QX291" s="57"/>
      <c r="QY291" s="57"/>
      <c r="QZ291" s="57"/>
      <c r="RA291" s="57"/>
      <c r="RB291" s="57"/>
      <c r="RC291" s="57"/>
      <c r="RD291" s="57"/>
      <c r="RE291" s="57"/>
      <c r="RF291" s="57"/>
      <c r="RG291" s="57"/>
      <c r="RH291" s="57"/>
      <c r="RI291" s="57" t="s">
        <v>351</v>
      </c>
      <c r="RJ291" s="57"/>
      <c r="RK291" s="57"/>
      <c r="RL291" s="57"/>
      <c r="RM291" s="38"/>
      <c r="RN291" s="38"/>
      <c r="RO291" s="37"/>
      <c r="RP291" s="38"/>
      <c r="RQ291" s="38"/>
      <c r="RR291" s="38"/>
      <c r="RS291" s="57"/>
      <c r="RT291" s="57"/>
      <c r="RU291" s="57"/>
      <c r="RV291" s="57" t="s">
        <v>351</v>
      </c>
      <c r="RW291" s="57"/>
      <c r="RX291" s="57"/>
      <c r="RY291" s="57"/>
      <c r="RZ291" s="57"/>
      <c r="SA291" s="57"/>
      <c r="SB291" s="57"/>
      <c r="SC291" s="57"/>
      <c r="SD291" s="57"/>
      <c r="SE291" s="57"/>
      <c r="SF291" s="57"/>
      <c r="SG291" s="57"/>
      <c r="SH291" s="57"/>
      <c r="SI291" s="57"/>
      <c r="SJ291" s="57"/>
      <c r="SK291" s="57"/>
      <c r="SL291" s="38"/>
      <c r="SM291" s="61"/>
      <c r="SN291" s="57"/>
      <c r="SO291" s="57"/>
      <c r="SP291" s="57"/>
      <c r="SQ291" s="57"/>
      <c r="SR291" s="57"/>
      <c r="SS291" s="57"/>
      <c r="ST291" s="57"/>
      <c r="SU291" s="57"/>
      <c r="SV291" s="57"/>
      <c r="SW291" s="57"/>
      <c r="SX291" s="57"/>
      <c r="SY291" s="57"/>
      <c r="SZ291" s="57"/>
      <c r="TA291" s="57" t="s">
        <v>351</v>
      </c>
      <c r="TB291" s="57" t="s">
        <v>351</v>
      </c>
      <c r="TC291" s="38"/>
      <c r="TD291" s="38"/>
      <c r="TE291" s="38"/>
      <c r="TF291" s="38"/>
      <c r="TG291" s="61"/>
      <c r="TH291" s="57"/>
      <c r="TI291" s="57"/>
      <c r="TJ291" s="57"/>
      <c r="TK291" s="57"/>
      <c r="TL291" s="57"/>
      <c r="TM291" s="57"/>
      <c r="TN291" s="57" t="s">
        <v>351</v>
      </c>
      <c r="TO291" s="57"/>
      <c r="TP291" s="57"/>
      <c r="TQ291" s="57"/>
      <c r="TR291" s="57"/>
      <c r="TS291" s="57"/>
      <c r="TT291" s="57"/>
      <c r="TU291" s="57" t="s">
        <v>351</v>
      </c>
      <c r="TV291" s="57" t="s">
        <v>351</v>
      </c>
      <c r="TW291" s="38"/>
      <c r="TX291" s="38"/>
      <c r="TY291" s="38"/>
      <c r="TZ291" s="38"/>
      <c r="UA291" s="37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8"/>
      <c r="UR291" s="38"/>
      <c r="US291" s="38"/>
      <c r="UT291" s="38"/>
      <c r="UU291" s="37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8"/>
      <c r="VL291" s="38"/>
      <c r="VM291" s="38"/>
      <c r="VN291" s="38"/>
      <c r="VO291" s="37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8"/>
      <c r="WF291" s="38"/>
      <c r="WG291" s="38"/>
      <c r="WH291" s="38"/>
      <c r="WI291" s="37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8"/>
      <c r="WZ291" s="38"/>
      <c r="XA291" s="38"/>
      <c r="XB291" s="38"/>
      <c r="XC291" s="37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8"/>
      <c r="XT291" s="38"/>
      <c r="XU291" s="38"/>
      <c r="XV291" s="38"/>
      <c r="XW291" s="37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8"/>
      <c r="YN291" s="38"/>
      <c r="YO291" s="38"/>
      <c r="YP291" s="38"/>
      <c r="YQ291" s="37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8"/>
      <c r="ZH291" s="38"/>
      <c r="ZI291" s="38"/>
      <c r="ZJ291" s="38"/>
      <c r="ZK291" s="37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8"/>
      <c r="AAB291" s="38"/>
      <c r="AAC291" s="38"/>
      <c r="AAD291" s="38"/>
      <c r="AAE291" s="37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8"/>
      <c r="AAV291" s="38"/>
      <c r="AAW291" s="38"/>
      <c r="AAX291" s="38"/>
      <c r="AAY291" s="37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8"/>
      <c r="ABP291" s="38"/>
      <c r="ABQ291" s="38"/>
      <c r="ABR291" s="38"/>
      <c r="ABS291" s="37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8"/>
      <c r="ACJ291" s="38"/>
      <c r="ACK291" s="38"/>
      <c r="ACL291" s="38"/>
      <c r="ACM291" s="37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8"/>
      <c r="ADD291" s="38"/>
      <c r="ADE291" s="38"/>
      <c r="ADF291" s="38"/>
      <c r="ADG291" s="37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8"/>
      <c r="ADX291" s="38"/>
      <c r="ADY291" s="38"/>
      <c r="ADZ291" s="38"/>
      <c r="AEA291" s="37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8"/>
      <c r="AER291" s="38"/>
      <c r="AES291" s="38"/>
      <c r="AET291" s="38"/>
      <c r="AEU291" s="37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8"/>
      <c r="AFL291" s="38"/>
      <c r="AFM291" s="38"/>
      <c r="AFN291" s="38"/>
      <c r="AFO291" s="37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E291" s="38"/>
      <c r="AGF291" s="38"/>
      <c r="AGG291" s="38"/>
      <c r="AGH291" s="38"/>
      <c r="AGJ291" s="85" t="str">
        <f t="shared" si="975"/>
        <v/>
      </c>
      <c r="AGK291" s="85" t="str">
        <f t="shared" si="976"/>
        <v/>
      </c>
      <c r="AGL291" s="85">
        <f t="shared" si="977"/>
        <v>3</v>
      </c>
      <c r="AGP291" s="36" t="str">
        <f t="shared" si="988"/>
        <v/>
      </c>
      <c r="AGQ291" s="36" t="str">
        <f t="shared" si="978"/>
        <v/>
      </c>
      <c r="AGR291" s="39">
        <f t="shared" si="989"/>
        <v>5</v>
      </c>
      <c r="AGS291" s="36" t="str">
        <f t="shared" si="990"/>
        <v/>
      </c>
      <c r="AGT291" s="36" t="str">
        <f t="shared" si="979"/>
        <v/>
      </c>
      <c r="AGU291" s="39">
        <f t="shared" si="991"/>
        <v>3</v>
      </c>
      <c r="AGV291" s="36" t="str">
        <f t="shared" si="992"/>
        <v/>
      </c>
      <c r="AGW291" s="36" t="str">
        <f t="shared" si="980"/>
        <v/>
      </c>
      <c r="AGX291" s="39">
        <f t="shared" si="993"/>
        <v>5</v>
      </c>
      <c r="AGY291" s="36" t="str">
        <f t="shared" si="994"/>
        <v/>
      </c>
      <c r="AGZ291" s="36" t="str">
        <f t="shared" si="981"/>
        <v/>
      </c>
      <c r="AHA291" s="39" t="str">
        <f t="shared" si="995"/>
        <v/>
      </c>
      <c r="AHB291" s="36" t="str">
        <f t="shared" si="996"/>
        <v/>
      </c>
      <c r="AHC291" s="36" t="str">
        <f t="shared" si="982"/>
        <v/>
      </c>
      <c r="AHD291" s="39">
        <f t="shared" si="997"/>
        <v>1</v>
      </c>
      <c r="AHE291" s="36" t="str">
        <f t="shared" si="998"/>
        <v/>
      </c>
      <c r="AHF291" s="36" t="str">
        <f t="shared" si="983"/>
        <v/>
      </c>
      <c r="AHG291" s="39">
        <f t="shared" si="999"/>
        <v>7</v>
      </c>
      <c r="AHH291" s="36" t="str">
        <f t="shared" si="1000"/>
        <v/>
      </c>
      <c r="AHI291" s="36" t="str">
        <f t="shared" si="984"/>
        <v/>
      </c>
      <c r="AHJ291" s="39">
        <f t="shared" si="1001"/>
        <v>3</v>
      </c>
      <c r="AHK291" s="36" t="str">
        <f t="shared" si="1002"/>
        <v/>
      </c>
      <c r="AHL291" s="36" t="str">
        <f t="shared" si="985"/>
        <v/>
      </c>
      <c r="AHM291" s="39" t="str">
        <f t="shared" si="1003"/>
        <v/>
      </c>
      <c r="AHN291" s="36" t="str">
        <f t="shared" si="1004"/>
        <v/>
      </c>
      <c r="AHO291" s="36" t="str">
        <f t="shared" si="986"/>
        <v/>
      </c>
      <c r="AHP291" s="39" t="str">
        <f t="shared" si="1005"/>
        <v/>
      </c>
      <c r="AHQ291" s="36" t="str">
        <f t="shared" si="1006"/>
        <v/>
      </c>
      <c r="AHR291" s="36" t="str">
        <f t="shared" si="987"/>
        <v/>
      </c>
      <c r="AHS291" s="39" t="str">
        <f t="shared" si="1007"/>
        <v/>
      </c>
    </row>
    <row r="292" spans="1:922" s="5" customFormat="1" outlineLevel="1" x14ac:dyDescent="0.25">
      <c r="A292" s="35">
        <f t="shared" si="1008"/>
        <v>19</v>
      </c>
      <c r="B292" s="46" t="s">
        <v>171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 t="s">
        <v>351</v>
      </c>
      <c r="T292" s="38"/>
      <c r="U292" s="38"/>
      <c r="V292" s="38"/>
      <c r="W292" s="61"/>
      <c r="X292" s="57"/>
      <c r="Y292" s="57"/>
      <c r="Z292" s="57"/>
      <c r="AA292" s="57"/>
      <c r="AB292" s="57" t="s">
        <v>351</v>
      </c>
      <c r="AC292" s="57"/>
      <c r="AD292" s="57"/>
      <c r="AE292" s="57" t="s">
        <v>351</v>
      </c>
      <c r="AF292" s="57"/>
      <c r="AG292" s="57"/>
      <c r="AH292" s="57"/>
      <c r="AI292" s="57"/>
      <c r="AJ292" s="57"/>
      <c r="AK292" s="57" t="s">
        <v>351</v>
      </c>
      <c r="AL292" s="57"/>
      <c r="AM292" s="57" t="s">
        <v>351</v>
      </c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 t="s">
        <v>351</v>
      </c>
      <c r="BD292" s="57" t="s">
        <v>351</v>
      </c>
      <c r="BE292" s="57" t="s">
        <v>351</v>
      </c>
      <c r="BF292" s="57"/>
      <c r="BG292" s="57" t="s">
        <v>351</v>
      </c>
      <c r="BH292" s="57"/>
      <c r="BI292" s="57"/>
      <c r="BJ292" s="57"/>
      <c r="BK292" s="61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 t="s">
        <v>351</v>
      </c>
      <c r="BX292" s="57" t="s">
        <v>351</v>
      </c>
      <c r="BY292" s="57" t="s">
        <v>351</v>
      </c>
      <c r="BZ292" s="57"/>
      <c r="CA292" s="57"/>
      <c r="CB292" s="57"/>
      <c r="CC292" s="38"/>
      <c r="CD292" s="38"/>
      <c r="CE292" s="61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 t="s">
        <v>351</v>
      </c>
      <c r="CS292" s="57"/>
      <c r="CT292" s="57"/>
      <c r="CU292" s="57"/>
      <c r="CV292" s="57"/>
      <c r="CW292" s="38"/>
      <c r="CX292" s="38"/>
      <c r="CY292" s="57"/>
      <c r="CZ292" s="57"/>
      <c r="DA292" s="57"/>
      <c r="DB292" s="57"/>
      <c r="DC292" s="57"/>
      <c r="DD292" s="57" t="s">
        <v>351</v>
      </c>
      <c r="DE292" s="57" t="s">
        <v>351</v>
      </c>
      <c r="DF292" s="57"/>
      <c r="DG292" s="57"/>
      <c r="DH292" s="57"/>
      <c r="DI292" s="57"/>
      <c r="DJ292" s="57"/>
      <c r="DK292" s="57"/>
      <c r="DL292" s="57" t="s">
        <v>351</v>
      </c>
      <c r="DM292" s="57" t="s">
        <v>351</v>
      </c>
      <c r="DN292" s="57"/>
      <c r="DO292" s="57" t="s">
        <v>351</v>
      </c>
      <c r="DP292" s="57"/>
      <c r="DQ292" s="38"/>
      <c r="DR292" s="38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38"/>
      <c r="EL292" s="38"/>
      <c r="EM292" s="61"/>
      <c r="EN292" s="57"/>
      <c r="EO292" s="57"/>
      <c r="EP292" s="57"/>
      <c r="EQ292" s="57"/>
      <c r="ER292" s="57"/>
      <c r="ES292" s="57"/>
      <c r="ET292" s="57"/>
      <c r="EU292" s="57"/>
      <c r="EV292" s="57"/>
      <c r="EW292" s="57"/>
      <c r="EX292" s="57"/>
      <c r="EY292" s="57" t="s">
        <v>351</v>
      </c>
      <c r="EZ292" s="57"/>
      <c r="FA292" s="57"/>
      <c r="FB292" s="57"/>
      <c r="FC292" s="57"/>
      <c r="FD292" s="38"/>
      <c r="FE292" s="38"/>
      <c r="FF292" s="38"/>
      <c r="FG292" s="61"/>
      <c r="FH292" s="57" t="s">
        <v>351</v>
      </c>
      <c r="FI292" s="57"/>
      <c r="FJ292" s="57"/>
      <c r="FK292" s="57" t="s">
        <v>351</v>
      </c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38"/>
      <c r="FZ292" s="38"/>
      <c r="GA292" s="57" t="s">
        <v>351</v>
      </c>
      <c r="GB292" s="57" t="s">
        <v>351</v>
      </c>
      <c r="GC292" s="57"/>
      <c r="GD292" s="57" t="s">
        <v>351</v>
      </c>
      <c r="GE292" s="57"/>
      <c r="GF292" s="57"/>
      <c r="GG292" s="57"/>
      <c r="GH292" s="57"/>
      <c r="GI292" s="57"/>
      <c r="GJ292" s="57"/>
      <c r="GK292" s="57"/>
      <c r="GL292" s="57" t="s">
        <v>351</v>
      </c>
      <c r="GM292" s="57" t="s">
        <v>351</v>
      </c>
      <c r="GN292" s="57" t="s">
        <v>351</v>
      </c>
      <c r="GO292" s="57"/>
      <c r="GP292" s="57"/>
      <c r="GQ292" s="38"/>
      <c r="GR292" s="38"/>
      <c r="GS292" s="38"/>
      <c r="GT292" s="38"/>
      <c r="GU292" s="61"/>
      <c r="GV292" s="57"/>
      <c r="GW292" s="57"/>
      <c r="GX292" s="57"/>
      <c r="GY292" s="57" t="s">
        <v>351</v>
      </c>
      <c r="GZ292" s="57" t="s">
        <v>351</v>
      </c>
      <c r="HA292" s="57"/>
      <c r="HB292" s="57"/>
      <c r="HC292" s="57"/>
      <c r="HD292" s="57"/>
      <c r="HE292" s="57"/>
      <c r="HF292" s="57"/>
      <c r="HG292" s="57"/>
      <c r="HH292" s="57"/>
      <c r="HI292" s="57"/>
      <c r="HJ292" s="57"/>
      <c r="HK292" s="57" t="s">
        <v>351</v>
      </c>
      <c r="HL292" s="57"/>
      <c r="HM292" s="57"/>
      <c r="HN292" s="38"/>
      <c r="HO292" s="37"/>
      <c r="HP292" s="57" t="s">
        <v>351</v>
      </c>
      <c r="HQ292" s="57"/>
      <c r="HR292" s="57"/>
      <c r="HS292" s="57"/>
      <c r="HT292" s="57" t="s">
        <v>351</v>
      </c>
      <c r="HU292" s="57"/>
      <c r="HV292" s="57"/>
      <c r="HW292" s="57"/>
      <c r="HX292" s="57"/>
      <c r="HY292" s="57" t="s">
        <v>351</v>
      </c>
      <c r="HZ292" s="57"/>
      <c r="IA292" s="57"/>
      <c r="IB292" s="57" t="s">
        <v>351</v>
      </c>
      <c r="IC292" s="57" t="s">
        <v>351</v>
      </c>
      <c r="ID292" s="57"/>
      <c r="IE292" s="57" t="s">
        <v>351</v>
      </c>
      <c r="IF292" s="38"/>
      <c r="IG292" s="38"/>
      <c r="IH292" s="38"/>
      <c r="II292" s="61"/>
      <c r="IJ292" s="57"/>
      <c r="IK292" s="57"/>
      <c r="IL292" s="57"/>
      <c r="IM292" s="57"/>
      <c r="IN292" s="57"/>
      <c r="IO292" s="57"/>
      <c r="IP292" s="57"/>
      <c r="IQ292" s="57" t="s">
        <v>351</v>
      </c>
      <c r="IR292" s="57"/>
      <c r="IS292" s="57"/>
      <c r="IT292" s="57"/>
      <c r="IU292" s="57"/>
      <c r="IV292" s="57"/>
      <c r="IW292" s="57"/>
      <c r="IX292" s="57"/>
      <c r="IY292" s="57" t="s">
        <v>351</v>
      </c>
      <c r="IZ292" s="38"/>
      <c r="JA292" s="38"/>
      <c r="JB292" s="38"/>
      <c r="JC292" s="61"/>
      <c r="JD292" s="57" t="s">
        <v>351</v>
      </c>
      <c r="JE292" s="57"/>
      <c r="JF292" s="57"/>
      <c r="JG292" s="57"/>
      <c r="JH292" s="57"/>
      <c r="JI292" s="57"/>
      <c r="JJ292" s="57"/>
      <c r="JK292" s="57" t="s">
        <v>351</v>
      </c>
      <c r="JL292" s="57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57"/>
      <c r="PH292" s="57"/>
      <c r="PI292" s="57"/>
      <c r="PJ292" s="57"/>
      <c r="PK292" s="57"/>
      <c r="PL292" s="57"/>
      <c r="PM292" s="57"/>
      <c r="PN292" s="57"/>
      <c r="PO292" s="57"/>
      <c r="PP292" s="57"/>
      <c r="PQ292" s="57"/>
      <c r="PR292" s="57"/>
      <c r="PS292" s="57"/>
      <c r="PT292" s="57" t="s">
        <v>351</v>
      </c>
      <c r="PU292" s="57"/>
      <c r="PV292" s="57"/>
      <c r="PW292" s="57"/>
      <c r="PX292" s="57"/>
      <c r="PY292" s="38"/>
      <c r="PZ292" s="38"/>
      <c r="QA292" s="61"/>
      <c r="QB292" s="57"/>
      <c r="QC292" s="57"/>
      <c r="QD292" s="57"/>
      <c r="QE292" s="57"/>
      <c r="QF292" s="57" t="s">
        <v>351</v>
      </c>
      <c r="QG292" s="57" t="s">
        <v>351</v>
      </c>
      <c r="QH292" s="57"/>
      <c r="QI292" s="57"/>
      <c r="QJ292" s="57"/>
      <c r="QK292" s="57"/>
      <c r="QL292" s="57"/>
      <c r="QM292" s="57"/>
      <c r="QN292" s="57"/>
      <c r="QO292" s="57"/>
      <c r="QP292" s="57"/>
      <c r="QQ292" s="57"/>
      <c r="QR292" s="38"/>
      <c r="QS292" s="38"/>
      <c r="QT292" s="38"/>
      <c r="QU292" s="61"/>
      <c r="QV292" s="57"/>
      <c r="QW292" s="57"/>
      <c r="QX292" s="57"/>
      <c r="QY292" s="57"/>
      <c r="QZ292" s="57"/>
      <c r="RA292" s="57"/>
      <c r="RB292" s="57"/>
      <c r="RC292" s="57"/>
      <c r="RD292" s="57" t="s">
        <v>351</v>
      </c>
      <c r="RE292" s="57" t="s">
        <v>351</v>
      </c>
      <c r="RF292" s="57"/>
      <c r="RG292" s="57"/>
      <c r="RH292" s="57"/>
      <c r="RI292" s="57"/>
      <c r="RJ292" s="57"/>
      <c r="RK292" s="57" t="s">
        <v>351</v>
      </c>
      <c r="RL292" s="57"/>
      <c r="RM292" s="38"/>
      <c r="RN292" s="38"/>
      <c r="RO292" s="37"/>
      <c r="RP292" s="38"/>
      <c r="RQ292" s="38"/>
      <c r="RR292" s="38"/>
      <c r="RS292" s="57"/>
      <c r="RT292" s="57"/>
      <c r="RU292" s="57"/>
      <c r="RV292" s="57"/>
      <c r="RW292" s="57"/>
      <c r="RX292" s="57"/>
      <c r="RY292" s="57"/>
      <c r="RZ292" s="57"/>
      <c r="SA292" s="57"/>
      <c r="SB292" s="57"/>
      <c r="SC292" s="57"/>
      <c r="SD292" s="57"/>
      <c r="SE292" s="57"/>
      <c r="SF292" s="57"/>
      <c r="SG292" s="57"/>
      <c r="SH292" s="57"/>
      <c r="SI292" s="57"/>
      <c r="SJ292" s="57"/>
      <c r="SK292" s="57" t="s">
        <v>351</v>
      </c>
      <c r="SL292" s="38"/>
      <c r="SM292" s="61"/>
      <c r="SN292" s="57"/>
      <c r="SO292" s="57"/>
      <c r="SP292" s="57"/>
      <c r="SQ292" s="57"/>
      <c r="SR292" s="57"/>
      <c r="SS292" s="57"/>
      <c r="ST292" s="57"/>
      <c r="SU292" s="57"/>
      <c r="SV292" s="57" t="s">
        <v>351</v>
      </c>
      <c r="SW292" s="57" t="s">
        <v>351</v>
      </c>
      <c r="SX292" s="57"/>
      <c r="SY292" s="57"/>
      <c r="SZ292" s="57"/>
      <c r="TA292" s="57"/>
      <c r="TB292" s="57"/>
      <c r="TC292" s="38"/>
      <c r="TD292" s="38"/>
      <c r="TE292" s="38"/>
      <c r="TF292" s="38"/>
      <c r="TG292" s="61"/>
      <c r="TH292" s="57"/>
      <c r="TI292" s="57"/>
      <c r="TJ292" s="57"/>
      <c r="TK292" s="57"/>
      <c r="TL292" s="57"/>
      <c r="TM292" s="57"/>
      <c r="TN292" s="57"/>
      <c r="TO292" s="57"/>
      <c r="TP292" s="57"/>
      <c r="TQ292" s="57"/>
      <c r="TR292" s="57"/>
      <c r="TS292" s="57"/>
      <c r="TT292" s="57"/>
      <c r="TU292" s="57"/>
      <c r="TV292" s="57"/>
      <c r="TW292" s="38"/>
      <c r="TX292" s="38"/>
      <c r="TY292" s="38"/>
      <c r="TZ292" s="38"/>
      <c r="UA292" s="37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8"/>
      <c r="UR292" s="38"/>
      <c r="US292" s="38"/>
      <c r="UT292" s="38"/>
      <c r="UU292" s="37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8"/>
      <c r="VL292" s="38"/>
      <c r="VM292" s="38"/>
      <c r="VN292" s="38"/>
      <c r="VO292" s="37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8"/>
      <c r="WF292" s="38"/>
      <c r="WG292" s="38"/>
      <c r="WH292" s="38"/>
      <c r="WI292" s="37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8"/>
      <c r="WZ292" s="38"/>
      <c r="XA292" s="38"/>
      <c r="XB292" s="38"/>
      <c r="XC292" s="37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8"/>
      <c r="XT292" s="38"/>
      <c r="XU292" s="38"/>
      <c r="XV292" s="38"/>
      <c r="XW292" s="37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8"/>
      <c r="YN292" s="38"/>
      <c r="YO292" s="38"/>
      <c r="YP292" s="38"/>
      <c r="YQ292" s="37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8"/>
      <c r="ZH292" s="38"/>
      <c r="ZI292" s="38"/>
      <c r="ZJ292" s="38"/>
      <c r="ZK292" s="37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8"/>
      <c r="AAB292" s="38"/>
      <c r="AAC292" s="38"/>
      <c r="AAD292" s="38"/>
      <c r="AAE292" s="37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8"/>
      <c r="AAV292" s="38"/>
      <c r="AAW292" s="38"/>
      <c r="AAX292" s="38"/>
      <c r="AAY292" s="37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8"/>
      <c r="ABP292" s="38"/>
      <c r="ABQ292" s="38"/>
      <c r="ABR292" s="38"/>
      <c r="ABS292" s="37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8"/>
      <c r="ACJ292" s="38"/>
      <c r="ACK292" s="38"/>
      <c r="ACL292" s="38"/>
      <c r="ACM292" s="37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8"/>
      <c r="ADD292" s="38"/>
      <c r="ADE292" s="38"/>
      <c r="ADF292" s="38"/>
      <c r="ADG292" s="37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8"/>
      <c r="ADX292" s="38"/>
      <c r="ADY292" s="38"/>
      <c r="ADZ292" s="38"/>
      <c r="AEA292" s="37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8"/>
      <c r="AER292" s="38"/>
      <c r="AES292" s="38"/>
      <c r="AET292" s="38"/>
      <c r="AEU292" s="37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8"/>
      <c r="AFL292" s="38"/>
      <c r="AFM292" s="38"/>
      <c r="AFN292" s="38"/>
      <c r="AFO292" s="37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E292" s="38"/>
      <c r="AGF292" s="38"/>
      <c r="AGG292" s="38"/>
      <c r="AGH292" s="38"/>
      <c r="AGJ292" s="85" t="str">
        <f t="shared" si="975"/>
        <v/>
      </c>
      <c r="AGK292" s="85" t="str">
        <f t="shared" si="976"/>
        <v/>
      </c>
      <c r="AGL292" s="85" t="str">
        <f t="shared" si="977"/>
        <v/>
      </c>
      <c r="AGP292" s="36" t="str">
        <f t="shared" si="988"/>
        <v/>
      </c>
      <c r="AGQ292" s="36" t="str">
        <f t="shared" si="978"/>
        <v/>
      </c>
      <c r="AGR292" s="39">
        <f t="shared" si="989"/>
        <v>12</v>
      </c>
      <c r="AGS292" s="36" t="str">
        <f t="shared" si="990"/>
        <v/>
      </c>
      <c r="AGT292" s="36" t="str">
        <f t="shared" si="979"/>
        <v/>
      </c>
      <c r="AGU292" s="39">
        <f t="shared" si="991"/>
        <v>9</v>
      </c>
      <c r="AGV292" s="36" t="str">
        <f t="shared" si="992"/>
        <v/>
      </c>
      <c r="AGW292" s="36" t="str">
        <f t="shared" si="980"/>
        <v/>
      </c>
      <c r="AGX292" s="39">
        <f t="shared" si="993"/>
        <v>18</v>
      </c>
      <c r="AGY292" s="36" t="str">
        <f t="shared" si="994"/>
        <v/>
      </c>
      <c r="AGZ292" s="36" t="str">
        <f t="shared" si="981"/>
        <v/>
      </c>
      <c r="AHA292" s="39">
        <f t="shared" si="995"/>
        <v>1</v>
      </c>
      <c r="AHB292" s="36" t="str">
        <f t="shared" si="996"/>
        <v/>
      </c>
      <c r="AHC292" s="36" t="str">
        <f t="shared" si="982"/>
        <v/>
      </c>
      <c r="AHD292" s="39">
        <f t="shared" si="997"/>
        <v>1</v>
      </c>
      <c r="AHE292" s="36" t="str">
        <f t="shared" si="998"/>
        <v/>
      </c>
      <c r="AHF292" s="36" t="str">
        <f t="shared" si="983"/>
        <v/>
      </c>
      <c r="AHG292" s="39">
        <f t="shared" si="999"/>
        <v>7</v>
      </c>
      <c r="AHH292" s="36" t="str">
        <f t="shared" si="1000"/>
        <v/>
      </c>
      <c r="AHI292" s="36" t="str">
        <f t="shared" si="984"/>
        <v/>
      </c>
      <c r="AHJ292" s="39" t="str">
        <f t="shared" si="1001"/>
        <v/>
      </c>
      <c r="AHK292" s="36" t="str">
        <f t="shared" si="1002"/>
        <v/>
      </c>
      <c r="AHL292" s="36" t="str">
        <f t="shared" si="985"/>
        <v/>
      </c>
      <c r="AHM292" s="39" t="str">
        <f t="shared" si="1003"/>
        <v/>
      </c>
      <c r="AHN292" s="36" t="str">
        <f t="shared" si="1004"/>
        <v/>
      </c>
      <c r="AHO292" s="36" t="str">
        <f t="shared" si="986"/>
        <v/>
      </c>
      <c r="AHP292" s="39" t="str">
        <f t="shared" si="1005"/>
        <v/>
      </c>
      <c r="AHQ292" s="36" t="str">
        <f t="shared" si="1006"/>
        <v/>
      </c>
      <c r="AHR292" s="36" t="str">
        <f t="shared" si="987"/>
        <v/>
      </c>
      <c r="AHS292" s="39" t="str">
        <f t="shared" si="1007"/>
        <v/>
      </c>
    </row>
    <row r="293" spans="1:922" s="5" customFormat="1" outlineLevel="1" x14ac:dyDescent="0.25">
      <c r="A293" s="35">
        <f t="shared" si="1008"/>
        <v>20</v>
      </c>
      <c r="B293" s="46" t="s">
        <v>172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 t="s">
        <v>351</v>
      </c>
      <c r="BD293" s="57" t="s">
        <v>351</v>
      </c>
      <c r="BE293" s="57" t="s">
        <v>351</v>
      </c>
      <c r="BF293" s="57"/>
      <c r="BG293" s="57" t="s">
        <v>351</v>
      </c>
      <c r="BH293" s="57"/>
      <c r="BI293" s="57"/>
      <c r="BJ293" s="57"/>
      <c r="BK293" s="61"/>
      <c r="BL293" s="57"/>
      <c r="BM293" s="57"/>
      <c r="BN293" s="57"/>
      <c r="BO293" s="57"/>
      <c r="BP293" s="57"/>
      <c r="BQ293" s="57"/>
      <c r="BR293" s="57"/>
      <c r="BS293" s="57" t="s">
        <v>351</v>
      </c>
      <c r="BT293" s="57"/>
      <c r="BU293" s="57"/>
      <c r="BV293" s="57"/>
      <c r="BW293" s="57" t="s">
        <v>351</v>
      </c>
      <c r="BX293" s="57"/>
      <c r="BY293" s="57"/>
      <c r="BZ293" s="57"/>
      <c r="CA293" s="57" t="s">
        <v>351</v>
      </c>
      <c r="CB293" s="57"/>
      <c r="CC293" s="38"/>
      <c r="CD293" s="38"/>
      <c r="CE293" s="61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38"/>
      <c r="CX293" s="38"/>
      <c r="CY293" s="57"/>
      <c r="CZ293" s="57"/>
      <c r="DA293" s="57"/>
      <c r="DB293" s="57"/>
      <c r="DC293" s="57"/>
      <c r="DD293" s="57"/>
      <c r="DE293" s="57"/>
      <c r="DF293" s="57"/>
      <c r="DG293" s="57" t="s">
        <v>351</v>
      </c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57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 t="s">
        <v>351</v>
      </c>
      <c r="EG293" s="57"/>
      <c r="EH293" s="57"/>
      <c r="EI293" s="57"/>
      <c r="EJ293" s="57"/>
      <c r="EK293" s="38"/>
      <c r="EL293" s="38"/>
      <c r="EM293" s="61"/>
      <c r="EN293" s="57"/>
      <c r="EO293" s="57"/>
      <c r="EP293" s="57"/>
      <c r="EQ293" s="57"/>
      <c r="ER293" s="57"/>
      <c r="ES293" s="57" t="s">
        <v>351</v>
      </c>
      <c r="ET293" s="57"/>
      <c r="EU293" s="57"/>
      <c r="EV293" s="57"/>
      <c r="EW293" s="57"/>
      <c r="EX293" s="57"/>
      <c r="EY293" s="57" t="s">
        <v>351</v>
      </c>
      <c r="EZ293" s="57" t="s">
        <v>351</v>
      </c>
      <c r="FA293" s="57"/>
      <c r="FB293" s="57"/>
      <c r="FC293" s="57" t="s">
        <v>351</v>
      </c>
      <c r="FD293" s="38"/>
      <c r="FE293" s="38"/>
      <c r="FF293" s="38"/>
      <c r="FG293" s="61"/>
      <c r="FH293" s="57"/>
      <c r="FI293" s="57"/>
      <c r="FJ293" s="57"/>
      <c r="FK293" s="57" t="s">
        <v>351</v>
      </c>
      <c r="FL293" s="57"/>
      <c r="FM293" s="57"/>
      <c r="FN293" s="57"/>
      <c r="FO293" s="57"/>
      <c r="FP293" s="57" t="s">
        <v>351</v>
      </c>
      <c r="FQ293" s="57"/>
      <c r="FR293" s="57"/>
      <c r="FS293" s="57"/>
      <c r="FT293" s="57"/>
      <c r="FU293" s="57"/>
      <c r="FV293" s="57"/>
      <c r="FW293" s="57"/>
      <c r="FX293" s="57"/>
      <c r="FY293" s="38"/>
      <c r="FZ293" s="38"/>
      <c r="GA293" s="57"/>
      <c r="GB293" s="57"/>
      <c r="GC293" s="57"/>
      <c r="GD293" s="57" t="s">
        <v>351</v>
      </c>
      <c r="GE293" s="57"/>
      <c r="GF293" s="57"/>
      <c r="GG293" s="57"/>
      <c r="GH293" s="57"/>
      <c r="GI293" s="57"/>
      <c r="GJ293" s="57"/>
      <c r="GK293" s="57"/>
      <c r="GL293" s="57" t="s">
        <v>351</v>
      </c>
      <c r="GM293" s="57"/>
      <c r="GN293" s="57"/>
      <c r="GO293" s="57"/>
      <c r="GP293" s="57"/>
      <c r="GQ293" s="38"/>
      <c r="GR293" s="38"/>
      <c r="GS293" s="38"/>
      <c r="GT293" s="38"/>
      <c r="GU293" s="61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61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  <c r="IU293" s="57"/>
      <c r="IV293" s="57"/>
      <c r="IW293" s="57"/>
      <c r="IX293" s="57"/>
      <c r="IY293" s="57" t="s">
        <v>351</v>
      </c>
      <c r="IZ293" s="38"/>
      <c r="JA293" s="38"/>
      <c r="JB293" s="38"/>
      <c r="JC293" s="61"/>
      <c r="JD293" s="57"/>
      <c r="JE293" s="57"/>
      <c r="JF293" s="57"/>
      <c r="JG293" s="57"/>
      <c r="JH293" s="57"/>
      <c r="JI293" s="57"/>
      <c r="JJ293" s="57"/>
      <c r="JK293" s="57"/>
      <c r="JL293" s="57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57"/>
      <c r="PH293" s="57"/>
      <c r="PI293" s="57"/>
      <c r="PJ293" s="57"/>
      <c r="PK293" s="57"/>
      <c r="PL293" s="57"/>
      <c r="PM293" s="57"/>
      <c r="PN293" s="57"/>
      <c r="PO293" s="57"/>
      <c r="PP293" s="57" t="s">
        <v>351</v>
      </c>
      <c r="PQ293" s="57"/>
      <c r="PR293" s="57"/>
      <c r="PS293" s="57"/>
      <c r="PT293" s="57" t="s">
        <v>351</v>
      </c>
      <c r="PU293" s="57"/>
      <c r="PV293" s="57" t="s">
        <v>351</v>
      </c>
      <c r="PW293" s="57"/>
      <c r="PX293" s="57"/>
      <c r="PY293" s="38"/>
      <c r="PZ293" s="38"/>
      <c r="QA293" s="61"/>
      <c r="QB293" s="57"/>
      <c r="QC293" s="57"/>
      <c r="QD293" s="57"/>
      <c r="QE293" s="57"/>
      <c r="QF293" s="57" t="s">
        <v>351</v>
      </c>
      <c r="QG293" s="57" t="s">
        <v>351</v>
      </c>
      <c r="QH293" s="57"/>
      <c r="QI293" s="57"/>
      <c r="QJ293" s="57"/>
      <c r="QK293" s="57"/>
      <c r="QL293" s="57"/>
      <c r="QM293" s="57"/>
      <c r="QN293" s="57"/>
      <c r="QO293" s="57" t="s">
        <v>351</v>
      </c>
      <c r="QP293" s="57" t="s">
        <v>351</v>
      </c>
      <c r="QQ293" s="57" t="s">
        <v>351</v>
      </c>
      <c r="QR293" s="38"/>
      <c r="QS293" s="38"/>
      <c r="QT293" s="38"/>
      <c r="QU293" s="61"/>
      <c r="QV293" s="57"/>
      <c r="QW293" s="57"/>
      <c r="QX293" s="57"/>
      <c r="QY293" s="57"/>
      <c r="QZ293" s="57"/>
      <c r="RA293" s="57"/>
      <c r="RB293" s="57"/>
      <c r="RC293" s="57"/>
      <c r="RD293" s="57"/>
      <c r="RE293" s="57"/>
      <c r="RF293" s="57"/>
      <c r="RG293" s="57"/>
      <c r="RH293" s="57"/>
      <c r="RI293" s="57"/>
      <c r="RJ293" s="57"/>
      <c r="RK293" s="57"/>
      <c r="RL293" s="57"/>
      <c r="RM293" s="38"/>
      <c r="RN293" s="38"/>
      <c r="RO293" s="37"/>
      <c r="RP293" s="38"/>
      <c r="RQ293" s="38"/>
      <c r="RR293" s="38"/>
      <c r="RS293" s="57"/>
      <c r="RT293" s="57"/>
      <c r="RU293" s="57"/>
      <c r="RV293" s="57" t="s">
        <v>351</v>
      </c>
      <c r="RW293" s="57"/>
      <c r="RX293" s="57"/>
      <c r="RY293" s="57"/>
      <c r="RZ293" s="57"/>
      <c r="SA293" s="57"/>
      <c r="SB293" s="57"/>
      <c r="SC293" s="57" t="s">
        <v>351</v>
      </c>
      <c r="SD293" s="57"/>
      <c r="SE293" s="57"/>
      <c r="SF293" s="57"/>
      <c r="SG293" s="57"/>
      <c r="SH293" s="57"/>
      <c r="SI293" s="57"/>
      <c r="SJ293" s="57"/>
      <c r="SK293" s="57"/>
      <c r="SL293" s="38"/>
      <c r="SM293" s="61"/>
      <c r="SN293" s="57"/>
      <c r="SO293" s="57"/>
      <c r="SP293" s="57"/>
      <c r="SQ293" s="57"/>
      <c r="SR293" s="57"/>
      <c r="SS293" s="57"/>
      <c r="ST293" s="57"/>
      <c r="SU293" s="57"/>
      <c r="SV293" s="57"/>
      <c r="SW293" s="57"/>
      <c r="SX293" s="57"/>
      <c r="SY293" s="57"/>
      <c r="SZ293" s="57"/>
      <c r="TA293" s="57"/>
      <c r="TB293" s="57"/>
      <c r="TC293" s="38"/>
      <c r="TD293" s="38"/>
      <c r="TE293" s="38"/>
      <c r="TF293" s="38"/>
      <c r="TG293" s="61"/>
      <c r="TH293" s="57"/>
      <c r="TI293" s="57" t="s">
        <v>351</v>
      </c>
      <c r="TJ293" s="57"/>
      <c r="TK293" s="57"/>
      <c r="TL293" s="57"/>
      <c r="TM293" s="57" t="s">
        <v>351</v>
      </c>
      <c r="TN293" s="57"/>
      <c r="TO293" s="57"/>
      <c r="TP293" s="57"/>
      <c r="TQ293" s="57"/>
      <c r="TR293" s="57"/>
      <c r="TS293" s="57"/>
      <c r="TT293" s="57"/>
      <c r="TU293" s="57" t="s">
        <v>351</v>
      </c>
      <c r="TV293" s="57" t="s">
        <v>351</v>
      </c>
      <c r="TW293" s="38"/>
      <c r="TX293" s="38"/>
      <c r="TY293" s="38"/>
      <c r="TZ293" s="38"/>
      <c r="UA293" s="37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8"/>
      <c r="UR293" s="38"/>
      <c r="US293" s="38"/>
      <c r="UT293" s="38"/>
      <c r="UU293" s="37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8"/>
      <c r="VL293" s="38"/>
      <c r="VM293" s="38"/>
      <c r="VN293" s="38"/>
      <c r="VO293" s="37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8"/>
      <c r="WF293" s="38"/>
      <c r="WG293" s="38"/>
      <c r="WH293" s="38"/>
      <c r="WI293" s="37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8"/>
      <c r="WZ293" s="38"/>
      <c r="XA293" s="38"/>
      <c r="XB293" s="38"/>
      <c r="XC293" s="37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8"/>
      <c r="XT293" s="38"/>
      <c r="XU293" s="38"/>
      <c r="XV293" s="38"/>
      <c r="XW293" s="37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8"/>
      <c r="YN293" s="38"/>
      <c r="YO293" s="38"/>
      <c r="YP293" s="38"/>
      <c r="YQ293" s="37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8"/>
      <c r="ZH293" s="38"/>
      <c r="ZI293" s="38"/>
      <c r="ZJ293" s="38"/>
      <c r="ZK293" s="37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8"/>
      <c r="AAB293" s="38"/>
      <c r="AAC293" s="38"/>
      <c r="AAD293" s="38"/>
      <c r="AAE293" s="37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8"/>
      <c r="AAV293" s="38"/>
      <c r="AAW293" s="38"/>
      <c r="AAX293" s="38"/>
      <c r="AAY293" s="37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8"/>
      <c r="ABP293" s="38"/>
      <c r="ABQ293" s="38"/>
      <c r="ABR293" s="38"/>
      <c r="ABS293" s="37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8"/>
      <c r="ACJ293" s="38"/>
      <c r="ACK293" s="38"/>
      <c r="ACL293" s="38"/>
      <c r="ACM293" s="37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8"/>
      <c r="ADD293" s="38"/>
      <c r="ADE293" s="38"/>
      <c r="ADF293" s="38"/>
      <c r="ADG293" s="37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8"/>
      <c r="ADX293" s="38"/>
      <c r="ADY293" s="38"/>
      <c r="ADZ293" s="38"/>
      <c r="AEA293" s="37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8"/>
      <c r="AER293" s="38"/>
      <c r="AES293" s="38"/>
      <c r="AET293" s="38"/>
      <c r="AEU293" s="37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8"/>
      <c r="AFL293" s="38"/>
      <c r="AFM293" s="38"/>
      <c r="AFN293" s="38"/>
      <c r="AFO293" s="37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E293" s="38"/>
      <c r="AGF293" s="38"/>
      <c r="AGG293" s="38"/>
      <c r="AGH293" s="38"/>
      <c r="AGJ293" s="85" t="str">
        <f t="shared" si="975"/>
        <v/>
      </c>
      <c r="AGK293" s="85" t="str">
        <f t="shared" si="976"/>
        <v/>
      </c>
      <c r="AGL293" s="85">
        <f t="shared" si="977"/>
        <v>4</v>
      </c>
      <c r="AGP293" s="36" t="str">
        <f t="shared" si="988"/>
        <v/>
      </c>
      <c r="AGQ293" s="36" t="str">
        <f t="shared" si="978"/>
        <v/>
      </c>
      <c r="AGR293" s="39">
        <f t="shared" si="989"/>
        <v>7</v>
      </c>
      <c r="AGS293" s="36" t="str">
        <f t="shared" si="990"/>
        <v/>
      </c>
      <c r="AGT293" s="36" t="str">
        <f t="shared" si="979"/>
        <v/>
      </c>
      <c r="AGU293" s="39">
        <f t="shared" si="991"/>
        <v>8</v>
      </c>
      <c r="AGV293" s="36" t="str">
        <f t="shared" si="992"/>
        <v/>
      </c>
      <c r="AGW293" s="36" t="str">
        <f t="shared" si="980"/>
        <v/>
      </c>
      <c r="AGX293" s="39">
        <f t="shared" si="993"/>
        <v>3</v>
      </c>
      <c r="AGY293" s="36" t="str">
        <f t="shared" si="994"/>
        <v/>
      </c>
      <c r="AGZ293" s="36" t="str">
        <f t="shared" si="981"/>
        <v/>
      </c>
      <c r="AHA293" s="39" t="str">
        <f t="shared" si="995"/>
        <v/>
      </c>
      <c r="AHB293" s="36" t="str">
        <f t="shared" si="996"/>
        <v/>
      </c>
      <c r="AHC293" s="36" t="str">
        <f t="shared" si="982"/>
        <v/>
      </c>
      <c r="AHD293" s="39">
        <f t="shared" si="997"/>
        <v>3</v>
      </c>
      <c r="AHE293" s="36" t="str">
        <f t="shared" si="998"/>
        <v/>
      </c>
      <c r="AHF293" s="36" t="str">
        <f t="shared" si="983"/>
        <v/>
      </c>
      <c r="AHG293" s="39">
        <f t="shared" si="999"/>
        <v>7</v>
      </c>
      <c r="AHH293" s="36" t="str">
        <f t="shared" si="1000"/>
        <v/>
      </c>
      <c r="AHI293" s="36" t="str">
        <f t="shared" si="984"/>
        <v/>
      </c>
      <c r="AHJ293" s="39">
        <f t="shared" si="1001"/>
        <v>4</v>
      </c>
      <c r="AHK293" s="36" t="str">
        <f t="shared" si="1002"/>
        <v/>
      </c>
      <c r="AHL293" s="36" t="str">
        <f t="shared" si="985"/>
        <v/>
      </c>
      <c r="AHM293" s="39" t="str">
        <f t="shared" si="1003"/>
        <v/>
      </c>
      <c r="AHN293" s="36" t="str">
        <f t="shared" si="1004"/>
        <v/>
      </c>
      <c r="AHO293" s="36" t="str">
        <f t="shared" si="986"/>
        <v/>
      </c>
      <c r="AHP293" s="39" t="str">
        <f t="shared" si="1005"/>
        <v/>
      </c>
      <c r="AHQ293" s="36" t="str">
        <f t="shared" si="1006"/>
        <v/>
      </c>
      <c r="AHR293" s="36" t="str">
        <f t="shared" si="987"/>
        <v/>
      </c>
      <c r="AHS293" s="39" t="str">
        <f t="shared" si="1007"/>
        <v/>
      </c>
    </row>
    <row r="294" spans="1:922" s="5" customFormat="1" outlineLevel="1" x14ac:dyDescent="0.25">
      <c r="A294" s="35">
        <f t="shared" si="1008"/>
        <v>21</v>
      </c>
      <c r="B294" s="46" t="s">
        <v>173</v>
      </c>
      <c r="C294" s="37"/>
      <c r="D294" s="35"/>
      <c r="E294" s="35"/>
      <c r="F294" s="35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38"/>
      <c r="U294" s="38"/>
      <c r="V294" s="38"/>
      <c r="W294" s="61"/>
      <c r="X294" s="57"/>
      <c r="Y294" s="57"/>
      <c r="Z294" s="57"/>
      <c r="AA294" s="57"/>
      <c r="AB294" s="57" t="s">
        <v>351</v>
      </c>
      <c r="AC294" s="57"/>
      <c r="AD294" s="57"/>
      <c r="AE294" s="57"/>
      <c r="AF294" s="57"/>
      <c r="AG294" s="57" t="s">
        <v>351</v>
      </c>
      <c r="AH294" s="57"/>
      <c r="AI294" s="57"/>
      <c r="AJ294" s="57" t="s">
        <v>351</v>
      </c>
      <c r="AK294" s="57" t="s">
        <v>351</v>
      </c>
      <c r="AL294" s="57"/>
      <c r="AM294" s="57" t="s">
        <v>351</v>
      </c>
      <c r="AN294" s="57"/>
      <c r="AO294" s="57"/>
      <c r="AP294" s="57"/>
      <c r="AQ294" s="57"/>
      <c r="AR294" s="57" t="s">
        <v>351</v>
      </c>
      <c r="AS294" s="57" t="s">
        <v>351</v>
      </c>
      <c r="AT294" s="57"/>
      <c r="AU294" s="57" t="s">
        <v>351</v>
      </c>
      <c r="AV294" s="57" t="s">
        <v>351</v>
      </c>
      <c r="AW294" s="57" t="s">
        <v>351</v>
      </c>
      <c r="AX294" s="57"/>
      <c r="AY294" s="57" t="s">
        <v>351</v>
      </c>
      <c r="AZ294" s="57" t="s">
        <v>351</v>
      </c>
      <c r="BA294" s="57" t="s">
        <v>351</v>
      </c>
      <c r="BB294" s="57"/>
      <c r="BC294" s="57" t="s">
        <v>351</v>
      </c>
      <c r="BD294" s="57"/>
      <c r="BE294" s="57"/>
      <c r="BF294" s="57"/>
      <c r="BG294" s="57" t="s">
        <v>351</v>
      </c>
      <c r="BH294" s="57"/>
      <c r="BI294" s="57"/>
      <c r="BJ294" s="57"/>
      <c r="BK294" s="61"/>
      <c r="BL294" s="57" t="s">
        <v>351</v>
      </c>
      <c r="BM294" s="57" t="s">
        <v>351</v>
      </c>
      <c r="BN294" s="57"/>
      <c r="BO294" s="57" t="s">
        <v>351</v>
      </c>
      <c r="BP294" s="57" t="s">
        <v>351</v>
      </c>
      <c r="BQ294" s="57"/>
      <c r="BR294" s="57"/>
      <c r="BS294" s="57" t="s">
        <v>351</v>
      </c>
      <c r="BT294" s="57" t="s">
        <v>351</v>
      </c>
      <c r="BU294" s="57"/>
      <c r="BV294" s="57"/>
      <c r="BW294" s="57" t="s">
        <v>351</v>
      </c>
      <c r="BX294" s="57" t="s">
        <v>351</v>
      </c>
      <c r="BY294" s="57" t="s">
        <v>351</v>
      </c>
      <c r="BZ294" s="57"/>
      <c r="CA294" s="57" t="s">
        <v>351</v>
      </c>
      <c r="CB294" s="57"/>
      <c r="CC294" s="38"/>
      <c r="CD294" s="38"/>
      <c r="CE294" s="61"/>
      <c r="CF294" s="57"/>
      <c r="CG294" s="57" t="s">
        <v>351</v>
      </c>
      <c r="CH294" s="57"/>
      <c r="CI294" s="57" t="s">
        <v>351</v>
      </c>
      <c r="CJ294" s="57" t="s">
        <v>351</v>
      </c>
      <c r="CK294" s="57" t="s">
        <v>351</v>
      </c>
      <c r="CL294" s="57"/>
      <c r="CM294" s="57" t="s">
        <v>351</v>
      </c>
      <c r="CN294" s="57"/>
      <c r="CO294" s="57" t="s">
        <v>351</v>
      </c>
      <c r="CP294" s="57"/>
      <c r="CQ294" s="57" t="s">
        <v>351</v>
      </c>
      <c r="CR294" s="57" t="s">
        <v>351</v>
      </c>
      <c r="CS294" s="57"/>
      <c r="CT294" s="57"/>
      <c r="CU294" s="57"/>
      <c r="CV294" s="57"/>
      <c r="CW294" s="38"/>
      <c r="CX294" s="38"/>
      <c r="CY294" s="57"/>
      <c r="CZ294" s="57"/>
      <c r="DA294" s="57"/>
      <c r="DB294" s="57"/>
      <c r="DC294" s="57"/>
      <c r="DD294" s="57"/>
      <c r="DE294" s="57"/>
      <c r="DF294" s="57"/>
      <c r="DG294" s="57" t="s">
        <v>351</v>
      </c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61"/>
      <c r="EN294" s="57" t="s">
        <v>351</v>
      </c>
      <c r="EO294" s="57" t="s">
        <v>351</v>
      </c>
      <c r="EP294" s="57"/>
      <c r="EQ294" s="57"/>
      <c r="ER294" s="57"/>
      <c r="ES294" s="57"/>
      <c r="ET294" s="57"/>
      <c r="EU294" s="57"/>
      <c r="EV294" s="57"/>
      <c r="EW294" s="57"/>
      <c r="EX294" s="57"/>
      <c r="EY294" s="57" t="s">
        <v>351</v>
      </c>
      <c r="EZ294" s="57"/>
      <c r="FA294" s="57"/>
      <c r="FB294" s="57"/>
      <c r="FC294" s="57"/>
      <c r="FD294" s="38"/>
      <c r="FE294" s="38"/>
      <c r="FF294" s="38"/>
      <c r="FG294" s="61"/>
      <c r="FH294" s="57"/>
      <c r="FI294" s="57"/>
      <c r="FJ294" s="57"/>
      <c r="FK294" s="57" t="s">
        <v>351</v>
      </c>
      <c r="FL294" s="57"/>
      <c r="FM294" s="57"/>
      <c r="FN294" s="57"/>
      <c r="FO294" s="57"/>
      <c r="FP294" s="57" t="s">
        <v>351</v>
      </c>
      <c r="FQ294" s="57" t="s">
        <v>351</v>
      </c>
      <c r="FR294" s="57"/>
      <c r="FS294" s="57" t="s">
        <v>351</v>
      </c>
      <c r="FT294" s="57"/>
      <c r="FU294" s="57"/>
      <c r="FV294" s="57"/>
      <c r="FW294" s="57"/>
      <c r="FX294" s="57"/>
      <c r="FY294" s="38"/>
      <c r="FZ294" s="38"/>
      <c r="GA294" s="57"/>
      <c r="GB294" s="57"/>
      <c r="GC294" s="57"/>
      <c r="GD294" s="57" t="s">
        <v>351</v>
      </c>
      <c r="GE294" s="57"/>
      <c r="GF294" s="57"/>
      <c r="GG294" s="57"/>
      <c r="GH294" s="57"/>
      <c r="GI294" s="57"/>
      <c r="GJ294" s="57"/>
      <c r="GK294" s="57"/>
      <c r="GL294" s="57"/>
      <c r="GM294" s="57"/>
      <c r="GN294" s="57" t="s">
        <v>351</v>
      </c>
      <c r="GO294" s="57"/>
      <c r="GP294" s="57"/>
      <c r="GQ294" s="38"/>
      <c r="GR294" s="38"/>
      <c r="GS294" s="38"/>
      <c r="GT294" s="38"/>
      <c r="GU294" s="61"/>
      <c r="GV294" s="57"/>
      <c r="GW294" s="57" t="s">
        <v>351</v>
      </c>
      <c r="GX294" s="57"/>
      <c r="GY294" s="57"/>
      <c r="GZ294" s="57" t="s">
        <v>351</v>
      </c>
      <c r="HA294" s="57"/>
      <c r="HB294" s="57"/>
      <c r="HC294" s="57"/>
      <c r="HD294" s="57"/>
      <c r="HE294" s="57" t="s">
        <v>351</v>
      </c>
      <c r="HF294" s="57"/>
      <c r="HG294" s="57"/>
      <c r="HH294" s="57"/>
      <c r="HI294" s="57"/>
      <c r="HJ294" s="57"/>
      <c r="HK294" s="57" t="s">
        <v>351</v>
      </c>
      <c r="HL294" s="57"/>
      <c r="HM294" s="57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61"/>
      <c r="IJ294" s="57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  <c r="IX294" s="57"/>
      <c r="IY294" s="57" t="s">
        <v>351</v>
      </c>
      <c r="IZ294" s="38"/>
      <c r="JA294" s="38"/>
      <c r="JB294" s="38"/>
      <c r="JC294" s="61"/>
      <c r="JD294" s="57"/>
      <c r="JE294" s="57"/>
      <c r="JF294" s="57"/>
      <c r="JG294" s="57"/>
      <c r="JH294" s="57"/>
      <c r="JI294" s="57"/>
      <c r="JJ294" s="57"/>
      <c r="JK294" s="57"/>
      <c r="JL294" s="57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57"/>
      <c r="PH294" s="57"/>
      <c r="PI294" s="57"/>
      <c r="PJ294" s="57"/>
      <c r="PK294" s="57"/>
      <c r="PL294" s="57"/>
      <c r="PM294" s="57"/>
      <c r="PN294" s="57"/>
      <c r="PO294" s="57"/>
      <c r="PP294" s="57"/>
      <c r="PQ294" s="57"/>
      <c r="PR294" s="57"/>
      <c r="PS294" s="57"/>
      <c r="PT294" s="57" t="s">
        <v>351</v>
      </c>
      <c r="PU294" s="57"/>
      <c r="PV294" s="57" t="s">
        <v>351</v>
      </c>
      <c r="PW294" s="57"/>
      <c r="PX294" s="57"/>
      <c r="PY294" s="38"/>
      <c r="PZ294" s="38"/>
      <c r="QA294" s="61"/>
      <c r="QB294" s="57"/>
      <c r="QC294" s="57"/>
      <c r="QD294" s="57"/>
      <c r="QE294" s="57"/>
      <c r="QF294" s="57" t="s">
        <v>351</v>
      </c>
      <c r="QG294" s="57" t="s">
        <v>351</v>
      </c>
      <c r="QH294" s="57"/>
      <c r="QI294" s="57"/>
      <c r="QJ294" s="57"/>
      <c r="QK294" s="57"/>
      <c r="QL294" s="57"/>
      <c r="QM294" s="57"/>
      <c r="QN294" s="57"/>
      <c r="QO294" s="57" t="s">
        <v>351</v>
      </c>
      <c r="QP294" s="57" t="s">
        <v>351</v>
      </c>
      <c r="QQ294" s="57" t="s">
        <v>351</v>
      </c>
      <c r="QR294" s="38"/>
      <c r="QS294" s="38"/>
      <c r="QT294" s="38"/>
      <c r="QU294" s="61"/>
      <c r="QV294" s="57"/>
      <c r="QW294" s="57"/>
      <c r="QX294" s="57"/>
      <c r="QY294" s="57"/>
      <c r="QZ294" s="57"/>
      <c r="RA294" s="57"/>
      <c r="RB294" s="57"/>
      <c r="RC294" s="57"/>
      <c r="RD294" s="57"/>
      <c r="RE294" s="57"/>
      <c r="RF294" s="57"/>
      <c r="RG294" s="57"/>
      <c r="RH294" s="57"/>
      <c r="RI294" s="57" t="s">
        <v>351</v>
      </c>
      <c r="RJ294" s="57"/>
      <c r="RK294" s="57"/>
      <c r="RL294" s="57"/>
      <c r="RM294" s="38"/>
      <c r="RN294" s="38"/>
      <c r="RO294" s="37"/>
      <c r="RP294" s="38"/>
      <c r="RQ294" s="38"/>
      <c r="RR294" s="38"/>
      <c r="RS294" s="57"/>
      <c r="RT294" s="57"/>
      <c r="RU294" s="57"/>
      <c r="RV294" s="57" t="s">
        <v>351</v>
      </c>
      <c r="RW294" s="57"/>
      <c r="RX294" s="57"/>
      <c r="RY294" s="57"/>
      <c r="RZ294" s="57"/>
      <c r="SA294" s="57"/>
      <c r="SB294" s="57"/>
      <c r="SC294" s="57"/>
      <c r="SD294" s="57"/>
      <c r="SE294" s="57"/>
      <c r="SF294" s="57"/>
      <c r="SG294" s="57"/>
      <c r="SH294" s="57"/>
      <c r="SI294" s="57"/>
      <c r="SJ294" s="57"/>
      <c r="SK294" s="57"/>
      <c r="SL294" s="38"/>
      <c r="SM294" s="61"/>
      <c r="SN294" s="57"/>
      <c r="SO294" s="57"/>
      <c r="SP294" s="57"/>
      <c r="SQ294" s="57"/>
      <c r="SR294" s="57"/>
      <c r="SS294" s="57"/>
      <c r="ST294" s="57"/>
      <c r="SU294" s="57"/>
      <c r="SV294" s="57"/>
      <c r="SW294" s="57"/>
      <c r="SX294" s="57"/>
      <c r="SY294" s="57"/>
      <c r="SZ294" s="57"/>
      <c r="TA294" s="57"/>
      <c r="TB294" s="57"/>
      <c r="TC294" s="38"/>
      <c r="TD294" s="38"/>
      <c r="TE294" s="38"/>
      <c r="TF294" s="38"/>
      <c r="TG294" s="61"/>
      <c r="TH294" s="57"/>
      <c r="TI294" s="57"/>
      <c r="TJ294" s="57"/>
      <c r="TK294" s="57"/>
      <c r="TL294" s="57" t="s">
        <v>351</v>
      </c>
      <c r="TM294" s="57"/>
      <c r="TN294" s="57" t="s">
        <v>351</v>
      </c>
      <c r="TO294" s="57"/>
      <c r="TP294" s="57"/>
      <c r="TQ294" s="57"/>
      <c r="TR294" s="57"/>
      <c r="TS294" s="57"/>
      <c r="TT294" s="57"/>
      <c r="TU294" s="57" t="s">
        <v>351</v>
      </c>
      <c r="TV294" s="57" t="s">
        <v>351</v>
      </c>
      <c r="TW294" s="38"/>
      <c r="TX294" s="38"/>
      <c r="TY294" s="38"/>
      <c r="TZ294" s="38"/>
      <c r="UA294" s="37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8"/>
      <c r="UR294" s="38"/>
      <c r="US294" s="38"/>
      <c r="UT294" s="38"/>
      <c r="UU294" s="37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8"/>
      <c r="VL294" s="38"/>
      <c r="VM294" s="38"/>
      <c r="VN294" s="38"/>
      <c r="VO294" s="37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8"/>
      <c r="WF294" s="38"/>
      <c r="WG294" s="38"/>
      <c r="WH294" s="38"/>
      <c r="WI294" s="37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8"/>
      <c r="WZ294" s="38"/>
      <c r="XA294" s="38"/>
      <c r="XB294" s="38"/>
      <c r="XC294" s="37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8"/>
      <c r="XT294" s="38"/>
      <c r="XU294" s="38"/>
      <c r="XV294" s="38"/>
      <c r="XW294" s="37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8"/>
      <c r="YN294" s="38"/>
      <c r="YO294" s="38"/>
      <c r="YP294" s="38"/>
      <c r="YQ294" s="37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8"/>
      <c r="ZH294" s="38"/>
      <c r="ZI294" s="38"/>
      <c r="ZJ294" s="38"/>
      <c r="ZK294" s="37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8"/>
      <c r="AAB294" s="38"/>
      <c r="AAC294" s="38"/>
      <c r="AAD294" s="38"/>
      <c r="AAE294" s="37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8"/>
      <c r="AAV294" s="38"/>
      <c r="AAW294" s="38"/>
      <c r="AAX294" s="38"/>
      <c r="AAY294" s="37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8"/>
      <c r="ABP294" s="38"/>
      <c r="ABQ294" s="38"/>
      <c r="ABR294" s="38"/>
      <c r="ABS294" s="37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8"/>
      <c r="ACJ294" s="38"/>
      <c r="ACK294" s="38"/>
      <c r="ACL294" s="38"/>
      <c r="ACM294" s="37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8"/>
      <c r="ADD294" s="38"/>
      <c r="ADE294" s="38"/>
      <c r="ADF294" s="38"/>
      <c r="ADG294" s="37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8"/>
      <c r="ADX294" s="38"/>
      <c r="ADY294" s="38"/>
      <c r="ADZ294" s="38"/>
      <c r="AEA294" s="37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8"/>
      <c r="AER294" s="38"/>
      <c r="AES294" s="38"/>
      <c r="AET294" s="38"/>
      <c r="AEU294" s="37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8"/>
      <c r="AFL294" s="38"/>
      <c r="AFM294" s="38"/>
      <c r="AFN294" s="38"/>
      <c r="AFO294" s="37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E294" s="38"/>
      <c r="AGF294" s="38"/>
      <c r="AGG294" s="38"/>
      <c r="AGH294" s="38"/>
      <c r="AGJ294" s="85" t="str">
        <f t="shared" si="975"/>
        <v/>
      </c>
      <c r="AGK294" s="85" t="str">
        <f t="shared" si="976"/>
        <v/>
      </c>
      <c r="AGL294" s="85">
        <f t="shared" si="977"/>
        <v>4</v>
      </c>
      <c r="AGP294" s="36" t="str">
        <f t="shared" si="988"/>
        <v/>
      </c>
      <c r="AGQ294" s="36" t="str">
        <f t="shared" si="978"/>
        <v/>
      </c>
      <c r="AGR294" s="39">
        <f t="shared" si="989"/>
        <v>31</v>
      </c>
      <c r="AGS294" s="36" t="str">
        <f t="shared" si="990"/>
        <v/>
      </c>
      <c r="AGT294" s="36" t="str">
        <f t="shared" si="979"/>
        <v/>
      </c>
      <c r="AGU294" s="39">
        <f t="shared" si="991"/>
        <v>10</v>
      </c>
      <c r="AGV294" s="36" t="str">
        <f t="shared" si="992"/>
        <v/>
      </c>
      <c r="AGW294" s="36" t="str">
        <f t="shared" si="980"/>
        <v/>
      </c>
      <c r="AGX294" s="39">
        <f t="shared" si="993"/>
        <v>7</v>
      </c>
      <c r="AGY294" s="36" t="str">
        <f t="shared" si="994"/>
        <v/>
      </c>
      <c r="AGZ294" s="36" t="str">
        <f t="shared" si="981"/>
        <v/>
      </c>
      <c r="AHA294" s="39" t="str">
        <f t="shared" si="995"/>
        <v/>
      </c>
      <c r="AHB294" s="36" t="str">
        <f t="shared" si="996"/>
        <v/>
      </c>
      <c r="AHC294" s="36" t="str">
        <f t="shared" si="982"/>
        <v/>
      </c>
      <c r="AHD294" s="39">
        <f t="shared" si="997"/>
        <v>2</v>
      </c>
      <c r="AHE294" s="36" t="str">
        <f t="shared" si="998"/>
        <v/>
      </c>
      <c r="AHF294" s="36" t="str">
        <f t="shared" si="983"/>
        <v/>
      </c>
      <c r="AHG294" s="39">
        <f t="shared" si="999"/>
        <v>7</v>
      </c>
      <c r="AHH294" s="36" t="str">
        <f t="shared" si="1000"/>
        <v/>
      </c>
      <c r="AHI294" s="36" t="str">
        <f t="shared" si="984"/>
        <v/>
      </c>
      <c r="AHJ294" s="39">
        <f t="shared" si="1001"/>
        <v>4</v>
      </c>
      <c r="AHK294" s="36" t="str">
        <f t="shared" si="1002"/>
        <v/>
      </c>
      <c r="AHL294" s="36" t="str">
        <f t="shared" si="985"/>
        <v/>
      </c>
      <c r="AHM294" s="39" t="str">
        <f t="shared" si="1003"/>
        <v/>
      </c>
      <c r="AHN294" s="36" t="str">
        <f t="shared" si="1004"/>
        <v/>
      </c>
      <c r="AHO294" s="36" t="str">
        <f t="shared" si="986"/>
        <v/>
      </c>
      <c r="AHP294" s="39" t="str">
        <f t="shared" si="1005"/>
        <v/>
      </c>
      <c r="AHQ294" s="36" t="str">
        <f t="shared" si="1006"/>
        <v/>
      </c>
      <c r="AHR294" s="36" t="str">
        <f t="shared" si="987"/>
        <v/>
      </c>
      <c r="AHS294" s="39" t="str">
        <f t="shared" si="1007"/>
        <v/>
      </c>
    </row>
    <row r="295" spans="1:922" s="5" customFormat="1" outlineLevel="1" x14ac:dyDescent="0.25">
      <c r="A295" s="35">
        <v>23</v>
      </c>
      <c r="B295" s="46" t="s">
        <v>174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 t="s">
        <v>351</v>
      </c>
      <c r="BD295" s="57" t="s">
        <v>351</v>
      </c>
      <c r="BE295" s="57" t="s">
        <v>351</v>
      </c>
      <c r="BF295" s="57"/>
      <c r="BG295" s="57" t="s">
        <v>351</v>
      </c>
      <c r="BH295" s="57"/>
      <c r="BI295" s="57"/>
      <c r="BJ295" s="57"/>
      <c r="BK295" s="61"/>
      <c r="BL295" s="57"/>
      <c r="BM295" s="57"/>
      <c r="BN295" s="57"/>
      <c r="BO295" s="57"/>
      <c r="BP295" s="57"/>
      <c r="BQ295" s="57"/>
      <c r="BR295" s="57"/>
      <c r="BS295" s="57" t="s">
        <v>351</v>
      </c>
      <c r="BT295" s="57" t="s">
        <v>351</v>
      </c>
      <c r="BU295" s="57"/>
      <c r="BV295" s="57"/>
      <c r="BW295" s="57" t="s">
        <v>351</v>
      </c>
      <c r="BX295" s="57"/>
      <c r="BY295" s="57" t="s">
        <v>351</v>
      </c>
      <c r="BZ295" s="57"/>
      <c r="CA295" s="57"/>
      <c r="CB295" s="57"/>
      <c r="CC295" s="38"/>
      <c r="CD295" s="38"/>
      <c r="CE295" s="61"/>
      <c r="CF295" s="57" t="s">
        <v>351</v>
      </c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38"/>
      <c r="CX295" s="38"/>
      <c r="CY295" s="57"/>
      <c r="CZ295" s="57"/>
      <c r="DA295" s="57" t="s">
        <v>351</v>
      </c>
      <c r="DB295" s="57"/>
      <c r="DC295" s="57"/>
      <c r="DD295" s="57" t="s">
        <v>351</v>
      </c>
      <c r="DE295" s="57" t="s">
        <v>351</v>
      </c>
      <c r="DF295" s="57"/>
      <c r="DG295" s="57" t="s">
        <v>351</v>
      </c>
      <c r="DH295" s="57" t="s">
        <v>351</v>
      </c>
      <c r="DI295" s="57"/>
      <c r="DJ295" s="57"/>
      <c r="DK295" s="57"/>
      <c r="DL295" s="57" t="s">
        <v>351</v>
      </c>
      <c r="DM295" s="57" t="s">
        <v>351</v>
      </c>
      <c r="DN295" s="57"/>
      <c r="DO295" s="57" t="s">
        <v>351</v>
      </c>
      <c r="DP295" s="57"/>
      <c r="DQ295" s="38"/>
      <c r="DR295" s="38"/>
      <c r="DS295" s="37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61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 t="s">
        <v>351</v>
      </c>
      <c r="EZ295" s="57" t="s">
        <v>351</v>
      </c>
      <c r="FA295" s="57"/>
      <c r="FB295" s="57"/>
      <c r="FC295" s="57"/>
      <c r="FD295" s="38"/>
      <c r="FE295" s="38"/>
      <c r="FF295" s="38"/>
      <c r="FG295" s="61"/>
      <c r="FH295" s="57"/>
      <c r="FI295" s="57"/>
      <c r="FJ295" s="57"/>
      <c r="FK295" s="57"/>
      <c r="FL295" s="57"/>
      <c r="FM295" s="57"/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38"/>
      <c r="FY295" s="38"/>
      <c r="FZ295" s="38"/>
      <c r="GA295" s="61"/>
      <c r="GB295" s="57"/>
      <c r="GC295" s="57"/>
      <c r="GD295" s="57"/>
      <c r="GE295" s="57" t="s">
        <v>351</v>
      </c>
      <c r="GF295" s="57" t="s">
        <v>351</v>
      </c>
      <c r="GG295" s="57"/>
      <c r="GH295" s="57"/>
      <c r="GI295" s="57"/>
      <c r="GJ295" s="57"/>
      <c r="GK295" s="57"/>
      <c r="GL295" s="57"/>
      <c r="GM295" s="57" t="s">
        <v>351</v>
      </c>
      <c r="GN295" s="57"/>
      <c r="GO295" s="57"/>
      <c r="GP295" s="57"/>
      <c r="GQ295" s="57"/>
      <c r="GR295" s="38"/>
      <c r="GS295" s="38"/>
      <c r="GT295" s="38"/>
      <c r="GU295" s="37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61"/>
      <c r="IJ295" s="57" t="s">
        <v>351</v>
      </c>
      <c r="IK295" s="57"/>
      <c r="IL295" s="57"/>
      <c r="IM295" s="57"/>
      <c r="IN295" s="57"/>
      <c r="IO295" s="57"/>
      <c r="IP295" s="57"/>
      <c r="IQ295" s="57" t="s">
        <v>351</v>
      </c>
      <c r="IR295" s="57"/>
      <c r="IS295" s="57"/>
      <c r="IT295" s="57"/>
      <c r="IU295" s="57"/>
      <c r="IV295" s="57"/>
      <c r="IW295" s="57"/>
      <c r="IX295" s="57"/>
      <c r="IY295" s="57" t="s">
        <v>351</v>
      </c>
      <c r="IZ295" s="38"/>
      <c r="JA295" s="38"/>
      <c r="JB295" s="38"/>
      <c r="JC295" s="61"/>
      <c r="JD295" s="57" t="s">
        <v>359</v>
      </c>
      <c r="JE295" s="57"/>
      <c r="JF295" s="57"/>
      <c r="JG295" s="57"/>
      <c r="JH295" s="57"/>
      <c r="JI295" s="57"/>
      <c r="JJ295" s="57"/>
      <c r="JK295" s="57" t="s">
        <v>359</v>
      </c>
      <c r="JL295" s="57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7"/>
      <c r="PH295" s="57"/>
      <c r="PI295" s="57"/>
      <c r="PJ295" s="57"/>
      <c r="PK295" s="57"/>
      <c r="PL295" s="57"/>
      <c r="PM295" s="57"/>
      <c r="PN295" s="57"/>
      <c r="PO295" s="57"/>
      <c r="PP295" s="57"/>
      <c r="PQ295" s="57" t="s">
        <v>351</v>
      </c>
      <c r="PR295" s="57"/>
      <c r="PS295" s="57"/>
      <c r="PT295" s="57"/>
      <c r="PU295" s="57"/>
      <c r="PV295" s="57"/>
      <c r="PW295" s="57" t="s">
        <v>351</v>
      </c>
      <c r="PX295" s="57"/>
      <c r="PY295" s="57"/>
      <c r="PZ295" s="38"/>
      <c r="QA295" s="61"/>
      <c r="QB295" s="57"/>
      <c r="QC295" s="57"/>
      <c r="QD295" s="57"/>
      <c r="QE295" s="57"/>
      <c r="QF295" s="57" t="s">
        <v>351</v>
      </c>
      <c r="QG295" s="57" t="s">
        <v>351</v>
      </c>
      <c r="QH295" s="57"/>
      <c r="QI295" s="57"/>
      <c r="QJ295" s="57"/>
      <c r="QK295" s="57"/>
      <c r="QL295" s="57"/>
      <c r="QM295" s="57"/>
      <c r="QN295" s="57"/>
      <c r="QO295" s="57" t="s">
        <v>351</v>
      </c>
      <c r="QP295" s="57" t="s">
        <v>351</v>
      </c>
      <c r="QQ295" s="57" t="s">
        <v>351</v>
      </c>
      <c r="QR295" s="38"/>
      <c r="QS295" s="38"/>
      <c r="QT295" s="38"/>
      <c r="QU295" s="61"/>
      <c r="QV295" s="57"/>
      <c r="QW295" s="57"/>
      <c r="QX295" s="57"/>
      <c r="QY295" s="57"/>
      <c r="QZ295" s="57"/>
      <c r="RA295" s="57"/>
      <c r="RB295" s="57"/>
      <c r="RC295" s="57"/>
      <c r="RD295" s="57" t="s">
        <v>351</v>
      </c>
      <c r="RE295" s="57" t="s">
        <v>351</v>
      </c>
      <c r="RF295" s="57"/>
      <c r="RG295" s="57"/>
      <c r="RH295" s="57"/>
      <c r="RI295" s="57"/>
      <c r="RJ295" s="57"/>
      <c r="RK295" s="38"/>
      <c r="RL295" s="38"/>
      <c r="RM295" s="38"/>
      <c r="RN295" s="38"/>
      <c r="RO295" s="37"/>
      <c r="RP295" s="38"/>
      <c r="RQ295" s="38"/>
      <c r="RR295" s="38"/>
      <c r="RS295" s="57"/>
      <c r="RT295" s="57"/>
      <c r="RU295" s="57"/>
      <c r="RV295" s="57"/>
      <c r="RW295" s="57"/>
      <c r="RX295" s="57"/>
      <c r="RY295" s="57"/>
      <c r="RZ295" s="57"/>
      <c r="SA295" s="57"/>
      <c r="SB295" s="57"/>
      <c r="SC295" s="57" t="s">
        <v>351</v>
      </c>
      <c r="SD295" s="57"/>
      <c r="SE295" s="57"/>
      <c r="SF295" s="57"/>
      <c r="SG295" s="57"/>
      <c r="SH295" s="57"/>
      <c r="SI295" s="57"/>
      <c r="SJ295" s="57"/>
      <c r="SK295" s="57" t="s">
        <v>351</v>
      </c>
      <c r="SL295" s="38"/>
      <c r="SM295" s="61"/>
      <c r="SN295" s="57"/>
      <c r="SO295" s="57"/>
      <c r="SP295" s="57"/>
      <c r="SQ295" s="57"/>
      <c r="SR295" s="57"/>
      <c r="SS295" s="57"/>
      <c r="ST295" s="57"/>
      <c r="SU295" s="57"/>
      <c r="SV295" s="57"/>
      <c r="SW295" s="57"/>
      <c r="SX295" s="57"/>
      <c r="SY295" s="57"/>
      <c r="SZ295" s="57"/>
      <c r="TA295" s="57"/>
      <c r="TB295" s="57"/>
      <c r="TC295" s="38"/>
      <c r="TD295" s="38"/>
      <c r="TE295" s="38"/>
      <c r="TF295" s="38"/>
      <c r="TG295" s="61"/>
      <c r="TH295" s="57"/>
      <c r="TI295" s="57"/>
      <c r="TJ295" s="57"/>
      <c r="TK295" s="57"/>
      <c r="TL295" s="57"/>
      <c r="TM295" s="57"/>
      <c r="TN295" s="57"/>
      <c r="TO295" s="57"/>
      <c r="TP295" s="57"/>
      <c r="TQ295" s="57"/>
      <c r="TR295" s="57"/>
      <c r="TS295" s="57"/>
      <c r="TT295" s="57"/>
      <c r="TU295" s="57" t="s">
        <v>351</v>
      </c>
      <c r="TV295" s="57" t="s">
        <v>351</v>
      </c>
      <c r="TW295" s="38"/>
      <c r="TX295" s="38"/>
      <c r="TY295" s="38"/>
      <c r="TZ295" s="38"/>
      <c r="UA295" s="37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8"/>
      <c r="UR295" s="38"/>
      <c r="US295" s="38"/>
      <c r="UT295" s="38"/>
      <c r="UU295" s="37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8"/>
      <c r="VL295" s="38"/>
      <c r="VM295" s="38"/>
      <c r="VN295" s="38"/>
      <c r="VO295" s="37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8"/>
      <c r="WF295" s="38"/>
      <c r="WG295" s="38"/>
      <c r="WH295" s="38"/>
      <c r="WI295" s="37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8"/>
      <c r="WZ295" s="38"/>
      <c r="XA295" s="38"/>
      <c r="XB295" s="38"/>
      <c r="XC295" s="37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8"/>
      <c r="XT295" s="38"/>
      <c r="XU295" s="38"/>
      <c r="XV295" s="38"/>
      <c r="XW295" s="37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8"/>
      <c r="YN295" s="38"/>
      <c r="YO295" s="38"/>
      <c r="YP295" s="38"/>
      <c r="YQ295" s="37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8"/>
      <c r="ZH295" s="38"/>
      <c r="ZI295" s="38"/>
      <c r="ZJ295" s="38"/>
      <c r="ZK295" s="37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8"/>
      <c r="AAB295" s="38"/>
      <c r="AAC295" s="38"/>
      <c r="AAD295" s="38"/>
      <c r="AAE295" s="37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8"/>
      <c r="AAV295" s="38"/>
      <c r="AAW295" s="38"/>
      <c r="AAX295" s="38"/>
      <c r="AAY295" s="37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8"/>
      <c r="ABP295" s="38"/>
      <c r="ABQ295" s="38"/>
      <c r="ABR295" s="38"/>
      <c r="ABS295" s="37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8"/>
      <c r="ACJ295" s="38"/>
      <c r="ACK295" s="38"/>
      <c r="ACL295" s="38"/>
      <c r="ACM295" s="37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8"/>
      <c r="ADD295" s="38"/>
      <c r="ADE295" s="38"/>
      <c r="ADF295" s="38"/>
      <c r="ADG295" s="37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8"/>
      <c r="ADX295" s="38"/>
      <c r="ADY295" s="38"/>
      <c r="ADZ295" s="38"/>
      <c r="AEA295" s="37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8"/>
      <c r="AER295" s="38"/>
      <c r="AES295" s="38"/>
      <c r="AET295" s="38"/>
      <c r="AEU295" s="37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8"/>
      <c r="AFL295" s="38"/>
      <c r="AFM295" s="38"/>
      <c r="AFN295" s="38"/>
      <c r="AFO295" s="37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E295" s="38"/>
      <c r="AGF295" s="38"/>
      <c r="AGG295" s="38"/>
      <c r="AGH295" s="38"/>
      <c r="AGJ295" s="85" t="str">
        <f t="shared" si="975"/>
        <v/>
      </c>
      <c r="AGK295" s="85" t="str">
        <f t="shared" si="976"/>
        <v/>
      </c>
      <c r="AGL295" s="85">
        <f t="shared" si="977"/>
        <v>2</v>
      </c>
      <c r="AGP295" s="36" t="str">
        <f t="shared" si="988"/>
        <v/>
      </c>
      <c r="AGQ295" s="36" t="str">
        <f t="shared" si="978"/>
        <v/>
      </c>
      <c r="AGR295" s="39">
        <f t="shared" si="989"/>
        <v>9</v>
      </c>
      <c r="AGS295" s="36" t="str">
        <f t="shared" si="990"/>
        <v/>
      </c>
      <c r="AGT295" s="36" t="str">
        <f t="shared" si="979"/>
        <v/>
      </c>
      <c r="AGU295" s="39">
        <f t="shared" si="991"/>
        <v>10</v>
      </c>
      <c r="AGV295" s="36">
        <f t="shared" si="992"/>
        <v>1</v>
      </c>
      <c r="AGW295" s="36" t="str">
        <f t="shared" si="980"/>
        <v/>
      </c>
      <c r="AGX295" s="39">
        <f t="shared" si="993"/>
        <v>6</v>
      </c>
      <c r="AGY295" s="36">
        <f t="shared" si="994"/>
        <v>1</v>
      </c>
      <c r="AGZ295" s="36" t="str">
        <f t="shared" si="981"/>
        <v/>
      </c>
      <c r="AHA295" s="39" t="str">
        <f t="shared" si="995"/>
        <v/>
      </c>
      <c r="AHB295" s="36" t="str">
        <f t="shared" si="996"/>
        <v/>
      </c>
      <c r="AHC295" s="36" t="str">
        <f t="shared" si="982"/>
        <v/>
      </c>
      <c r="AHD295" s="39">
        <f t="shared" si="997"/>
        <v>2</v>
      </c>
      <c r="AHE295" s="36" t="str">
        <f t="shared" si="998"/>
        <v/>
      </c>
      <c r="AHF295" s="36" t="str">
        <f t="shared" si="983"/>
        <v/>
      </c>
      <c r="AHG295" s="39">
        <f t="shared" si="999"/>
        <v>8</v>
      </c>
      <c r="AHH295" s="36" t="str">
        <f t="shared" si="1000"/>
        <v/>
      </c>
      <c r="AHI295" s="36" t="str">
        <f t="shared" si="984"/>
        <v/>
      </c>
      <c r="AHJ295" s="39">
        <f t="shared" si="1001"/>
        <v>2</v>
      </c>
      <c r="AHK295" s="36" t="str">
        <f t="shared" si="1002"/>
        <v/>
      </c>
      <c r="AHL295" s="36" t="str">
        <f t="shared" si="985"/>
        <v/>
      </c>
      <c r="AHM295" s="39" t="str">
        <f t="shared" si="1003"/>
        <v/>
      </c>
      <c r="AHN295" s="36" t="str">
        <f t="shared" si="1004"/>
        <v/>
      </c>
      <c r="AHO295" s="36" t="str">
        <f t="shared" si="986"/>
        <v/>
      </c>
      <c r="AHP295" s="39" t="str">
        <f t="shared" si="1005"/>
        <v/>
      </c>
      <c r="AHQ295" s="36" t="str">
        <f t="shared" si="1006"/>
        <v/>
      </c>
      <c r="AHR295" s="36" t="str">
        <f t="shared" si="987"/>
        <v/>
      </c>
      <c r="AHS295" s="39" t="str">
        <f t="shared" si="1007"/>
        <v/>
      </c>
    </row>
    <row r="296" spans="1:922" s="5" customFormat="1" outlineLevel="1" x14ac:dyDescent="0.25">
      <c r="A296" s="35">
        <f t="shared" si="1008"/>
        <v>24</v>
      </c>
      <c r="B296" s="36"/>
      <c r="C296" s="37"/>
      <c r="D296" s="35"/>
      <c r="E296" s="35"/>
      <c r="F296" s="35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7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7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7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61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38"/>
      <c r="CX296" s="38"/>
      <c r="CY296" s="57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38"/>
      <c r="DR296" s="38"/>
      <c r="DS296" s="37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61"/>
      <c r="EN296" s="57" t="s">
        <v>351</v>
      </c>
      <c r="EO296" s="57" t="s">
        <v>351</v>
      </c>
      <c r="EP296" s="57"/>
      <c r="EQ296" s="57"/>
      <c r="ER296" s="57"/>
      <c r="ES296" s="57" t="s">
        <v>351</v>
      </c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38"/>
      <c r="FE296" s="38"/>
      <c r="FF296" s="38"/>
      <c r="FG296" s="37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7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7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7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7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8"/>
      <c r="SJ296" s="38"/>
      <c r="SK296" s="38"/>
      <c r="SL296" s="38"/>
      <c r="SM296" s="37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8"/>
      <c r="TD296" s="38"/>
      <c r="TE296" s="38"/>
      <c r="TF296" s="38"/>
      <c r="TG296" s="37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8"/>
      <c r="TX296" s="38"/>
      <c r="TY296" s="38"/>
      <c r="TZ296" s="38"/>
      <c r="UA296" s="37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8"/>
      <c r="UR296" s="38"/>
      <c r="US296" s="38"/>
      <c r="UT296" s="38"/>
      <c r="UU296" s="37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8"/>
      <c r="VL296" s="38"/>
      <c r="VM296" s="38"/>
      <c r="VN296" s="38"/>
      <c r="VO296" s="37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8"/>
      <c r="WF296" s="38"/>
      <c r="WG296" s="38"/>
      <c r="WH296" s="38"/>
      <c r="WI296" s="37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8"/>
      <c r="WZ296" s="38"/>
      <c r="XA296" s="38"/>
      <c r="XB296" s="38"/>
      <c r="XC296" s="37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8"/>
      <c r="XT296" s="38"/>
      <c r="XU296" s="38"/>
      <c r="XV296" s="38"/>
      <c r="XW296" s="37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8"/>
      <c r="YN296" s="38"/>
      <c r="YO296" s="38"/>
      <c r="YP296" s="38"/>
      <c r="YQ296" s="37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8"/>
      <c r="ZH296" s="38"/>
      <c r="ZI296" s="38"/>
      <c r="ZJ296" s="38"/>
      <c r="ZK296" s="37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8"/>
      <c r="AAB296" s="38"/>
      <c r="AAC296" s="38"/>
      <c r="AAD296" s="38"/>
      <c r="AAE296" s="37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8"/>
      <c r="AAV296" s="38"/>
      <c r="AAW296" s="38"/>
      <c r="AAX296" s="38"/>
      <c r="AAY296" s="37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8"/>
      <c r="ABP296" s="38"/>
      <c r="ABQ296" s="38"/>
      <c r="ABR296" s="38"/>
      <c r="ABS296" s="37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8"/>
      <c r="ACJ296" s="38"/>
      <c r="ACK296" s="38"/>
      <c r="ACL296" s="38"/>
      <c r="ACM296" s="37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8"/>
      <c r="ADD296" s="38"/>
      <c r="ADE296" s="38"/>
      <c r="ADF296" s="38"/>
      <c r="ADG296" s="37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8"/>
      <c r="ADX296" s="38"/>
      <c r="ADY296" s="38"/>
      <c r="ADZ296" s="38"/>
      <c r="AEA296" s="37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8"/>
      <c r="AER296" s="38"/>
      <c r="AES296" s="38"/>
      <c r="AET296" s="38"/>
      <c r="AEU296" s="37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8"/>
      <c r="AFL296" s="38"/>
      <c r="AFM296" s="38"/>
      <c r="AFN296" s="38"/>
      <c r="AFO296" s="37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E296" s="38"/>
      <c r="AGF296" s="38"/>
      <c r="AGG296" s="38"/>
      <c r="AGH296" s="38"/>
      <c r="AGJ296" s="85" t="str">
        <f t="shared" si="975"/>
        <v/>
      </c>
      <c r="AGK296" s="85" t="str">
        <f t="shared" si="976"/>
        <v/>
      </c>
      <c r="AGL296" s="85" t="str">
        <f t="shared" si="977"/>
        <v/>
      </c>
      <c r="AGP296" s="36" t="str">
        <f t="shared" si="988"/>
        <v/>
      </c>
      <c r="AGQ296" s="36" t="str">
        <f t="shared" si="978"/>
        <v/>
      </c>
      <c r="AGR296" s="39" t="str">
        <f t="shared" si="989"/>
        <v/>
      </c>
      <c r="AGS296" s="36" t="str">
        <f t="shared" si="990"/>
        <v/>
      </c>
      <c r="AGT296" s="36" t="str">
        <f t="shared" si="979"/>
        <v/>
      </c>
      <c r="AGU296" s="39">
        <f t="shared" si="991"/>
        <v>3</v>
      </c>
      <c r="AGV296" s="36" t="str">
        <f t="shared" si="992"/>
        <v/>
      </c>
      <c r="AGW296" s="36" t="str">
        <f t="shared" si="980"/>
        <v/>
      </c>
      <c r="AGX296" s="39" t="str">
        <f t="shared" si="993"/>
        <v/>
      </c>
      <c r="AGY296" s="36" t="str">
        <f t="shared" si="994"/>
        <v/>
      </c>
      <c r="AGZ296" s="36" t="str">
        <f t="shared" si="981"/>
        <v/>
      </c>
      <c r="AHA296" s="39" t="str">
        <f t="shared" si="995"/>
        <v/>
      </c>
      <c r="AHB296" s="36" t="str">
        <f t="shared" si="996"/>
        <v/>
      </c>
      <c r="AHC296" s="36" t="str">
        <f t="shared" si="982"/>
        <v/>
      </c>
      <c r="AHD296" s="39" t="str">
        <f t="shared" si="997"/>
        <v/>
      </c>
      <c r="AHE296" s="36" t="str">
        <f t="shared" si="998"/>
        <v/>
      </c>
      <c r="AHF296" s="36" t="str">
        <f t="shared" si="983"/>
        <v/>
      </c>
      <c r="AHG296" s="39" t="str">
        <f t="shared" si="999"/>
        <v/>
      </c>
      <c r="AHH296" s="36" t="str">
        <f t="shared" si="1000"/>
        <v/>
      </c>
      <c r="AHI296" s="36" t="str">
        <f t="shared" si="984"/>
        <v/>
      </c>
      <c r="AHJ296" s="39" t="str">
        <f t="shared" si="1001"/>
        <v/>
      </c>
      <c r="AHK296" s="36" t="str">
        <f t="shared" si="1002"/>
        <v/>
      </c>
      <c r="AHL296" s="36" t="str">
        <f t="shared" si="985"/>
        <v/>
      </c>
      <c r="AHM296" s="39" t="str">
        <f t="shared" si="1003"/>
        <v/>
      </c>
      <c r="AHN296" s="36" t="str">
        <f t="shared" si="1004"/>
        <v/>
      </c>
      <c r="AHO296" s="36" t="str">
        <f t="shared" si="986"/>
        <v/>
      </c>
      <c r="AHP296" s="39" t="str">
        <f t="shared" si="1005"/>
        <v/>
      </c>
      <c r="AHQ296" s="36" t="str">
        <f t="shared" si="1006"/>
        <v/>
      </c>
      <c r="AHR296" s="36" t="str">
        <f t="shared" si="987"/>
        <v/>
      </c>
      <c r="AHS296" s="39" t="str">
        <f t="shared" si="1007"/>
        <v/>
      </c>
    </row>
    <row r="297" spans="1:922" s="5" customFormat="1" outlineLevel="1" x14ac:dyDescent="0.25">
      <c r="A297" s="35">
        <f t="shared" si="1008"/>
        <v>25</v>
      </c>
      <c r="B297" s="36"/>
      <c r="C297" s="37"/>
      <c r="D297" s="35"/>
      <c r="E297" s="35"/>
      <c r="F297" s="35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7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7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7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7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7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7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7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7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7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7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7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8"/>
      <c r="SJ297" s="38"/>
      <c r="SK297" s="38"/>
      <c r="SL297" s="38"/>
      <c r="SM297" s="37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8"/>
      <c r="TD297" s="38"/>
      <c r="TE297" s="38"/>
      <c r="TF297" s="38"/>
      <c r="TG297" s="37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8"/>
      <c r="TX297" s="38"/>
      <c r="TY297" s="38"/>
      <c r="TZ297" s="38"/>
      <c r="UA297" s="37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8"/>
      <c r="UR297" s="38"/>
      <c r="US297" s="38"/>
      <c r="UT297" s="38"/>
      <c r="UU297" s="37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8"/>
      <c r="VL297" s="38"/>
      <c r="VM297" s="38"/>
      <c r="VN297" s="38"/>
      <c r="VO297" s="37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8"/>
      <c r="WF297" s="38"/>
      <c r="WG297" s="38"/>
      <c r="WH297" s="38"/>
      <c r="WI297" s="37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8"/>
      <c r="WZ297" s="38"/>
      <c r="XA297" s="38"/>
      <c r="XB297" s="38"/>
      <c r="XC297" s="37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8"/>
      <c r="XT297" s="38"/>
      <c r="XU297" s="38"/>
      <c r="XV297" s="38"/>
      <c r="XW297" s="37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8"/>
      <c r="YN297" s="38"/>
      <c r="YO297" s="38"/>
      <c r="YP297" s="38"/>
      <c r="YQ297" s="37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8"/>
      <c r="ZH297" s="38"/>
      <c r="ZI297" s="38"/>
      <c r="ZJ297" s="38"/>
      <c r="ZK297" s="37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8"/>
      <c r="AAB297" s="38"/>
      <c r="AAC297" s="38"/>
      <c r="AAD297" s="38"/>
      <c r="AAE297" s="37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8"/>
      <c r="AAV297" s="38"/>
      <c r="AAW297" s="38"/>
      <c r="AAX297" s="38"/>
      <c r="AAY297" s="37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8"/>
      <c r="ABP297" s="38"/>
      <c r="ABQ297" s="38"/>
      <c r="ABR297" s="38"/>
      <c r="ABS297" s="37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8"/>
      <c r="ACJ297" s="38"/>
      <c r="ACK297" s="38"/>
      <c r="ACL297" s="38"/>
      <c r="ACM297" s="37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8"/>
      <c r="ADD297" s="38"/>
      <c r="ADE297" s="38"/>
      <c r="ADF297" s="38"/>
      <c r="ADG297" s="37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8"/>
      <c r="ADX297" s="38"/>
      <c r="ADY297" s="38"/>
      <c r="ADZ297" s="38"/>
      <c r="AEA297" s="37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8"/>
      <c r="AER297" s="38"/>
      <c r="AES297" s="38"/>
      <c r="AET297" s="38"/>
      <c r="AEU297" s="37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8"/>
      <c r="AFL297" s="38"/>
      <c r="AFM297" s="38"/>
      <c r="AFN297" s="38"/>
      <c r="AFO297" s="37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E297" s="38"/>
      <c r="AGF297" s="38"/>
      <c r="AGG297" s="38"/>
      <c r="AGH297" s="38"/>
      <c r="AGJ297" s="85" t="str">
        <f t="shared" si="975"/>
        <v/>
      </c>
      <c r="AGK297" s="85" t="str">
        <f t="shared" si="976"/>
        <v/>
      </c>
      <c r="AGL297" s="85" t="str">
        <f t="shared" si="977"/>
        <v/>
      </c>
      <c r="AGP297" s="36" t="str">
        <f t="shared" si="988"/>
        <v/>
      </c>
      <c r="AGQ297" s="36" t="str">
        <f t="shared" si="978"/>
        <v/>
      </c>
      <c r="AGR297" s="39" t="str">
        <f t="shared" si="989"/>
        <v/>
      </c>
      <c r="AGS297" s="36" t="str">
        <f t="shared" si="990"/>
        <v/>
      </c>
      <c r="AGT297" s="36" t="str">
        <f t="shared" si="979"/>
        <v/>
      </c>
      <c r="AGU297" s="39" t="str">
        <f t="shared" si="991"/>
        <v/>
      </c>
      <c r="AGV297" s="36" t="str">
        <f t="shared" si="992"/>
        <v/>
      </c>
      <c r="AGW297" s="36" t="str">
        <f t="shared" si="980"/>
        <v/>
      </c>
      <c r="AGX297" s="39" t="str">
        <f t="shared" si="993"/>
        <v/>
      </c>
      <c r="AGY297" s="36" t="str">
        <f t="shared" si="994"/>
        <v/>
      </c>
      <c r="AGZ297" s="36" t="str">
        <f t="shared" si="981"/>
        <v/>
      </c>
      <c r="AHA297" s="39" t="str">
        <f t="shared" si="995"/>
        <v/>
      </c>
      <c r="AHB297" s="36" t="str">
        <f t="shared" si="996"/>
        <v/>
      </c>
      <c r="AHC297" s="36" t="str">
        <f t="shared" si="982"/>
        <v/>
      </c>
      <c r="AHD297" s="39" t="str">
        <f t="shared" si="997"/>
        <v/>
      </c>
      <c r="AHE297" s="36" t="str">
        <f t="shared" si="998"/>
        <v/>
      </c>
      <c r="AHF297" s="36" t="str">
        <f t="shared" si="983"/>
        <v/>
      </c>
      <c r="AHG297" s="39" t="str">
        <f t="shared" si="999"/>
        <v/>
      </c>
      <c r="AHH297" s="36" t="str">
        <f t="shared" si="1000"/>
        <v/>
      </c>
      <c r="AHI297" s="36" t="str">
        <f t="shared" si="984"/>
        <v/>
      </c>
      <c r="AHJ297" s="39" t="str">
        <f t="shared" si="1001"/>
        <v/>
      </c>
      <c r="AHK297" s="36" t="str">
        <f t="shared" si="1002"/>
        <v/>
      </c>
      <c r="AHL297" s="36" t="str">
        <f t="shared" si="985"/>
        <v/>
      </c>
      <c r="AHM297" s="39" t="str">
        <f t="shared" si="1003"/>
        <v/>
      </c>
      <c r="AHN297" s="36" t="str">
        <f t="shared" si="1004"/>
        <v/>
      </c>
      <c r="AHO297" s="36" t="str">
        <f t="shared" si="986"/>
        <v/>
      </c>
      <c r="AHP297" s="39" t="str">
        <f t="shared" si="1005"/>
        <v/>
      </c>
      <c r="AHQ297" s="36" t="str">
        <f t="shared" si="1006"/>
        <v/>
      </c>
      <c r="AHR297" s="36" t="str">
        <f t="shared" si="987"/>
        <v/>
      </c>
      <c r="AHS297" s="39" t="str">
        <f t="shared" si="1007"/>
        <v/>
      </c>
    </row>
    <row r="298" spans="1:922" s="32" customFormat="1" x14ac:dyDescent="0.25">
      <c r="A298" s="31" t="s">
        <v>43</v>
      </c>
      <c r="C298" s="33"/>
      <c r="D298" s="33"/>
      <c r="E298" s="33"/>
      <c r="F298" s="34"/>
      <c r="G298" s="33"/>
      <c r="H298" s="33"/>
      <c r="I298" s="33"/>
      <c r="J298" s="34"/>
      <c r="K298" s="33"/>
      <c r="L298" s="33"/>
      <c r="M298" s="33"/>
      <c r="N298" s="34"/>
      <c r="O298" s="33"/>
      <c r="P298" s="33"/>
      <c r="Q298" s="33"/>
      <c r="R298" s="34"/>
      <c r="S298" s="33"/>
      <c r="T298" s="33"/>
      <c r="U298" s="33"/>
      <c r="V298" s="34"/>
      <c r="W298" s="33"/>
      <c r="X298" s="33"/>
      <c r="Y298" s="33"/>
      <c r="Z298" s="34"/>
      <c r="AA298" s="33"/>
      <c r="AB298" s="33"/>
      <c r="AC298" s="33"/>
      <c r="AD298" s="34"/>
      <c r="AE298" s="33"/>
      <c r="AF298" s="33"/>
      <c r="AG298" s="33"/>
      <c r="AH298" s="34"/>
      <c r="AI298" s="33"/>
      <c r="AJ298" s="33"/>
      <c r="AK298" s="33"/>
      <c r="AL298" s="34"/>
      <c r="AM298" s="33"/>
      <c r="AN298" s="33"/>
      <c r="AO298" s="33"/>
      <c r="AP298" s="34"/>
      <c r="AQ298" s="33"/>
      <c r="AR298" s="33"/>
      <c r="AS298" s="33"/>
      <c r="AT298" s="34"/>
      <c r="AU298" s="33"/>
      <c r="AV298" s="33"/>
      <c r="AW298" s="33"/>
      <c r="AX298" s="34"/>
      <c r="AY298" s="33"/>
      <c r="AZ298" s="33"/>
      <c r="BA298" s="33"/>
      <c r="BB298" s="34"/>
      <c r="BC298" s="33"/>
      <c r="BD298" s="33"/>
      <c r="BE298" s="33"/>
      <c r="BF298" s="34"/>
      <c r="BG298" s="33"/>
      <c r="BH298" s="33"/>
      <c r="BI298" s="33"/>
      <c r="BJ298" s="34"/>
      <c r="BK298" s="33"/>
      <c r="BL298" s="33"/>
      <c r="BM298" s="33"/>
      <c r="BN298" s="34"/>
      <c r="BO298" s="33"/>
      <c r="BP298" s="33"/>
      <c r="BQ298" s="33"/>
      <c r="BR298" s="34"/>
      <c r="BS298" s="33"/>
      <c r="BT298" s="33"/>
      <c r="BU298" s="33"/>
      <c r="BV298" s="34"/>
      <c r="BW298" s="33"/>
      <c r="BX298" s="33"/>
      <c r="BY298" s="33"/>
      <c r="BZ298" s="34"/>
      <c r="CA298" s="33"/>
      <c r="CB298" s="33"/>
      <c r="CC298" s="33"/>
      <c r="CD298" s="34"/>
      <c r="CE298" s="33"/>
      <c r="CF298" s="33"/>
      <c r="CG298" s="33"/>
      <c r="CH298" s="34"/>
      <c r="CI298" s="33"/>
      <c r="CJ298" s="33"/>
      <c r="CK298" s="33"/>
      <c r="CL298" s="34"/>
      <c r="CM298" s="33"/>
      <c r="CN298" s="33"/>
      <c r="CO298" s="33"/>
      <c r="CP298" s="34"/>
      <c r="CQ298" s="33"/>
      <c r="CR298" s="33"/>
      <c r="CS298" s="33"/>
      <c r="CT298" s="34"/>
      <c r="CU298" s="33"/>
      <c r="CV298" s="33"/>
      <c r="CW298" s="33"/>
      <c r="CX298" s="34"/>
      <c r="CY298" s="33"/>
      <c r="CZ298" s="33"/>
      <c r="DA298" s="33"/>
      <c r="DB298" s="34"/>
      <c r="DC298" s="33"/>
      <c r="DD298" s="33"/>
      <c r="DE298" s="33"/>
      <c r="DF298" s="34"/>
      <c r="DG298" s="33"/>
      <c r="DH298" s="33"/>
      <c r="DI298" s="33"/>
      <c r="DJ298" s="34"/>
      <c r="DK298" s="33"/>
      <c r="DL298" s="33"/>
      <c r="DM298" s="33"/>
      <c r="DN298" s="34"/>
      <c r="DO298" s="33"/>
      <c r="DP298" s="33"/>
      <c r="DQ298" s="33"/>
      <c r="DR298" s="34"/>
      <c r="DS298" s="33"/>
      <c r="DT298" s="33"/>
      <c r="DU298" s="33"/>
      <c r="DV298" s="34"/>
      <c r="DW298" s="33"/>
      <c r="DX298" s="33"/>
      <c r="DY298" s="33"/>
      <c r="DZ298" s="34"/>
      <c r="EA298" s="33"/>
      <c r="EB298" s="33"/>
      <c r="EC298" s="33"/>
      <c r="ED298" s="34"/>
      <c r="EE298" s="33"/>
      <c r="EF298" s="33"/>
      <c r="EG298" s="33"/>
      <c r="EH298" s="34"/>
      <c r="EI298" s="33"/>
      <c r="EJ298" s="33"/>
      <c r="EK298" s="33"/>
      <c r="EL298" s="34"/>
      <c r="EM298" s="37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3"/>
      <c r="FE298" s="33"/>
      <c r="FF298" s="34"/>
      <c r="FG298" s="33"/>
      <c r="FH298" s="33"/>
      <c r="FI298" s="33"/>
      <c r="FJ298" s="34"/>
      <c r="FK298" s="33"/>
      <c r="FL298" s="33"/>
      <c r="FM298" s="33"/>
      <c r="FN298" s="34"/>
      <c r="FO298" s="33"/>
      <c r="FP298" s="33"/>
      <c r="FQ298" s="33"/>
      <c r="FR298" s="34"/>
      <c r="FS298" s="33"/>
      <c r="FT298" s="33"/>
      <c r="FU298" s="33"/>
      <c r="FV298" s="34"/>
      <c r="FW298" s="33"/>
      <c r="FX298" s="33"/>
      <c r="FY298" s="33"/>
      <c r="FZ298" s="34"/>
      <c r="GA298" s="33"/>
      <c r="GB298" s="33"/>
      <c r="GC298" s="33"/>
      <c r="GD298" s="34"/>
      <c r="GE298" s="33"/>
      <c r="GF298" s="33"/>
      <c r="GG298" s="33"/>
      <c r="GH298" s="34"/>
      <c r="GI298" s="33"/>
      <c r="GJ298" s="33"/>
      <c r="GK298" s="33"/>
      <c r="GL298" s="34"/>
      <c r="GM298" s="33"/>
      <c r="GN298" s="33"/>
      <c r="GO298" s="33"/>
      <c r="GP298" s="34"/>
      <c r="GQ298" s="33"/>
      <c r="GR298" s="33"/>
      <c r="GS298" s="33"/>
      <c r="GT298" s="34"/>
      <c r="GU298" s="33"/>
      <c r="GV298" s="33"/>
      <c r="GW298" s="33"/>
      <c r="GX298" s="34"/>
      <c r="GY298" s="33"/>
      <c r="GZ298" s="33"/>
      <c r="HA298" s="33"/>
      <c r="HB298" s="34"/>
      <c r="HC298" s="33"/>
      <c r="HD298" s="33"/>
      <c r="HE298" s="33"/>
      <c r="HF298" s="34"/>
      <c r="HG298" s="33"/>
      <c r="HH298" s="33"/>
      <c r="HI298" s="33"/>
      <c r="HJ298" s="34"/>
      <c r="HK298" s="33"/>
      <c r="HL298" s="33"/>
      <c r="HM298" s="33"/>
      <c r="HN298" s="34"/>
      <c r="HO298" s="33"/>
      <c r="HP298" s="33"/>
      <c r="HQ298" s="33"/>
      <c r="HR298" s="34"/>
      <c r="HS298" s="33"/>
      <c r="HT298" s="33"/>
      <c r="HU298" s="33"/>
      <c r="HV298" s="34"/>
      <c r="HW298" s="33"/>
      <c r="HX298" s="33"/>
      <c r="HY298" s="33"/>
      <c r="HZ298" s="34"/>
      <c r="IA298" s="33"/>
      <c r="IB298" s="33"/>
      <c r="IC298" s="33"/>
      <c r="ID298" s="34"/>
      <c r="IE298" s="33"/>
      <c r="IF298" s="33"/>
      <c r="IG298" s="33"/>
      <c r="IH298" s="34"/>
      <c r="II298" s="33"/>
      <c r="IJ298" s="33"/>
      <c r="IK298" s="33"/>
      <c r="IL298" s="34"/>
      <c r="IM298" s="33"/>
      <c r="IN298" s="33"/>
      <c r="IO298" s="33"/>
      <c r="IP298" s="34"/>
      <c r="IQ298" s="33"/>
      <c r="IR298" s="33"/>
      <c r="IS298" s="33"/>
      <c r="IT298" s="34"/>
      <c r="IU298" s="33"/>
      <c r="IV298" s="33"/>
      <c r="IW298" s="33"/>
      <c r="IX298" s="34"/>
      <c r="IY298" s="33"/>
      <c r="IZ298" s="33"/>
      <c r="JA298" s="33"/>
      <c r="JB298" s="34"/>
      <c r="JC298" s="33"/>
      <c r="JD298" s="33"/>
      <c r="JE298" s="33"/>
      <c r="JF298" s="34"/>
      <c r="JG298" s="33"/>
      <c r="JH298" s="33"/>
      <c r="JI298" s="33"/>
      <c r="JJ298" s="34"/>
      <c r="JK298" s="33"/>
      <c r="JL298" s="33"/>
      <c r="JM298" s="33"/>
      <c r="JN298" s="34"/>
      <c r="JO298" s="33"/>
      <c r="JP298" s="33"/>
      <c r="JQ298" s="33"/>
      <c r="JR298" s="34"/>
      <c r="JS298" s="33"/>
      <c r="JT298" s="33"/>
      <c r="JU298" s="33"/>
      <c r="JV298" s="34"/>
      <c r="JW298" s="33"/>
      <c r="JX298" s="33"/>
      <c r="JY298" s="33"/>
      <c r="JZ298" s="34"/>
      <c r="KA298" s="33"/>
      <c r="KB298" s="33"/>
      <c r="KC298" s="33"/>
      <c r="KD298" s="34"/>
      <c r="KE298" s="33"/>
      <c r="KF298" s="33"/>
      <c r="KG298" s="33"/>
      <c r="KH298" s="34"/>
      <c r="KI298" s="33"/>
      <c r="KJ298" s="33"/>
      <c r="KK298" s="33"/>
      <c r="KL298" s="34"/>
      <c r="KM298" s="33"/>
      <c r="KN298" s="33"/>
      <c r="KO298" s="33"/>
      <c r="KP298" s="34"/>
      <c r="KQ298" s="33"/>
      <c r="KR298" s="33"/>
      <c r="KS298" s="33"/>
      <c r="KT298" s="34"/>
      <c r="KU298" s="33"/>
      <c r="KV298" s="33"/>
      <c r="KW298" s="33"/>
      <c r="KX298" s="34"/>
      <c r="KY298" s="33"/>
      <c r="KZ298" s="33"/>
      <c r="LA298" s="33"/>
      <c r="LB298" s="34"/>
      <c r="LC298" s="33"/>
      <c r="LD298" s="33"/>
      <c r="LE298" s="33"/>
      <c r="LF298" s="34"/>
      <c r="LG298" s="33"/>
      <c r="LH298" s="33"/>
      <c r="LI298" s="33"/>
      <c r="LJ298" s="34"/>
      <c r="LK298" s="33"/>
      <c r="LL298" s="33"/>
      <c r="LM298" s="33"/>
      <c r="LN298" s="34"/>
      <c r="LO298" s="33"/>
      <c r="LP298" s="33"/>
      <c r="LQ298" s="33"/>
      <c r="LR298" s="34"/>
      <c r="LS298" s="33"/>
      <c r="LT298" s="33"/>
      <c r="LU298" s="33"/>
      <c r="LV298" s="34"/>
      <c r="LW298" s="33"/>
      <c r="LX298" s="33"/>
      <c r="LY298" s="33"/>
      <c r="LZ298" s="34"/>
      <c r="MA298" s="33"/>
      <c r="MB298" s="33"/>
      <c r="MC298" s="33"/>
      <c r="MD298" s="34"/>
      <c r="ME298" s="33"/>
      <c r="MF298" s="33"/>
      <c r="MG298" s="33"/>
      <c r="MH298" s="34"/>
      <c r="MI298" s="33"/>
      <c r="MJ298" s="33"/>
      <c r="MK298" s="33"/>
      <c r="ML298" s="34"/>
      <c r="MM298" s="33"/>
      <c r="MN298" s="33"/>
      <c r="MO298" s="33"/>
      <c r="MP298" s="34"/>
      <c r="MQ298" s="33"/>
      <c r="MR298" s="33"/>
      <c r="MS298" s="33"/>
      <c r="MT298" s="34"/>
      <c r="MU298" s="33"/>
      <c r="MV298" s="33"/>
      <c r="MW298" s="33"/>
      <c r="MX298" s="34"/>
      <c r="MY298" s="33"/>
      <c r="MZ298" s="33"/>
      <c r="NA298" s="33"/>
      <c r="NB298" s="34"/>
      <c r="NC298" s="33"/>
      <c r="ND298" s="33"/>
      <c r="NE298" s="33"/>
      <c r="NF298" s="34"/>
      <c r="NG298" s="33"/>
      <c r="NH298" s="33"/>
      <c r="NI298" s="33"/>
      <c r="NJ298" s="34"/>
      <c r="NK298" s="33"/>
      <c r="NL298" s="33"/>
      <c r="NM298" s="33"/>
      <c r="NN298" s="34"/>
      <c r="NO298" s="33"/>
      <c r="NP298" s="33"/>
      <c r="NQ298" s="33"/>
      <c r="NR298" s="34"/>
      <c r="NS298" s="33"/>
      <c r="NT298" s="33"/>
      <c r="NU298" s="33"/>
      <c r="NV298" s="34"/>
      <c r="NW298" s="33"/>
      <c r="NX298" s="33"/>
      <c r="NY298" s="33"/>
      <c r="NZ298" s="34"/>
      <c r="OA298" s="33"/>
      <c r="OB298" s="33"/>
      <c r="OC298" s="33"/>
      <c r="OD298" s="34"/>
      <c r="OE298" s="33"/>
      <c r="OF298" s="33"/>
      <c r="OG298" s="33"/>
      <c r="OH298" s="34"/>
      <c r="OI298" s="33"/>
      <c r="OJ298" s="33"/>
      <c r="OK298" s="33"/>
      <c r="OL298" s="34"/>
      <c r="OM298" s="33"/>
      <c r="ON298" s="33"/>
      <c r="OO298" s="33"/>
      <c r="OP298" s="34"/>
      <c r="OQ298" s="33"/>
      <c r="OR298" s="33"/>
      <c r="OS298" s="33"/>
      <c r="OT298" s="34"/>
      <c r="OU298" s="33"/>
      <c r="OV298" s="33"/>
      <c r="OW298" s="33"/>
      <c r="OX298" s="34"/>
      <c r="OY298" s="33"/>
      <c r="OZ298" s="33"/>
      <c r="PA298" s="33"/>
      <c r="PB298" s="34"/>
      <c r="PC298" s="33"/>
      <c r="PD298" s="33"/>
      <c r="PE298" s="33"/>
      <c r="PF298" s="34"/>
      <c r="PG298" s="33"/>
      <c r="PH298" s="33"/>
      <c r="PI298" s="33"/>
      <c r="PJ298" s="34"/>
      <c r="PK298" s="33"/>
      <c r="PL298" s="33"/>
      <c r="PM298" s="33"/>
      <c r="PN298" s="34"/>
      <c r="PO298" s="33"/>
      <c r="PP298" s="33"/>
      <c r="PQ298" s="33"/>
      <c r="PR298" s="34"/>
      <c r="PS298" s="33"/>
      <c r="PT298" s="33"/>
      <c r="PU298" s="33"/>
      <c r="PV298" s="34"/>
      <c r="PW298" s="33"/>
      <c r="PX298" s="33"/>
      <c r="PY298" s="33"/>
      <c r="PZ298" s="34"/>
      <c r="QA298" s="33"/>
      <c r="QB298" s="33"/>
      <c r="QC298" s="33"/>
      <c r="QD298" s="34"/>
      <c r="QE298" s="33"/>
      <c r="QF298" s="33"/>
      <c r="QG298" s="33"/>
      <c r="QH298" s="34"/>
      <c r="QI298" s="33"/>
      <c r="QJ298" s="33"/>
      <c r="QK298" s="33"/>
      <c r="QL298" s="34"/>
      <c r="QM298" s="33"/>
      <c r="QN298" s="33"/>
      <c r="QO298" s="33"/>
      <c r="QP298" s="34"/>
      <c r="QQ298" s="33"/>
      <c r="QR298" s="33"/>
      <c r="QS298" s="33"/>
      <c r="QT298" s="34"/>
      <c r="QU298" s="33"/>
      <c r="QV298" s="33"/>
      <c r="QW298" s="33"/>
      <c r="QX298" s="34"/>
      <c r="QY298" s="33"/>
      <c r="QZ298" s="33"/>
      <c r="RA298" s="33"/>
      <c r="RB298" s="34"/>
      <c r="RC298" s="33"/>
      <c r="RD298" s="33"/>
      <c r="RE298" s="33"/>
      <c r="RF298" s="34"/>
      <c r="RG298" s="33"/>
      <c r="RH298" s="33"/>
      <c r="RI298" s="33"/>
      <c r="RJ298" s="34"/>
      <c r="RK298" s="33"/>
      <c r="RL298" s="33"/>
      <c r="RM298" s="33"/>
      <c r="RN298" s="34"/>
      <c r="RO298" s="33"/>
      <c r="RP298" s="33"/>
      <c r="RQ298" s="33"/>
      <c r="RR298" s="34"/>
      <c r="RS298" s="33"/>
      <c r="RT298" s="33"/>
      <c r="RU298" s="33"/>
      <c r="RV298" s="34"/>
      <c r="RW298" s="33"/>
      <c r="RX298" s="33"/>
      <c r="RY298" s="33"/>
      <c r="RZ298" s="34"/>
      <c r="SA298" s="33"/>
      <c r="SB298" s="33"/>
      <c r="SC298" s="33"/>
      <c r="SD298" s="34"/>
      <c r="SE298" s="33"/>
      <c r="SF298" s="33"/>
      <c r="SG298" s="33"/>
      <c r="SH298" s="33"/>
      <c r="SI298" s="33"/>
      <c r="SJ298" s="33"/>
      <c r="SK298" s="33"/>
      <c r="SL298" s="34"/>
      <c r="SM298" s="33"/>
      <c r="SN298" s="33"/>
      <c r="SO298" s="33"/>
      <c r="SP298" s="34"/>
      <c r="SQ298" s="33"/>
      <c r="SR298" s="33"/>
      <c r="SS298" s="33"/>
      <c r="ST298" s="34"/>
      <c r="SU298" s="33"/>
      <c r="SV298" s="33"/>
      <c r="SW298" s="33"/>
      <c r="SX298" s="34"/>
      <c r="SY298" s="33"/>
      <c r="SZ298" s="33"/>
      <c r="TA298" s="33"/>
      <c r="TB298" s="34"/>
      <c r="TC298" s="33"/>
      <c r="TD298" s="33"/>
      <c r="TE298" s="33"/>
      <c r="TF298" s="34"/>
      <c r="TG298" s="33"/>
      <c r="TH298" s="33"/>
      <c r="TI298" s="33"/>
      <c r="TJ298" s="34"/>
      <c r="TK298" s="33"/>
      <c r="TL298" s="33"/>
      <c r="TM298" s="33"/>
      <c r="TN298" s="34"/>
      <c r="TO298" s="33"/>
      <c r="TP298" s="33"/>
      <c r="TQ298" s="33"/>
      <c r="TR298" s="34"/>
      <c r="TS298" s="33"/>
      <c r="TT298" s="33"/>
      <c r="TU298" s="33"/>
      <c r="TV298" s="34"/>
      <c r="TW298" s="33"/>
      <c r="TX298" s="33"/>
      <c r="TY298" s="33"/>
      <c r="TZ298" s="34"/>
      <c r="UA298" s="33"/>
      <c r="UB298" s="33"/>
      <c r="UC298" s="33"/>
      <c r="UD298" s="34"/>
      <c r="UE298" s="33"/>
      <c r="UF298" s="33"/>
      <c r="UG298" s="33"/>
      <c r="UH298" s="34"/>
      <c r="UI298" s="33"/>
      <c r="UJ298" s="33"/>
      <c r="UK298" s="33"/>
      <c r="UL298" s="34"/>
      <c r="UM298" s="33"/>
      <c r="UN298" s="33"/>
      <c r="UO298" s="33"/>
      <c r="UP298" s="34"/>
      <c r="UQ298" s="33"/>
      <c r="UR298" s="33"/>
      <c r="US298" s="33"/>
      <c r="UT298" s="34"/>
      <c r="UU298" s="33"/>
      <c r="UV298" s="33"/>
      <c r="UW298" s="33"/>
      <c r="UX298" s="34"/>
      <c r="UY298" s="33"/>
      <c r="UZ298" s="33"/>
      <c r="VA298" s="33"/>
      <c r="VB298" s="34"/>
      <c r="VC298" s="33"/>
      <c r="VD298" s="33"/>
      <c r="VE298" s="33"/>
      <c r="VF298" s="34"/>
      <c r="VG298" s="33"/>
      <c r="VH298" s="33"/>
      <c r="VI298" s="33"/>
      <c r="VJ298" s="34"/>
      <c r="VK298" s="33"/>
      <c r="VL298" s="33"/>
      <c r="VM298" s="33"/>
      <c r="VN298" s="34"/>
      <c r="VO298" s="33"/>
      <c r="VP298" s="33"/>
      <c r="VQ298" s="33"/>
      <c r="VR298" s="34"/>
      <c r="VS298" s="33"/>
      <c r="VT298" s="33"/>
      <c r="VU298" s="33"/>
      <c r="VV298" s="34"/>
      <c r="VW298" s="33"/>
      <c r="VX298" s="33"/>
      <c r="VY298" s="33"/>
      <c r="VZ298" s="34"/>
      <c r="WA298" s="33"/>
      <c r="WB298" s="33"/>
      <c r="WC298" s="33"/>
      <c r="WD298" s="34"/>
      <c r="WE298" s="33"/>
      <c r="WF298" s="33"/>
      <c r="WG298" s="33"/>
      <c r="WH298" s="34"/>
      <c r="WI298" s="33"/>
      <c r="WJ298" s="33"/>
      <c r="WK298" s="33"/>
      <c r="WL298" s="34"/>
      <c r="WM298" s="33"/>
      <c r="WN298" s="33"/>
      <c r="WO298" s="33"/>
      <c r="WP298" s="34"/>
      <c r="WQ298" s="33"/>
      <c r="WR298" s="33"/>
      <c r="WS298" s="33"/>
      <c r="WT298" s="34"/>
      <c r="WU298" s="33"/>
      <c r="WV298" s="33"/>
      <c r="WW298" s="33"/>
      <c r="WX298" s="34"/>
      <c r="WY298" s="33"/>
      <c r="WZ298" s="33"/>
      <c r="XA298" s="33"/>
      <c r="XB298" s="34"/>
      <c r="XC298" s="33"/>
      <c r="XD298" s="33"/>
      <c r="XE298" s="33"/>
      <c r="XF298" s="34"/>
      <c r="XG298" s="33"/>
      <c r="XH298" s="33"/>
      <c r="XI298" s="33"/>
      <c r="XJ298" s="34"/>
      <c r="XK298" s="33"/>
      <c r="XL298" s="33"/>
      <c r="XM298" s="33"/>
      <c r="XN298" s="34"/>
      <c r="XO298" s="33"/>
      <c r="XP298" s="33"/>
      <c r="XQ298" s="33"/>
      <c r="XR298" s="34"/>
      <c r="XS298" s="33"/>
      <c r="XT298" s="33"/>
      <c r="XU298" s="33"/>
      <c r="XV298" s="34"/>
      <c r="XW298" s="33"/>
      <c r="XX298" s="33"/>
      <c r="XY298" s="33"/>
      <c r="XZ298" s="34"/>
      <c r="YA298" s="33"/>
      <c r="YB298" s="33"/>
      <c r="YC298" s="33"/>
      <c r="YD298" s="34"/>
      <c r="YE298" s="33"/>
      <c r="YF298" s="33"/>
      <c r="YG298" s="33"/>
      <c r="YH298" s="34"/>
      <c r="YI298" s="33"/>
      <c r="YJ298" s="33"/>
      <c r="YK298" s="33"/>
      <c r="YL298" s="34"/>
      <c r="YM298" s="33"/>
      <c r="YN298" s="33"/>
      <c r="YO298" s="33"/>
      <c r="YP298" s="34"/>
      <c r="YQ298" s="33"/>
      <c r="YR298" s="33"/>
      <c r="YS298" s="33"/>
      <c r="YT298" s="34"/>
      <c r="YU298" s="33"/>
      <c r="YV298" s="33"/>
      <c r="YW298" s="33"/>
      <c r="YX298" s="34"/>
      <c r="YY298" s="33"/>
      <c r="YZ298" s="33"/>
      <c r="ZA298" s="33"/>
      <c r="ZB298" s="34"/>
      <c r="ZC298" s="33"/>
      <c r="ZD298" s="33"/>
      <c r="ZE298" s="33"/>
      <c r="ZF298" s="34"/>
      <c r="ZG298" s="33"/>
      <c r="ZH298" s="33"/>
      <c r="ZI298" s="33"/>
      <c r="ZJ298" s="34"/>
      <c r="ZK298" s="33"/>
      <c r="ZL298" s="33"/>
      <c r="ZM298" s="33"/>
      <c r="ZN298" s="34"/>
      <c r="ZO298" s="33"/>
      <c r="ZP298" s="33"/>
      <c r="ZQ298" s="33"/>
      <c r="ZR298" s="34"/>
      <c r="ZS298" s="33"/>
      <c r="ZT298" s="33"/>
      <c r="ZU298" s="33"/>
      <c r="ZV298" s="34"/>
      <c r="ZW298" s="33"/>
      <c r="ZX298" s="33"/>
      <c r="ZY298" s="33"/>
      <c r="ZZ298" s="34"/>
      <c r="AAA298" s="33"/>
      <c r="AAB298" s="33"/>
      <c r="AAC298" s="33"/>
      <c r="AAD298" s="34"/>
      <c r="AAE298" s="33"/>
      <c r="AAF298" s="33"/>
      <c r="AAG298" s="33"/>
      <c r="AAH298" s="34"/>
      <c r="AAI298" s="33"/>
      <c r="AAJ298" s="33"/>
      <c r="AAK298" s="33"/>
      <c r="AAL298" s="34"/>
      <c r="AAM298" s="33"/>
      <c r="AAN298" s="33"/>
      <c r="AAO298" s="33"/>
      <c r="AAP298" s="34"/>
      <c r="AAQ298" s="33"/>
      <c r="AAR298" s="33"/>
      <c r="AAS298" s="33"/>
      <c r="AAT298" s="34"/>
      <c r="AAU298" s="33"/>
      <c r="AAV298" s="33"/>
      <c r="AAW298" s="33"/>
      <c r="AAX298" s="34"/>
      <c r="AAY298" s="33"/>
      <c r="AAZ298" s="33"/>
      <c r="ABA298" s="33"/>
      <c r="ABB298" s="34"/>
      <c r="ABC298" s="33"/>
      <c r="ABD298" s="33"/>
      <c r="ABE298" s="33"/>
      <c r="ABF298" s="34"/>
      <c r="ABG298" s="33"/>
      <c r="ABH298" s="33"/>
      <c r="ABI298" s="33"/>
      <c r="ABJ298" s="34"/>
      <c r="ABK298" s="33"/>
      <c r="ABL298" s="33"/>
      <c r="ABM298" s="33"/>
      <c r="ABN298" s="34"/>
      <c r="ABO298" s="33"/>
      <c r="ABP298" s="33"/>
      <c r="ABQ298" s="33"/>
      <c r="ABR298" s="34"/>
      <c r="ABS298" s="33"/>
      <c r="ABT298" s="33"/>
      <c r="ABU298" s="33"/>
      <c r="ABV298" s="34"/>
      <c r="ABW298" s="33"/>
      <c r="ABX298" s="33"/>
      <c r="ABY298" s="33"/>
      <c r="ABZ298" s="34"/>
      <c r="ACA298" s="33"/>
      <c r="ACB298" s="33"/>
      <c r="ACC298" s="33"/>
      <c r="ACD298" s="34"/>
      <c r="ACE298" s="33"/>
      <c r="ACF298" s="33"/>
      <c r="ACG298" s="33"/>
      <c r="ACH298" s="34"/>
      <c r="ACI298" s="33"/>
      <c r="ACJ298" s="33"/>
      <c r="ACK298" s="33"/>
      <c r="ACL298" s="34"/>
      <c r="ACM298" s="33"/>
      <c r="ACN298" s="33"/>
      <c r="ACO298" s="33"/>
      <c r="ACP298" s="34"/>
      <c r="ACQ298" s="33"/>
      <c r="ACR298" s="33"/>
      <c r="ACS298" s="33"/>
      <c r="ACT298" s="34"/>
      <c r="ACU298" s="33"/>
      <c r="ACV298" s="33"/>
      <c r="ACW298" s="33"/>
      <c r="ACX298" s="34"/>
      <c r="ACY298" s="33"/>
      <c r="ACZ298" s="33"/>
      <c r="ADA298" s="33"/>
      <c r="ADB298" s="34"/>
      <c r="ADC298" s="33"/>
      <c r="ADD298" s="33"/>
      <c r="ADE298" s="33"/>
      <c r="ADF298" s="34"/>
      <c r="ADG298" s="33"/>
      <c r="ADH298" s="33"/>
      <c r="ADI298" s="33"/>
      <c r="ADJ298" s="34"/>
      <c r="ADK298" s="33"/>
      <c r="ADL298" s="33"/>
      <c r="ADM298" s="33"/>
      <c r="ADN298" s="34"/>
      <c r="ADO298" s="33"/>
      <c r="ADP298" s="33"/>
      <c r="ADQ298" s="33"/>
      <c r="ADR298" s="34"/>
      <c r="ADS298" s="33"/>
      <c r="ADT298" s="33"/>
      <c r="ADU298" s="33"/>
      <c r="ADV298" s="34"/>
      <c r="ADW298" s="33"/>
      <c r="ADX298" s="33"/>
      <c r="ADY298" s="33"/>
      <c r="ADZ298" s="34"/>
      <c r="AEA298" s="33"/>
      <c r="AEB298" s="33"/>
      <c r="AEC298" s="33"/>
      <c r="AED298" s="34"/>
      <c r="AEE298" s="33"/>
      <c r="AEF298" s="33"/>
      <c r="AEG298" s="33"/>
      <c r="AEH298" s="34"/>
      <c r="AEI298" s="33"/>
      <c r="AEJ298" s="33"/>
      <c r="AEK298" s="33"/>
      <c r="AEL298" s="34"/>
      <c r="AEM298" s="33"/>
      <c r="AEN298" s="33"/>
      <c r="AEO298" s="33"/>
      <c r="AEP298" s="34"/>
      <c r="AEQ298" s="33"/>
      <c r="AER298" s="33"/>
      <c r="AES298" s="33"/>
      <c r="AET298" s="34"/>
      <c r="AEU298" s="33"/>
      <c r="AEV298" s="33"/>
      <c r="AEW298" s="33"/>
      <c r="AEX298" s="34"/>
      <c r="AEY298" s="33"/>
      <c r="AEZ298" s="33"/>
      <c r="AFA298" s="33"/>
      <c r="AFB298" s="34"/>
      <c r="AFC298" s="33"/>
      <c r="AFD298" s="33"/>
      <c r="AFE298" s="33"/>
      <c r="AFF298" s="34"/>
      <c r="AFG298" s="33"/>
      <c r="AFH298" s="33"/>
      <c r="AFI298" s="33"/>
      <c r="AFJ298" s="34"/>
      <c r="AFK298" s="33"/>
      <c r="AFL298" s="33"/>
      <c r="AFM298" s="33"/>
      <c r="AFN298" s="34"/>
      <c r="AFO298" s="33"/>
      <c r="AFP298" s="33"/>
      <c r="AFQ298" s="33"/>
      <c r="AFR298" s="34"/>
      <c r="AFS298" s="33"/>
      <c r="AFT298" s="33"/>
      <c r="AFU298" s="33"/>
      <c r="AFV298" s="34"/>
      <c r="AFW298" s="33"/>
      <c r="AFX298" s="33"/>
      <c r="AFY298" s="33"/>
      <c r="AFZ298" s="34"/>
      <c r="AGA298" s="33"/>
      <c r="AGB298" s="33"/>
      <c r="AGC298" s="33"/>
      <c r="AGD298" s="34"/>
      <c r="AGE298" s="33"/>
      <c r="AGF298" s="33"/>
      <c r="AGG298" s="33"/>
      <c r="AGH298" s="34"/>
      <c r="AGI298" s="33"/>
      <c r="AGJ298" s="33"/>
      <c r="AGK298" s="33"/>
      <c r="AGL298" s="33"/>
      <c r="AGM298" s="33"/>
      <c r="AGN298" s="34"/>
      <c r="AGO298" s="33"/>
      <c r="AGP298" s="33"/>
      <c r="AGQ298" s="33"/>
      <c r="AGR298" s="33"/>
      <c r="AGS298" s="34"/>
      <c r="AGT298" s="34"/>
      <c r="AGU298" s="33"/>
      <c r="AGV298" s="33"/>
      <c r="AGW298" s="33"/>
      <c r="AGX298" s="33"/>
      <c r="AGY298" s="34"/>
      <c r="AGZ298" s="34"/>
      <c r="AHA298" s="33"/>
      <c r="AHB298" s="33"/>
      <c r="AHC298" s="33"/>
      <c r="AHD298" s="33"/>
      <c r="AHE298" s="34"/>
      <c r="AHF298" s="34"/>
      <c r="AHG298" s="33"/>
      <c r="AHH298" s="33"/>
      <c r="AHI298" s="33"/>
      <c r="AHJ298" s="33"/>
      <c r="AHK298" s="34"/>
      <c r="AHL298" s="34"/>
      <c r="AHM298" s="33"/>
      <c r="AHN298" s="33"/>
      <c r="AHO298" s="33"/>
      <c r="AHP298" s="33"/>
      <c r="AHQ298" s="34"/>
      <c r="AHR298" s="34"/>
      <c r="AHS298" s="33"/>
      <c r="AHT298" s="33"/>
      <c r="AHU298" s="33"/>
      <c r="AHV298" s="34"/>
      <c r="AHW298" s="33"/>
      <c r="AHX298" s="33"/>
      <c r="AHY298" s="33"/>
      <c r="AHZ298" s="34"/>
      <c r="AIA298" s="33"/>
      <c r="AIB298" s="33"/>
      <c r="AIC298" s="33"/>
      <c r="AID298" s="34"/>
      <c r="AIE298" s="33"/>
      <c r="AIF298" s="33"/>
      <c r="AIG298" s="33"/>
      <c r="AIH298" s="34"/>
      <c r="AII298" s="33"/>
      <c r="AIJ298" s="33"/>
      <c r="AIK298" s="33"/>
      <c r="AIL298" s="34"/>
    </row>
    <row r="299" spans="1:922" s="5" customFormat="1" outlineLevel="1" x14ac:dyDescent="0.25">
      <c r="A299" s="35">
        <v>1</v>
      </c>
      <c r="B299" s="50" t="s">
        <v>175</v>
      </c>
      <c r="C299" s="37"/>
      <c r="D299" s="35"/>
      <c r="E299" s="35"/>
      <c r="F299" s="35"/>
      <c r="G299" s="57"/>
      <c r="H299" s="57"/>
      <c r="I299" s="57"/>
      <c r="J299" s="57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38"/>
      <c r="AQ299" s="61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 t="s">
        <v>352</v>
      </c>
      <c r="BG299" s="57"/>
      <c r="BH299" s="57"/>
      <c r="BI299" s="57"/>
      <c r="BJ299" s="38"/>
      <c r="BK299" s="61"/>
      <c r="BL299" s="57"/>
      <c r="BM299" s="57"/>
      <c r="BN299" s="57" t="s">
        <v>352</v>
      </c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38"/>
      <c r="BZ299" s="38"/>
      <c r="CA299" s="38"/>
      <c r="CB299" s="38"/>
      <c r="CC299" s="38"/>
      <c r="CD299" s="38"/>
      <c r="CE299" s="61"/>
      <c r="CF299" s="57"/>
      <c r="CG299" s="57"/>
      <c r="CH299" s="57"/>
      <c r="CI299" s="57"/>
      <c r="CJ299" s="57"/>
      <c r="CK299" s="57"/>
      <c r="CL299" s="57"/>
      <c r="CM299" s="57" t="s">
        <v>352</v>
      </c>
      <c r="CN299" s="57"/>
      <c r="CO299" s="57"/>
      <c r="CP299" s="57"/>
      <c r="CQ299" s="57"/>
      <c r="CR299" s="57"/>
      <c r="CS299" s="57"/>
      <c r="CT299" s="57"/>
      <c r="CU299" s="57" t="s">
        <v>352</v>
      </c>
      <c r="CV299" s="57"/>
      <c r="CW299" s="57"/>
      <c r="CX299" s="38"/>
      <c r="CY299" s="61"/>
      <c r="CZ299" s="57"/>
      <c r="DA299" s="57"/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  <c r="DL299" s="57"/>
      <c r="DM299" s="57"/>
      <c r="DN299" s="57"/>
      <c r="DO299" s="57"/>
      <c r="DP299" s="57"/>
      <c r="DQ299" s="57"/>
      <c r="DR299" s="38"/>
      <c r="DS299" s="61"/>
      <c r="DT299" s="57"/>
      <c r="DU299" s="57"/>
      <c r="DV299" s="57"/>
      <c r="DW299" s="57"/>
      <c r="DX299" s="57" t="s">
        <v>352</v>
      </c>
      <c r="DY299" s="57"/>
      <c r="DZ299" s="57"/>
      <c r="EA299" s="57"/>
      <c r="EB299" s="57"/>
      <c r="EC299" s="57"/>
      <c r="ED299" s="57"/>
      <c r="EE299" s="57"/>
      <c r="EF299" s="57"/>
      <c r="EG299" s="57"/>
      <c r="EH299" s="57"/>
      <c r="EI299" s="57"/>
      <c r="EJ299" s="57"/>
      <c r="EK299" s="38"/>
      <c r="EL299" s="38"/>
      <c r="EM299" s="61"/>
      <c r="EN299" s="57"/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38"/>
      <c r="FE299" s="38"/>
      <c r="FF299" s="38"/>
      <c r="FG299" s="61"/>
      <c r="FH299" s="57"/>
      <c r="FI299" s="57"/>
      <c r="FJ299" s="57"/>
      <c r="FK299" s="57"/>
      <c r="FL299" s="57"/>
      <c r="FM299" s="57"/>
      <c r="FN299" s="57"/>
      <c r="FO299" s="57"/>
      <c r="FP299" s="57"/>
      <c r="FQ299" s="57"/>
      <c r="FR299" s="57"/>
      <c r="FS299" s="57"/>
      <c r="FT299" s="57"/>
      <c r="FU299" s="57" t="s">
        <v>351</v>
      </c>
      <c r="FV299" s="57"/>
      <c r="FW299" s="57"/>
      <c r="FX299" s="38"/>
      <c r="FY299" s="38"/>
      <c r="FZ299" s="38"/>
      <c r="GA299" s="61"/>
      <c r="GB299" s="57"/>
      <c r="GC299" s="57"/>
      <c r="GD299" s="57"/>
      <c r="GE299" s="57"/>
      <c r="GF299" s="57"/>
      <c r="GG299" s="57"/>
      <c r="GH299" s="57"/>
      <c r="GI299" s="57"/>
      <c r="GJ299" s="57"/>
      <c r="GK299" s="57"/>
      <c r="GL299" s="57"/>
      <c r="GM299" s="57"/>
      <c r="GN299" s="57"/>
      <c r="GO299" s="57"/>
      <c r="GP299" s="57"/>
      <c r="GQ299" s="57"/>
      <c r="GR299" s="57"/>
      <c r="GS299" s="38"/>
      <c r="GT299" s="38"/>
      <c r="GU299" s="57" t="s">
        <v>352</v>
      </c>
      <c r="GV299" s="57" t="s">
        <v>352</v>
      </c>
      <c r="GW299" s="57"/>
      <c r="GX299" s="57"/>
      <c r="GY299" s="57"/>
      <c r="GZ299" s="57"/>
      <c r="HA299" s="57"/>
      <c r="HB299" s="57"/>
      <c r="HC299" s="57"/>
      <c r="HD299" s="57"/>
      <c r="HE299" s="57"/>
      <c r="HF299" s="57"/>
      <c r="HG299" s="57"/>
      <c r="HH299" s="57"/>
      <c r="HI299" s="57"/>
      <c r="HJ299" s="57"/>
      <c r="HK299" s="57"/>
      <c r="HL299" s="38"/>
      <c r="HM299" s="38"/>
      <c r="HN299" s="38"/>
      <c r="HO299" s="61"/>
      <c r="HP299" s="57"/>
      <c r="HQ299" s="57"/>
      <c r="HR299" s="57"/>
      <c r="HS299" s="57" t="s">
        <v>352</v>
      </c>
      <c r="HT299" s="57"/>
      <c r="HU299" s="57"/>
      <c r="HV299" s="57"/>
      <c r="HW299" s="57"/>
      <c r="HX299" s="57" t="s">
        <v>352</v>
      </c>
      <c r="HY299" s="57"/>
      <c r="HZ299" s="38"/>
      <c r="IA299" s="38"/>
      <c r="IB299" s="38"/>
      <c r="IC299" s="38"/>
      <c r="ID299" s="38"/>
      <c r="IE299" s="38"/>
      <c r="IF299" s="38"/>
      <c r="IG299" s="38"/>
      <c r="IH299" s="38"/>
      <c r="II299" s="61"/>
      <c r="IJ299" s="57"/>
      <c r="IK299" s="57"/>
      <c r="IL299" s="57"/>
      <c r="IM299" s="57"/>
      <c r="IN299" s="57"/>
      <c r="IO299" s="57"/>
      <c r="IP299" s="57"/>
      <c r="IQ299" s="57"/>
      <c r="IR299" s="57"/>
      <c r="IS299" s="57"/>
      <c r="IT299" s="57"/>
      <c r="IU299" s="57"/>
      <c r="IV299" s="57"/>
      <c r="IW299" s="57"/>
      <c r="IX299" s="57"/>
      <c r="IY299" s="57"/>
      <c r="IZ299" s="38"/>
      <c r="JA299" s="38"/>
      <c r="JB299" s="38"/>
      <c r="JC299" s="61"/>
      <c r="JD299" s="57"/>
      <c r="JE299" s="57" t="s">
        <v>351</v>
      </c>
      <c r="JF299" s="57"/>
      <c r="JG299" s="57" t="s">
        <v>351</v>
      </c>
      <c r="JH299" s="57"/>
      <c r="JI299" s="57"/>
      <c r="JJ299" s="57"/>
      <c r="JK299" s="57"/>
      <c r="JL299" s="57"/>
      <c r="JM299" s="57"/>
      <c r="JN299" s="57"/>
      <c r="JO299" s="57"/>
      <c r="JP299" s="38"/>
      <c r="JQ299" s="38"/>
      <c r="JR299" s="38"/>
      <c r="JS299" s="38"/>
      <c r="JT299" s="38"/>
      <c r="JU299" s="38"/>
      <c r="JV299" s="38"/>
      <c r="JW299" s="61"/>
      <c r="JX299" s="57"/>
      <c r="JY299" s="57"/>
      <c r="JZ299" s="57"/>
      <c r="KA299" s="57"/>
      <c r="KB299" s="57"/>
      <c r="KC299" s="57"/>
      <c r="KD299" s="57"/>
      <c r="KE299" s="57"/>
      <c r="KF299" s="57"/>
      <c r="KG299" s="57"/>
      <c r="KH299" s="57"/>
      <c r="KI299" s="57"/>
      <c r="KJ299" s="57"/>
      <c r="KK299" s="57"/>
      <c r="KL299" s="57"/>
      <c r="KM299" s="57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57" t="s">
        <v>351</v>
      </c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8"/>
      <c r="SJ299" s="38"/>
      <c r="SK299" s="38"/>
      <c r="SL299" s="38"/>
      <c r="SM299" s="37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8"/>
      <c r="TD299" s="38"/>
      <c r="TE299" s="38"/>
      <c r="TF299" s="38"/>
      <c r="TG299" s="37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8"/>
      <c r="TX299" s="38"/>
      <c r="TY299" s="38"/>
      <c r="TZ299" s="38"/>
      <c r="UA299" s="37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8"/>
      <c r="UR299" s="38"/>
      <c r="US299" s="38"/>
      <c r="UT299" s="38"/>
      <c r="UU299" s="37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8"/>
      <c r="VL299" s="38"/>
      <c r="VM299" s="38"/>
      <c r="VN299" s="38"/>
      <c r="VO299" s="37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8"/>
      <c r="WF299" s="38"/>
      <c r="WG299" s="38"/>
      <c r="WH299" s="38"/>
      <c r="WI299" s="37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8"/>
      <c r="WZ299" s="38"/>
      <c r="XA299" s="38"/>
      <c r="XB299" s="38"/>
      <c r="XC299" s="37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8"/>
      <c r="XT299" s="38"/>
      <c r="XU299" s="38"/>
      <c r="XV299" s="38"/>
      <c r="XW299" s="37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8"/>
      <c r="YN299" s="38"/>
      <c r="YO299" s="38"/>
      <c r="YP299" s="38"/>
      <c r="YQ299" s="37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8"/>
      <c r="ZH299" s="38"/>
      <c r="ZI299" s="38"/>
      <c r="ZJ299" s="38"/>
      <c r="ZK299" s="37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8"/>
      <c r="AAB299" s="38"/>
      <c r="AAC299" s="38"/>
      <c r="AAD299" s="38"/>
      <c r="AAE299" s="37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8"/>
      <c r="AAV299" s="38"/>
      <c r="AAW299" s="38"/>
      <c r="AAX299" s="38"/>
      <c r="AAY299" s="37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8"/>
      <c r="ABP299" s="38"/>
      <c r="ABQ299" s="38"/>
      <c r="ABR299" s="38"/>
      <c r="ABS299" s="37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8"/>
      <c r="ACJ299" s="38"/>
      <c r="ACK299" s="38"/>
      <c r="ACL299" s="38"/>
      <c r="ACM299" s="37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8"/>
      <c r="ADD299" s="38"/>
      <c r="ADE299" s="38"/>
      <c r="ADF299" s="38"/>
      <c r="ADG299" s="37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8"/>
      <c r="ADX299" s="38"/>
      <c r="ADY299" s="38"/>
      <c r="ADZ299" s="38"/>
      <c r="AEA299" s="37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8"/>
      <c r="AER299" s="38"/>
      <c r="AES299" s="38"/>
      <c r="AET299" s="38"/>
      <c r="AEU299" s="37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8"/>
      <c r="AFL299" s="38"/>
      <c r="AFM299" s="38"/>
      <c r="AFN299" s="38"/>
      <c r="AFO299" s="37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E299" s="38"/>
      <c r="AGF299" s="38"/>
      <c r="AGG299" s="38"/>
      <c r="AGH299" s="38"/>
      <c r="AGJ299" s="85" t="str">
        <f t="shared" ref="AGJ299:AGJ303" si="1009">IF(COUNTIFS($C$7:$AGI$7,"="&amp;$AGO$5,$C299:$AGI299,"б")=0,"",COUNTIFS($C$7:$AGI$7,"="&amp;$AGO$5,$C299:$AGI299,"б"))</f>
        <v/>
      </c>
      <c r="AGK299" s="85" t="str">
        <f t="shared" ref="AGK299:AGK303" si="1010">IF(COUNTIFS($C$7:$AGI$7,"="&amp;$AGO$5,$C299:$AGI299,"у")=0,"",COUNTIFS($C$7:$AGI$7,"="&amp;$AGO$5,$C299:$AGI299,"у"))</f>
        <v/>
      </c>
      <c r="AGL299" s="85" t="str">
        <f t="shared" ref="AGL299:AGL303" si="1011">IF(COUNTIFS($C$7:$AGI$7,"="&amp;$AGO$5,$C299:$AGI299,"н")=0,"",COUNTIFS($C$7:$AGI$7,"="&amp;$AGO$5,$C299:$AGI299,"н"))</f>
        <v/>
      </c>
      <c r="AGP299" s="36" t="str">
        <f>IF(COUNTIFS($C$6:$AGI$6,9,$C299:$AGI299,"б")=0,"",COUNTIFS($C$6:$AGI$6,9,$C299:$AGI299,"б"))</f>
        <v/>
      </c>
      <c r="AGQ299" s="36">
        <f t="shared" ref="AGQ299:AGQ303" si="1012">IF(COUNTIFS($C$6:$AGI$6,9,$C299:$AGI299,"у")=0,"",COUNTIFS($C$6:$AGI$6,9,$C299:$AGI299,"у"))</f>
        <v>3</v>
      </c>
      <c r="AGR299" s="39" t="str">
        <f>IF(COUNTIFS($C$6:$AGI$6,9,$C299:$AGI299,"н")=0,"",COUNTIFS($C$6:$AGI$6,9,$C299:$AGI299,"н"))</f>
        <v/>
      </c>
      <c r="AGS299" s="36" t="str">
        <f>IF(COUNTIFS($C$6:$AGI$6,10,$C299:$AGI299,"б")=0,"",COUNTIFS($C$6:$AGI$6,10,$C299:$AGI299,"б"))</f>
        <v/>
      </c>
      <c r="AGT299" s="36">
        <f t="shared" ref="AGT299:AGT303" si="1013">IF(COUNTIFS($C$6:$AGI$6,10,$C299:$AGI299,"у")=0,"",COUNTIFS($C$6:$AGI$6,10,$C299:$AGI299,"у"))</f>
        <v>2</v>
      </c>
      <c r="AGU299" s="39">
        <f>IF(COUNTIFS($C$6:$AGI$6,10,$C299:$AGI299,"н")=0,"",COUNTIFS($C$6:$AGI$6,10,$C299:$AGI299,"н"))</f>
        <v>1</v>
      </c>
      <c r="AGV299" s="36" t="str">
        <f>IF(COUNTIFS($C$6:$AGI$6,11,$C299:$AGI299,"б")=0,"",COUNTIFS($C$6:$AGI$6,11,$C299:$AGI299,"б"))</f>
        <v/>
      </c>
      <c r="AGW299" s="36">
        <f t="shared" ref="AGW299:AGW303" si="1014">IF(COUNTIFS($C$6:$AGI$6,11,$C299:$AGI299,"у")=0,"",COUNTIFS($C$6:$AGI$6,11,$C299:$AGI299,"у"))</f>
        <v>4</v>
      </c>
      <c r="AGX299" s="39">
        <f>IF(COUNTIFS($C$6:$AGI$6,11,$C299:$AGI299,"н")=0,"",COUNTIFS($C$6:$AGI$6,11,$C299:$AGI299,"н"))</f>
        <v>1</v>
      </c>
      <c r="AGY299" s="36" t="str">
        <f>IF(COUNTIFS($C$6:$AGI$6,12,$C299:$AGI299,"б")=0,"",COUNTIFS($C$6:$AGI$6,12,$C299:$AGI299,"б"))</f>
        <v/>
      </c>
      <c r="AGZ299" s="36" t="str">
        <f t="shared" ref="AGZ299:AGZ303" si="1015">IF(COUNTIFS($C$6:$AGI$6,12,$C299:$AGI299,"у")=0,"",COUNTIFS($C$6:$AGI$6,12,$C299:$AGI299,"у"))</f>
        <v/>
      </c>
      <c r="AHA299" s="39">
        <f>IF(COUNTIFS($C$6:$AGI$6,12,$C299:$AGI299,"н")=0,"",COUNTIFS($C$6:$AGI$6,12,$C299:$AGI299,"н"))</f>
        <v>1</v>
      </c>
      <c r="AHB299" s="36" t="str">
        <f>IF(COUNTIFS($C$6:$AGI$6,1,$C299:$AGI299,"б")=0,"",COUNTIFS($C$6:$AGI$6,1,$C299:$AGI299,"б"))</f>
        <v/>
      </c>
      <c r="AHC299" s="36" t="str">
        <f t="shared" ref="AHC299:AHC303" si="1016">IF(COUNTIFS($C$6:$AGI$6,1,$C299:$AGI299,"у")=0,"",COUNTIFS($C$6:$AGI$6,1,$C299:$AGI299,"у"))</f>
        <v/>
      </c>
      <c r="AHD299" s="39" t="str">
        <f>IF(COUNTIFS($C$6:$AGI$6,1,$C299:$AGI299,"н")=0,"",COUNTIFS($C$6:$AGI$6,1,$C299:$AGI299,"н"))</f>
        <v/>
      </c>
      <c r="AHE299" s="36" t="str">
        <f>IF(COUNTIFS($C$6:$AGI$6,2,$C299:$AGI299,"б")=0,"",COUNTIFS($C$6:$AGI$6,2,$C299:$AGI299,"б"))</f>
        <v/>
      </c>
      <c r="AHF299" s="36" t="str">
        <f t="shared" ref="AHF299:AHF303" si="1017">IF(COUNTIFS($C$6:$AGI$6,2,$C299:$AGI299,"у")=0,"",COUNTIFS($C$6:$AGI$6,2,$C299:$AGI299,"у"))</f>
        <v/>
      </c>
      <c r="AHG299" s="39">
        <f>IF(COUNTIFS($C$6:$AGI$6,2,$C299:$AGI299,"н")=0,"",COUNTIFS($C$6:$AGI$6,2,$C299:$AGI299,"н"))</f>
        <v>1</v>
      </c>
      <c r="AHH299" s="36" t="str">
        <f>IF(COUNTIFS($C$6:$AGI$6,3,$C299:$AGI299,"б")=0,"",COUNTIFS($C$6:$AGI$6,3,$C299:$AGI299,"б"))</f>
        <v/>
      </c>
      <c r="AHI299" s="36" t="str">
        <f t="shared" ref="AHI299:AHI303" si="1018">IF(COUNTIFS($C$6:$AGI$6,3,$C299:$AGI299,"у")=0,"",COUNTIFS($C$6:$AGI$6,3,$C299:$AGI299,"у"))</f>
        <v/>
      </c>
      <c r="AHJ299" s="39" t="str">
        <f>IF(COUNTIFS($C$6:$AGI$6,3,$C299:$AGI299,"н")=0,"",COUNTIFS($C$6:$AGI$6,3,$C299:$AGI299,"н"))</f>
        <v/>
      </c>
      <c r="AHK299" s="36" t="str">
        <f>IF(COUNTIFS($C$6:$AGI$6,4,$C299:$AGI299,"б")=0,"",COUNTIFS($C$6:$AGI$6,4,$C299:$AGI299,"б"))</f>
        <v/>
      </c>
      <c r="AHL299" s="36" t="str">
        <f t="shared" ref="AHL299:AHL303" si="1019">IF(COUNTIFS($C$6:$AGI$6,4,$C299:$AGI299,"у")=0,"",COUNTIFS($C$6:$AGI$6,4,$C299:$AGI299,"у"))</f>
        <v/>
      </c>
      <c r="AHM299" s="39" t="str">
        <f>IF(COUNTIFS($C$6:$AGI$6,4,$C299:$AGI299,"н")=0,"",COUNTIFS($C$6:$AGI$6,4,$C299:$AGI299,"н"))</f>
        <v/>
      </c>
      <c r="AHN299" s="36" t="str">
        <f>IF(COUNTIFS($C$6:$AGI$6,5,$C299:$AGI299,"б")=0,"",COUNTIFS($C$6:$AGI$6,5,$C299:$AGI299,"б"))</f>
        <v/>
      </c>
      <c r="AHO299" s="36" t="str">
        <f t="shared" ref="AHO299:AHO303" si="1020">IF(COUNTIFS($C$6:$AGI$6,5,$C299:$AGI299,"у")=0,"",COUNTIFS($C$6:$AGI$6,5,$C299:$AGI299,"у"))</f>
        <v/>
      </c>
      <c r="AHP299" s="39" t="str">
        <f>IF(COUNTIFS($C$6:$AGI$6,5,$C299:$AGI299,"н")=0,"",COUNTIFS($C$6:$AGI$6,5,$C299:$AGI299,"н"))</f>
        <v/>
      </c>
      <c r="AHQ299" s="36" t="str">
        <f>IF(COUNTIFS($C$6:$AGI$6,6,$C299:$AGI299,"б")=0,"",COUNTIFS($C$6:$AGI$6,6,$C299:$AGI299,"б"))</f>
        <v/>
      </c>
      <c r="AHR299" s="36" t="str">
        <f t="shared" ref="AHR299:AHR303" si="1021">IF(COUNTIFS($C$6:$AGI$6,6,$C299:$AGI299,"у")=0,"",COUNTIFS($C$6:$AGI$6,6,$C299:$AGI299,"у"))</f>
        <v/>
      </c>
      <c r="AHS299" s="39" t="str">
        <f>IF(COUNTIFS($C$6:$AGI$6,6,$C299:$AGI299,"н")=0,"",COUNTIFS($C$6:$AGI$6,6,$C299:$AGI299,"н"))</f>
        <v/>
      </c>
    </row>
    <row r="300" spans="1:922" s="5" customFormat="1" outlineLevel="1" x14ac:dyDescent="0.25">
      <c r="A300" s="35">
        <f>A299+1</f>
        <v>2</v>
      </c>
      <c r="B300" s="50" t="s">
        <v>176</v>
      </c>
      <c r="C300" s="37"/>
      <c r="D300" s="35"/>
      <c r="E300" s="35"/>
      <c r="F300" s="35"/>
      <c r="G300" s="57"/>
      <c r="H300" s="57"/>
      <c r="I300" s="57"/>
      <c r="J300" s="57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 t="s">
        <v>352</v>
      </c>
      <c r="AF300" s="57" t="s">
        <v>352</v>
      </c>
      <c r="AG300" s="57"/>
      <c r="AH300" s="57"/>
      <c r="AI300" s="57"/>
      <c r="AJ300" s="57"/>
      <c r="AK300" s="57"/>
      <c r="AL300" s="57"/>
      <c r="AM300" s="57"/>
      <c r="AN300" s="57"/>
      <c r="AO300" s="57"/>
      <c r="AP300" s="38"/>
      <c r="AQ300" s="61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38"/>
      <c r="BK300" s="61"/>
      <c r="BL300" s="57"/>
      <c r="BM300" s="57"/>
      <c r="BN300" s="57" t="s">
        <v>352</v>
      </c>
      <c r="BO300" s="57" t="s">
        <v>352</v>
      </c>
      <c r="BP300" s="57" t="s">
        <v>352</v>
      </c>
      <c r="BQ300" s="57" t="s">
        <v>352</v>
      </c>
      <c r="BR300" s="57"/>
      <c r="BS300" s="57"/>
      <c r="BT300" s="57"/>
      <c r="BU300" s="57"/>
      <c r="BV300" s="57"/>
      <c r="BW300" s="57"/>
      <c r="BX300" s="57"/>
      <c r="BY300" s="38"/>
      <c r="BZ300" s="38"/>
      <c r="CA300" s="38"/>
      <c r="CB300" s="38"/>
      <c r="CC300" s="38"/>
      <c r="CD300" s="38"/>
      <c r="CE300" s="61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 t="s">
        <v>352</v>
      </c>
      <c r="CV300" s="57"/>
      <c r="CW300" s="57"/>
      <c r="CX300" s="38"/>
      <c r="CY300" s="61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 t="s">
        <v>352</v>
      </c>
      <c r="DP300" s="57"/>
      <c r="DQ300" s="57"/>
      <c r="DR300" s="38"/>
      <c r="DS300" s="61"/>
      <c r="DT300" s="57"/>
      <c r="DU300" s="57"/>
      <c r="DV300" s="57"/>
      <c r="DW300" s="57"/>
      <c r="DX300" s="57" t="s">
        <v>352</v>
      </c>
      <c r="DY300" s="57"/>
      <c r="DZ300" s="57"/>
      <c r="EA300" s="57" t="s">
        <v>352</v>
      </c>
      <c r="EB300" s="57" t="s">
        <v>352</v>
      </c>
      <c r="EC300" s="57"/>
      <c r="ED300" s="57"/>
      <c r="EE300" s="57"/>
      <c r="EF300" s="57"/>
      <c r="EG300" s="57"/>
      <c r="EH300" s="57"/>
      <c r="EI300" s="57"/>
      <c r="EJ300" s="57"/>
      <c r="EK300" s="38"/>
      <c r="EL300" s="38"/>
      <c r="EM300" s="61"/>
      <c r="EN300" s="57"/>
      <c r="EO300" s="57"/>
      <c r="EP300" s="57"/>
      <c r="EQ300" s="57"/>
      <c r="ER300" s="57"/>
      <c r="ES300" s="57"/>
      <c r="ET300" s="57"/>
      <c r="EU300" s="57"/>
      <c r="EV300" s="57"/>
      <c r="EW300" s="57"/>
      <c r="EX300" s="57"/>
      <c r="EY300" s="57"/>
      <c r="EZ300" s="57"/>
      <c r="FA300" s="57"/>
      <c r="FB300" s="57"/>
      <c r="FC300" s="57"/>
      <c r="FD300" s="38"/>
      <c r="FE300" s="38"/>
      <c r="FF300" s="38"/>
      <c r="FG300" s="61"/>
      <c r="FH300" s="57"/>
      <c r="FI300" s="57"/>
      <c r="FJ300" s="57"/>
      <c r="FK300" s="57"/>
      <c r="FL300" s="57"/>
      <c r="FM300" s="57"/>
      <c r="FN300" s="57"/>
      <c r="FO300" s="57" t="s">
        <v>351</v>
      </c>
      <c r="FP300" s="57"/>
      <c r="FQ300" s="57"/>
      <c r="FR300" s="57"/>
      <c r="FS300" s="57"/>
      <c r="FT300" s="57"/>
      <c r="FU300" s="57"/>
      <c r="FV300" s="57"/>
      <c r="FW300" s="57"/>
      <c r="FX300" s="38"/>
      <c r="FY300" s="38"/>
      <c r="FZ300" s="38"/>
      <c r="GA300" s="61"/>
      <c r="GB300" s="57"/>
      <c r="GC300" s="57" t="s">
        <v>351</v>
      </c>
      <c r="GD300" s="57" t="s">
        <v>351</v>
      </c>
      <c r="GE300" s="57"/>
      <c r="GF300" s="57"/>
      <c r="GG300" s="57"/>
      <c r="GH300" s="57"/>
      <c r="GI300" s="57"/>
      <c r="GJ300" s="57"/>
      <c r="GK300" s="57"/>
      <c r="GL300" s="57"/>
      <c r="GM300" s="57"/>
      <c r="GN300" s="57"/>
      <c r="GO300" s="57"/>
      <c r="GP300" s="57"/>
      <c r="GQ300" s="57"/>
      <c r="GR300" s="57"/>
      <c r="GS300" s="38"/>
      <c r="GT300" s="38"/>
      <c r="GU300" s="57"/>
      <c r="GV300" s="57"/>
      <c r="GW300" s="57"/>
      <c r="GX300" s="57"/>
      <c r="GY300" s="57"/>
      <c r="GZ300" s="57"/>
      <c r="HA300" s="57"/>
      <c r="HB300" s="57"/>
      <c r="HC300" s="57"/>
      <c r="HD300" s="57"/>
      <c r="HE300" s="57"/>
      <c r="HF300" s="57"/>
      <c r="HG300" s="57"/>
      <c r="HH300" s="57"/>
      <c r="HI300" s="57"/>
      <c r="HJ300" s="57"/>
      <c r="HK300" s="57"/>
      <c r="HL300" s="38"/>
      <c r="HM300" s="38"/>
      <c r="HN300" s="38"/>
      <c r="HO300" s="61"/>
      <c r="HP300" s="57"/>
      <c r="HQ300" s="57"/>
      <c r="HR300" s="57"/>
      <c r="HS300" s="57" t="s">
        <v>352</v>
      </c>
      <c r="HT300" s="57"/>
      <c r="HU300" s="57"/>
      <c r="HV300" s="57"/>
      <c r="HW300" s="57"/>
      <c r="HX300" s="57" t="s">
        <v>352</v>
      </c>
      <c r="HY300" s="57"/>
      <c r="HZ300" s="38"/>
      <c r="IA300" s="38"/>
      <c r="IB300" s="38"/>
      <c r="IC300" s="38"/>
      <c r="ID300" s="38"/>
      <c r="IE300" s="38"/>
      <c r="IF300" s="38"/>
      <c r="IG300" s="38"/>
      <c r="IH300" s="38"/>
      <c r="II300" s="61"/>
      <c r="IJ300" s="57"/>
      <c r="IK300" s="57"/>
      <c r="IL300" s="57"/>
      <c r="IM300" s="57"/>
      <c r="IN300" s="57"/>
      <c r="IO300" s="57"/>
      <c r="IP300" s="57"/>
      <c r="IQ300" s="57"/>
      <c r="IR300" s="57"/>
      <c r="IS300" s="57"/>
      <c r="IT300" s="57"/>
      <c r="IU300" s="57"/>
      <c r="IV300" s="57"/>
      <c r="IW300" s="57"/>
      <c r="IX300" s="57"/>
      <c r="IY300" s="57"/>
      <c r="IZ300" s="38"/>
      <c r="JA300" s="38"/>
      <c r="JB300" s="38"/>
      <c r="JC300" s="61"/>
      <c r="JD300" s="57"/>
      <c r="JE300" s="57" t="s">
        <v>351</v>
      </c>
      <c r="JF300" s="57"/>
      <c r="JG300" s="57" t="s">
        <v>351</v>
      </c>
      <c r="JH300" s="57"/>
      <c r="JI300" s="57"/>
      <c r="JJ300" s="57"/>
      <c r="JK300" s="57"/>
      <c r="JL300" s="57"/>
      <c r="JM300" s="57"/>
      <c r="JN300" s="57"/>
      <c r="JO300" s="57"/>
      <c r="JP300" s="38"/>
      <c r="JQ300" s="38"/>
      <c r="JR300" s="38"/>
      <c r="JS300" s="38"/>
      <c r="JT300" s="38"/>
      <c r="JU300" s="38"/>
      <c r="JV300" s="38"/>
      <c r="JW300" s="61"/>
      <c r="JX300" s="57"/>
      <c r="JY300" s="57"/>
      <c r="JZ300" s="57"/>
      <c r="KA300" s="57"/>
      <c r="KB300" s="57"/>
      <c r="KC300" s="57"/>
      <c r="KD300" s="57"/>
      <c r="KE300" s="57"/>
      <c r="KF300" s="57"/>
      <c r="KG300" s="57"/>
      <c r="KH300" s="57"/>
      <c r="KI300" s="57"/>
      <c r="KJ300" s="57"/>
      <c r="KK300" s="57"/>
      <c r="KL300" s="57"/>
      <c r="KM300" s="57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7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57" t="s">
        <v>351</v>
      </c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8"/>
      <c r="SJ300" s="38"/>
      <c r="SK300" s="38"/>
      <c r="SL300" s="38"/>
      <c r="SM300" s="37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8"/>
      <c r="TD300" s="38"/>
      <c r="TE300" s="38"/>
      <c r="TF300" s="38"/>
      <c r="TG300" s="37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8"/>
      <c r="TX300" s="38"/>
      <c r="TY300" s="38"/>
      <c r="TZ300" s="38"/>
      <c r="UA300" s="37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8"/>
      <c r="UR300" s="38"/>
      <c r="US300" s="38"/>
      <c r="UT300" s="38"/>
      <c r="UU300" s="37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8"/>
      <c r="VL300" s="38"/>
      <c r="VM300" s="38"/>
      <c r="VN300" s="38"/>
      <c r="VO300" s="37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8"/>
      <c r="WF300" s="38"/>
      <c r="WG300" s="38"/>
      <c r="WH300" s="38"/>
      <c r="WI300" s="37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8"/>
      <c r="WZ300" s="38"/>
      <c r="XA300" s="38"/>
      <c r="XB300" s="38"/>
      <c r="XC300" s="37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8"/>
      <c r="XT300" s="38"/>
      <c r="XU300" s="38"/>
      <c r="XV300" s="38"/>
      <c r="XW300" s="37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8"/>
      <c r="YN300" s="38"/>
      <c r="YO300" s="38"/>
      <c r="YP300" s="38"/>
      <c r="YQ300" s="37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8"/>
      <c r="ZH300" s="38"/>
      <c r="ZI300" s="38"/>
      <c r="ZJ300" s="38"/>
      <c r="ZK300" s="37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8"/>
      <c r="AAB300" s="38"/>
      <c r="AAC300" s="38"/>
      <c r="AAD300" s="38"/>
      <c r="AAE300" s="37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8"/>
      <c r="AAV300" s="38"/>
      <c r="AAW300" s="38"/>
      <c r="AAX300" s="38"/>
      <c r="AAY300" s="37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8"/>
      <c r="ABP300" s="38"/>
      <c r="ABQ300" s="38"/>
      <c r="ABR300" s="38"/>
      <c r="ABS300" s="37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8"/>
      <c r="ACJ300" s="38"/>
      <c r="ACK300" s="38"/>
      <c r="ACL300" s="38"/>
      <c r="ACM300" s="37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8"/>
      <c r="ADD300" s="38"/>
      <c r="ADE300" s="38"/>
      <c r="ADF300" s="38"/>
      <c r="ADG300" s="37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8"/>
      <c r="ADX300" s="38"/>
      <c r="ADY300" s="38"/>
      <c r="ADZ300" s="38"/>
      <c r="AEA300" s="37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8"/>
      <c r="AER300" s="38"/>
      <c r="AES300" s="38"/>
      <c r="AET300" s="38"/>
      <c r="AEU300" s="37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8"/>
      <c r="AFL300" s="38"/>
      <c r="AFM300" s="38"/>
      <c r="AFN300" s="38"/>
      <c r="AFO300" s="37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E300" s="38"/>
      <c r="AGF300" s="38"/>
      <c r="AGG300" s="38"/>
      <c r="AGH300" s="38"/>
      <c r="AGJ300" s="85" t="str">
        <f t="shared" si="1009"/>
        <v/>
      </c>
      <c r="AGK300" s="85" t="str">
        <f t="shared" si="1010"/>
        <v/>
      </c>
      <c r="AGL300" s="85" t="str">
        <f t="shared" si="1011"/>
        <v/>
      </c>
      <c r="AGP300" s="36" t="str">
        <f t="shared" ref="AGP300:AGP303" si="1022">IF(COUNTIFS($C$6:$AGI$6,9,$C300:$AGI300,"б")=0,"",COUNTIFS($C$6:$AGI$6,9,$C300:$AGI300,"б"))</f>
        <v/>
      </c>
      <c r="AGQ300" s="36">
        <f t="shared" si="1012"/>
        <v>6</v>
      </c>
      <c r="AGR300" s="39" t="str">
        <f t="shared" ref="AGR300:AGR303" si="1023">IF(COUNTIFS($C$6:$AGI$6,9,$C300:$AGI300,"н")=0,"",COUNTIFS($C$6:$AGI$6,9,$C300:$AGI300,"н"))</f>
        <v/>
      </c>
      <c r="AGS300" s="36" t="str">
        <f t="shared" ref="AGS300:AGS303" si="1024">IF(COUNTIFS($C$6:$AGI$6,10,$C300:$AGI300,"б")=0,"",COUNTIFS($C$6:$AGI$6,10,$C300:$AGI300,"б"))</f>
        <v/>
      </c>
      <c r="AGT300" s="36">
        <f t="shared" si="1013"/>
        <v>5</v>
      </c>
      <c r="AGU300" s="39">
        <f t="shared" ref="AGU300:AGU303" si="1025">IF(COUNTIFS($C$6:$AGI$6,10,$C300:$AGI300,"н")=0,"",COUNTIFS($C$6:$AGI$6,10,$C300:$AGI300,"н"))</f>
        <v>1</v>
      </c>
      <c r="AGV300" s="36" t="str">
        <f t="shared" ref="AGV300:AGV303" si="1026">IF(COUNTIFS($C$6:$AGI$6,11,$C300:$AGI300,"б")=0,"",COUNTIFS($C$6:$AGI$6,11,$C300:$AGI300,"б"))</f>
        <v/>
      </c>
      <c r="AGW300" s="36">
        <f t="shared" si="1014"/>
        <v>2</v>
      </c>
      <c r="AGX300" s="39">
        <f t="shared" ref="AGX300:AGX303" si="1027">IF(COUNTIFS($C$6:$AGI$6,11,$C300:$AGI300,"н")=0,"",COUNTIFS($C$6:$AGI$6,11,$C300:$AGI300,"н"))</f>
        <v>3</v>
      </c>
      <c r="AGY300" s="36" t="str">
        <f t="shared" ref="AGY300:AGY303" si="1028">IF(COUNTIFS($C$6:$AGI$6,12,$C300:$AGI300,"б")=0,"",COUNTIFS($C$6:$AGI$6,12,$C300:$AGI300,"б"))</f>
        <v/>
      </c>
      <c r="AGZ300" s="36" t="str">
        <f t="shared" si="1015"/>
        <v/>
      </c>
      <c r="AHA300" s="39">
        <f t="shared" ref="AHA300:AHA303" si="1029">IF(COUNTIFS($C$6:$AGI$6,12,$C300:$AGI300,"н")=0,"",COUNTIFS($C$6:$AGI$6,12,$C300:$AGI300,"н"))</f>
        <v>1</v>
      </c>
      <c r="AHB300" s="36" t="str">
        <f t="shared" ref="AHB300:AHB303" si="1030">IF(COUNTIFS($C$6:$AGI$6,1,$C300:$AGI300,"б")=0,"",COUNTIFS($C$6:$AGI$6,1,$C300:$AGI300,"б"))</f>
        <v/>
      </c>
      <c r="AHC300" s="36" t="str">
        <f t="shared" si="1016"/>
        <v/>
      </c>
      <c r="AHD300" s="39" t="str">
        <f t="shared" ref="AHD300:AHD303" si="1031">IF(COUNTIFS($C$6:$AGI$6,1,$C300:$AGI300,"н")=0,"",COUNTIFS($C$6:$AGI$6,1,$C300:$AGI300,"н"))</f>
        <v/>
      </c>
      <c r="AHE300" s="36" t="str">
        <f t="shared" ref="AHE300:AHE303" si="1032">IF(COUNTIFS($C$6:$AGI$6,2,$C300:$AGI300,"б")=0,"",COUNTIFS($C$6:$AGI$6,2,$C300:$AGI300,"б"))</f>
        <v/>
      </c>
      <c r="AHF300" s="36" t="str">
        <f t="shared" si="1017"/>
        <v/>
      </c>
      <c r="AHG300" s="39">
        <f t="shared" ref="AHG300:AHG303" si="1033">IF(COUNTIFS($C$6:$AGI$6,2,$C300:$AGI300,"н")=0,"",COUNTIFS($C$6:$AGI$6,2,$C300:$AGI300,"н"))</f>
        <v>1</v>
      </c>
      <c r="AHH300" s="36" t="str">
        <f t="shared" ref="AHH300:AHH303" si="1034">IF(COUNTIFS($C$6:$AGI$6,3,$C300:$AGI300,"б")=0,"",COUNTIFS($C$6:$AGI$6,3,$C300:$AGI300,"б"))</f>
        <v/>
      </c>
      <c r="AHI300" s="36" t="str">
        <f t="shared" si="1018"/>
        <v/>
      </c>
      <c r="AHJ300" s="39" t="str">
        <f t="shared" ref="AHJ300:AHJ303" si="1035">IF(COUNTIFS($C$6:$AGI$6,3,$C300:$AGI300,"н")=0,"",COUNTIFS($C$6:$AGI$6,3,$C300:$AGI300,"н"))</f>
        <v/>
      </c>
      <c r="AHK300" s="36" t="str">
        <f t="shared" ref="AHK300:AHK303" si="1036">IF(COUNTIFS($C$6:$AGI$6,4,$C300:$AGI300,"б")=0,"",COUNTIFS($C$6:$AGI$6,4,$C300:$AGI300,"б"))</f>
        <v/>
      </c>
      <c r="AHL300" s="36" t="str">
        <f t="shared" si="1019"/>
        <v/>
      </c>
      <c r="AHM300" s="39" t="str">
        <f t="shared" ref="AHM300:AHM303" si="1037">IF(COUNTIFS($C$6:$AGI$6,4,$C300:$AGI300,"н")=0,"",COUNTIFS($C$6:$AGI$6,4,$C300:$AGI300,"н"))</f>
        <v/>
      </c>
      <c r="AHN300" s="36" t="str">
        <f t="shared" ref="AHN300:AHN303" si="1038">IF(COUNTIFS($C$6:$AGI$6,5,$C300:$AGI300,"б")=0,"",COUNTIFS($C$6:$AGI$6,5,$C300:$AGI300,"б"))</f>
        <v/>
      </c>
      <c r="AHO300" s="36" t="str">
        <f t="shared" si="1020"/>
        <v/>
      </c>
      <c r="AHP300" s="39" t="str">
        <f t="shared" ref="AHP300:AHP303" si="1039">IF(COUNTIFS($C$6:$AGI$6,5,$C300:$AGI300,"н")=0,"",COUNTIFS($C$6:$AGI$6,5,$C300:$AGI300,"н"))</f>
        <v/>
      </c>
      <c r="AHQ300" s="36" t="str">
        <f t="shared" ref="AHQ300:AHQ303" si="1040">IF(COUNTIFS($C$6:$AGI$6,6,$C300:$AGI300,"б")=0,"",COUNTIFS($C$6:$AGI$6,6,$C300:$AGI300,"б"))</f>
        <v/>
      </c>
      <c r="AHR300" s="36" t="str">
        <f t="shared" si="1021"/>
        <v/>
      </c>
      <c r="AHS300" s="39" t="str">
        <f t="shared" ref="AHS300:AHS303" si="1041">IF(COUNTIFS($C$6:$AGI$6,6,$C300:$AGI300,"н")=0,"",COUNTIFS($C$6:$AGI$6,6,$C300:$AGI300,"н"))</f>
        <v/>
      </c>
    </row>
    <row r="301" spans="1:922" s="5" customFormat="1" outlineLevel="1" x14ac:dyDescent="0.25">
      <c r="A301" s="35">
        <v>3</v>
      </c>
      <c r="B301" s="50" t="s">
        <v>177</v>
      </c>
      <c r="C301" s="37"/>
      <c r="D301" s="35"/>
      <c r="E301" s="35"/>
      <c r="F301" s="35"/>
      <c r="G301" s="57" t="s">
        <v>351</v>
      </c>
      <c r="H301" s="57" t="s">
        <v>351</v>
      </c>
      <c r="I301" s="57" t="s">
        <v>351</v>
      </c>
      <c r="J301" s="57" t="s">
        <v>351</v>
      </c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61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38"/>
      <c r="AQ301" s="61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 t="s">
        <v>351</v>
      </c>
      <c r="BH301" s="57"/>
      <c r="BI301" s="57"/>
      <c r="BJ301" s="38"/>
      <c r="BK301" s="61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38"/>
      <c r="BZ301" s="38"/>
      <c r="CA301" s="38"/>
      <c r="CB301" s="38"/>
      <c r="CC301" s="38"/>
      <c r="CD301" s="38"/>
      <c r="CE301" s="37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61"/>
      <c r="CZ301" s="57"/>
      <c r="DA301" s="57"/>
      <c r="DB301" s="57"/>
      <c r="DC301" s="57"/>
      <c r="DD301" s="57"/>
      <c r="DE301" s="57"/>
      <c r="DF301" s="57"/>
      <c r="DG301" s="57"/>
      <c r="DH301" s="57"/>
      <c r="DI301" s="57"/>
      <c r="DJ301" s="57"/>
      <c r="DK301" s="57"/>
      <c r="DL301" s="57"/>
      <c r="DM301" s="57"/>
      <c r="DN301" s="57"/>
      <c r="DO301" s="57" t="s">
        <v>351</v>
      </c>
      <c r="DP301" s="57"/>
      <c r="DQ301" s="57"/>
      <c r="DR301" s="38"/>
      <c r="DS301" s="61"/>
      <c r="DT301" s="57"/>
      <c r="DU301" s="57"/>
      <c r="DV301" s="57"/>
      <c r="DW301" s="57"/>
      <c r="DX301" s="57"/>
      <c r="DY301" s="57"/>
      <c r="DZ301" s="57"/>
      <c r="EA301" s="57"/>
      <c r="EB301" s="57"/>
      <c r="EC301" s="57"/>
      <c r="ED301" s="57"/>
      <c r="EE301" s="57"/>
      <c r="EF301" s="57"/>
      <c r="EG301" s="57"/>
      <c r="EH301" s="57"/>
      <c r="EI301" s="57" t="s">
        <v>351</v>
      </c>
      <c r="EJ301" s="57"/>
      <c r="EK301" s="38"/>
      <c r="EL301" s="38"/>
      <c r="EM301" s="61"/>
      <c r="EN301" s="57"/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/>
      <c r="EZ301" s="57"/>
      <c r="FA301" s="57"/>
      <c r="FB301" s="57" t="s">
        <v>351</v>
      </c>
      <c r="FC301" s="57"/>
      <c r="FD301" s="38"/>
      <c r="FE301" s="38"/>
      <c r="FF301" s="38"/>
      <c r="FG301" s="61"/>
      <c r="FH301" s="57"/>
      <c r="FI301" s="57"/>
      <c r="FJ301" s="57"/>
      <c r="FK301" s="57"/>
      <c r="FL301" s="57"/>
      <c r="FM301" s="57"/>
      <c r="FN301" s="57"/>
      <c r="FO301" s="57"/>
      <c r="FP301" s="57"/>
      <c r="FQ301" s="57"/>
      <c r="FR301" s="57"/>
      <c r="FS301" s="57"/>
      <c r="FT301" s="57"/>
      <c r="FU301" s="57"/>
      <c r="FV301" s="57"/>
      <c r="FW301" s="57"/>
      <c r="FX301" s="38"/>
      <c r="FY301" s="38"/>
      <c r="FZ301" s="38"/>
      <c r="GA301" s="61"/>
      <c r="GB301" s="57"/>
      <c r="GC301" s="57"/>
      <c r="GD301" s="57"/>
      <c r="GE301" s="57" t="s">
        <v>351</v>
      </c>
      <c r="GF301" s="57"/>
      <c r="GG301" s="57"/>
      <c r="GH301" s="57"/>
      <c r="GI301" s="57"/>
      <c r="GJ301" s="57"/>
      <c r="GK301" s="57"/>
      <c r="GL301" s="57"/>
      <c r="GM301" s="57"/>
      <c r="GN301" s="57"/>
      <c r="GO301" s="57"/>
      <c r="GP301" s="57"/>
      <c r="GQ301" s="57"/>
      <c r="GR301" s="57"/>
      <c r="GS301" s="38"/>
      <c r="GT301" s="38"/>
      <c r="GU301" s="57" t="s">
        <v>351</v>
      </c>
      <c r="GV301" s="57" t="s">
        <v>351</v>
      </c>
      <c r="GW301" s="57"/>
      <c r="GX301" s="57" t="s">
        <v>351</v>
      </c>
      <c r="GY301" s="57" t="s">
        <v>351</v>
      </c>
      <c r="GZ301" s="57"/>
      <c r="HA301" s="57"/>
      <c r="HB301" s="57" t="s">
        <v>351</v>
      </c>
      <c r="HC301" s="57"/>
      <c r="HD301" s="57"/>
      <c r="HE301" s="57"/>
      <c r="HF301" s="57"/>
      <c r="HG301" s="57"/>
      <c r="HH301" s="57"/>
      <c r="HI301" s="57"/>
      <c r="HJ301" s="57" t="s">
        <v>351</v>
      </c>
      <c r="HK301" s="57"/>
      <c r="HL301" s="38"/>
      <c r="HM301" s="38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7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  <c r="IU301" s="38"/>
      <c r="IV301" s="38"/>
      <c r="IW301" s="38"/>
      <c r="IX301" s="38"/>
      <c r="IY301" s="38"/>
      <c r="IZ301" s="38"/>
      <c r="JA301" s="38"/>
      <c r="JB301" s="38"/>
      <c r="JC301" s="61"/>
      <c r="JD301" s="57"/>
      <c r="JE301" s="57"/>
      <c r="JF301" s="57"/>
      <c r="JG301" s="57"/>
      <c r="JH301" s="57"/>
      <c r="JI301" s="57"/>
      <c r="JJ301" s="57"/>
      <c r="JK301" s="57"/>
      <c r="JL301" s="57"/>
      <c r="JM301" s="57"/>
      <c r="JN301" s="57"/>
      <c r="JO301" s="57"/>
      <c r="JP301" s="38"/>
      <c r="JQ301" s="38"/>
      <c r="JR301" s="38"/>
      <c r="JS301" s="38"/>
      <c r="JT301" s="38"/>
      <c r="JU301" s="38"/>
      <c r="JV301" s="38"/>
      <c r="JW301" s="61"/>
      <c r="JX301" s="57"/>
      <c r="JY301" s="57"/>
      <c r="JZ301" s="57"/>
      <c r="KA301" s="57"/>
      <c r="KB301" s="57"/>
      <c r="KC301" s="57"/>
      <c r="KD301" s="57"/>
      <c r="KE301" s="57" t="s">
        <v>351</v>
      </c>
      <c r="KF301" s="57"/>
      <c r="KG301" s="57"/>
      <c r="KH301" s="57"/>
      <c r="KI301" s="57"/>
      <c r="KJ301" s="57"/>
      <c r="KK301" s="57"/>
      <c r="KL301" s="57"/>
      <c r="KM301" s="57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0" t="s">
        <v>351</v>
      </c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7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7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0" t="s">
        <v>351</v>
      </c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61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8"/>
      <c r="SJ301" s="38"/>
      <c r="SK301" s="38"/>
      <c r="SL301" s="38"/>
      <c r="SM301" s="37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8"/>
      <c r="TD301" s="38"/>
      <c r="TE301" s="38"/>
      <c r="TF301" s="38"/>
      <c r="TG301" s="37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8"/>
      <c r="TX301" s="38"/>
      <c r="TY301" s="38"/>
      <c r="TZ301" s="38"/>
      <c r="UA301" s="37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8"/>
      <c r="UR301" s="38"/>
      <c r="US301" s="38"/>
      <c r="UT301" s="38"/>
      <c r="UU301" s="37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8"/>
      <c r="VL301" s="38"/>
      <c r="VM301" s="38"/>
      <c r="VN301" s="38"/>
      <c r="VO301" s="37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8"/>
      <c r="WF301" s="38"/>
      <c r="WG301" s="38"/>
      <c r="WH301" s="38"/>
      <c r="WI301" s="37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8"/>
      <c r="WZ301" s="38"/>
      <c r="XA301" s="38"/>
      <c r="XB301" s="38"/>
      <c r="XC301" s="37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8"/>
      <c r="XT301" s="38"/>
      <c r="XU301" s="38"/>
      <c r="XV301" s="38"/>
      <c r="XW301" s="37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8"/>
      <c r="YN301" s="38"/>
      <c r="YO301" s="38"/>
      <c r="YP301" s="38"/>
      <c r="YQ301" s="37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8"/>
      <c r="ZH301" s="38"/>
      <c r="ZI301" s="38"/>
      <c r="ZJ301" s="38"/>
      <c r="ZK301" s="37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8"/>
      <c r="AAB301" s="38"/>
      <c r="AAC301" s="38"/>
      <c r="AAD301" s="38"/>
      <c r="AAE301" s="37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8"/>
      <c r="AAV301" s="38"/>
      <c r="AAW301" s="38"/>
      <c r="AAX301" s="38"/>
      <c r="AAY301" s="37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8"/>
      <c r="ABP301" s="38"/>
      <c r="ABQ301" s="38"/>
      <c r="ABR301" s="38"/>
      <c r="ABS301" s="37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8"/>
      <c r="ACJ301" s="38"/>
      <c r="ACK301" s="38"/>
      <c r="ACL301" s="38"/>
      <c r="ACM301" s="37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8"/>
      <c r="ADD301" s="38"/>
      <c r="ADE301" s="38"/>
      <c r="ADF301" s="38"/>
      <c r="ADG301" s="37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8"/>
      <c r="ADX301" s="38"/>
      <c r="ADY301" s="38"/>
      <c r="ADZ301" s="38"/>
      <c r="AEA301" s="37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8"/>
      <c r="AER301" s="38"/>
      <c r="AES301" s="38"/>
      <c r="AET301" s="38"/>
      <c r="AEU301" s="37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8"/>
      <c r="AFL301" s="38"/>
      <c r="AFM301" s="38"/>
      <c r="AFN301" s="38"/>
      <c r="AFO301" s="37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E301" s="38"/>
      <c r="AGF301" s="38"/>
      <c r="AGG301" s="38"/>
      <c r="AGH301" s="38"/>
      <c r="AGJ301" s="85" t="str">
        <f t="shared" si="1009"/>
        <v/>
      </c>
      <c r="AGK301" s="85" t="str">
        <f t="shared" si="1010"/>
        <v/>
      </c>
      <c r="AGL301" s="85" t="str">
        <f t="shared" si="1011"/>
        <v/>
      </c>
      <c r="AGP301" s="36" t="str">
        <f t="shared" si="1022"/>
        <v/>
      </c>
      <c r="AGQ301" s="36" t="str">
        <f t="shared" si="1012"/>
        <v/>
      </c>
      <c r="AGR301" s="39">
        <f t="shared" si="1023"/>
        <v>5</v>
      </c>
      <c r="AGS301" s="36" t="str">
        <f t="shared" si="1024"/>
        <v/>
      </c>
      <c r="AGT301" s="36" t="str">
        <f t="shared" si="1013"/>
        <v/>
      </c>
      <c r="AGU301" s="39">
        <f t="shared" si="1025"/>
        <v>3</v>
      </c>
      <c r="AGV301" s="36" t="str">
        <f t="shared" si="1026"/>
        <v/>
      </c>
      <c r="AGW301" s="36" t="str">
        <f t="shared" si="1014"/>
        <v/>
      </c>
      <c r="AGX301" s="39">
        <f t="shared" si="1027"/>
        <v>7</v>
      </c>
      <c r="AGY301" s="36" t="str">
        <f t="shared" si="1028"/>
        <v/>
      </c>
      <c r="AGZ301" s="36" t="str">
        <f t="shared" si="1015"/>
        <v/>
      </c>
      <c r="AHA301" s="39">
        <f t="shared" si="1029"/>
        <v>1</v>
      </c>
      <c r="AHB301" s="36" t="str">
        <f t="shared" si="1030"/>
        <v/>
      </c>
      <c r="AHC301" s="36" t="str">
        <f t="shared" si="1016"/>
        <v/>
      </c>
      <c r="AHD301" s="39">
        <f t="shared" si="1031"/>
        <v>1</v>
      </c>
      <c r="AHE301" s="36" t="str">
        <f t="shared" si="1032"/>
        <v/>
      </c>
      <c r="AHF301" s="36" t="str">
        <f t="shared" si="1017"/>
        <v/>
      </c>
      <c r="AHG301" s="39">
        <f t="shared" si="1033"/>
        <v>1</v>
      </c>
      <c r="AHH301" s="36" t="str">
        <f t="shared" si="1034"/>
        <v/>
      </c>
      <c r="AHI301" s="36" t="str">
        <f t="shared" si="1018"/>
        <v/>
      </c>
      <c r="AHJ301" s="39" t="str">
        <f t="shared" si="1035"/>
        <v/>
      </c>
      <c r="AHK301" s="36" t="str">
        <f t="shared" si="1036"/>
        <v/>
      </c>
      <c r="AHL301" s="36" t="str">
        <f t="shared" si="1019"/>
        <v/>
      </c>
      <c r="AHM301" s="39" t="str">
        <f t="shared" si="1037"/>
        <v/>
      </c>
      <c r="AHN301" s="36" t="str">
        <f t="shared" si="1038"/>
        <v/>
      </c>
      <c r="AHO301" s="36" t="str">
        <f t="shared" si="1020"/>
        <v/>
      </c>
      <c r="AHP301" s="39" t="str">
        <f t="shared" si="1039"/>
        <v/>
      </c>
      <c r="AHQ301" s="36" t="str">
        <f t="shared" si="1040"/>
        <v/>
      </c>
      <c r="AHR301" s="36" t="str">
        <f t="shared" si="1021"/>
        <v/>
      </c>
      <c r="AHS301" s="39" t="str">
        <f t="shared" si="1041"/>
        <v/>
      </c>
    </row>
    <row r="302" spans="1:922" s="5" customFormat="1" outlineLevel="1" x14ac:dyDescent="0.25">
      <c r="A302" s="35">
        <v>4</v>
      </c>
      <c r="B302" s="36"/>
      <c r="C302" s="37"/>
      <c r="D302" s="35"/>
      <c r="E302" s="35"/>
      <c r="F302" s="35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7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7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7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7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7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7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61"/>
      <c r="EN302" s="57"/>
      <c r="EO302" s="57"/>
      <c r="EP302" s="57"/>
      <c r="EQ302" s="57"/>
      <c r="ER302" s="57"/>
      <c r="ES302" s="57"/>
      <c r="ET302" s="57"/>
      <c r="EU302" s="57"/>
      <c r="EV302" s="57"/>
      <c r="EW302" s="57"/>
      <c r="EX302" s="57"/>
      <c r="EY302" s="57"/>
      <c r="EZ302" s="57"/>
      <c r="FA302" s="57"/>
      <c r="FB302" s="57"/>
      <c r="FC302" s="57"/>
      <c r="FD302" s="38"/>
      <c r="FE302" s="38"/>
      <c r="FF302" s="38"/>
      <c r="FG302" s="61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38"/>
      <c r="FY302" s="38"/>
      <c r="FZ302" s="38"/>
      <c r="GA302" s="37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7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37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8"/>
      <c r="SJ302" s="38"/>
      <c r="SK302" s="38"/>
      <c r="SL302" s="38"/>
      <c r="SM302" s="37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8"/>
      <c r="TD302" s="38"/>
      <c r="TE302" s="38"/>
      <c r="TF302" s="38"/>
      <c r="TG302" s="37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8"/>
      <c r="TX302" s="38"/>
      <c r="TY302" s="38"/>
      <c r="TZ302" s="38"/>
      <c r="UA302" s="37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8"/>
      <c r="UR302" s="38"/>
      <c r="US302" s="38"/>
      <c r="UT302" s="38"/>
      <c r="UU302" s="37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8"/>
      <c r="VL302" s="38"/>
      <c r="VM302" s="38"/>
      <c r="VN302" s="38"/>
      <c r="VO302" s="37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8"/>
      <c r="WF302" s="38"/>
      <c r="WG302" s="38"/>
      <c r="WH302" s="38"/>
      <c r="WI302" s="37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8"/>
      <c r="WZ302" s="38"/>
      <c r="XA302" s="38"/>
      <c r="XB302" s="38"/>
      <c r="XC302" s="37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8"/>
      <c r="XT302" s="38"/>
      <c r="XU302" s="38"/>
      <c r="XV302" s="38"/>
      <c r="XW302" s="37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8"/>
      <c r="YN302" s="38"/>
      <c r="YO302" s="38"/>
      <c r="YP302" s="38"/>
      <c r="YQ302" s="37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8"/>
      <c r="ZH302" s="38"/>
      <c r="ZI302" s="38"/>
      <c r="ZJ302" s="38"/>
      <c r="ZK302" s="37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8"/>
      <c r="AAB302" s="38"/>
      <c r="AAC302" s="38"/>
      <c r="AAD302" s="38"/>
      <c r="AAE302" s="37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8"/>
      <c r="AAV302" s="38"/>
      <c r="AAW302" s="38"/>
      <c r="AAX302" s="38"/>
      <c r="AAY302" s="37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8"/>
      <c r="ABP302" s="38"/>
      <c r="ABQ302" s="38"/>
      <c r="ABR302" s="38"/>
      <c r="ABS302" s="37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8"/>
      <c r="ACJ302" s="38"/>
      <c r="ACK302" s="38"/>
      <c r="ACL302" s="38"/>
      <c r="ACM302" s="37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8"/>
      <c r="ADD302" s="38"/>
      <c r="ADE302" s="38"/>
      <c r="ADF302" s="38"/>
      <c r="ADG302" s="37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8"/>
      <c r="ADX302" s="38"/>
      <c r="ADY302" s="38"/>
      <c r="ADZ302" s="38"/>
      <c r="AEA302" s="37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8"/>
      <c r="AER302" s="38"/>
      <c r="AES302" s="38"/>
      <c r="AET302" s="38"/>
      <c r="AEU302" s="37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8"/>
      <c r="AFL302" s="38"/>
      <c r="AFM302" s="38"/>
      <c r="AFN302" s="38"/>
      <c r="AFO302" s="37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E302" s="38"/>
      <c r="AGF302" s="38"/>
      <c r="AGG302" s="38"/>
      <c r="AGH302" s="38"/>
      <c r="AGJ302" s="85" t="str">
        <f t="shared" si="1009"/>
        <v/>
      </c>
      <c r="AGK302" s="85" t="str">
        <f t="shared" si="1010"/>
        <v/>
      </c>
      <c r="AGL302" s="85" t="str">
        <f t="shared" si="1011"/>
        <v/>
      </c>
      <c r="AGP302" s="36" t="str">
        <f t="shared" si="1022"/>
        <v/>
      </c>
      <c r="AGQ302" s="36" t="str">
        <f t="shared" si="1012"/>
        <v/>
      </c>
      <c r="AGR302" s="39" t="str">
        <f t="shared" si="1023"/>
        <v/>
      </c>
      <c r="AGS302" s="36" t="str">
        <f t="shared" si="1024"/>
        <v/>
      </c>
      <c r="AGT302" s="36" t="str">
        <f t="shared" si="1013"/>
        <v/>
      </c>
      <c r="AGU302" s="39" t="str">
        <f t="shared" si="1025"/>
        <v/>
      </c>
      <c r="AGV302" s="36" t="str">
        <f t="shared" si="1026"/>
        <v/>
      </c>
      <c r="AGW302" s="36" t="str">
        <f t="shared" si="1014"/>
        <v/>
      </c>
      <c r="AGX302" s="39" t="str">
        <f t="shared" si="1027"/>
        <v/>
      </c>
      <c r="AGY302" s="36" t="str">
        <f t="shared" si="1028"/>
        <v/>
      </c>
      <c r="AGZ302" s="36" t="str">
        <f t="shared" si="1015"/>
        <v/>
      </c>
      <c r="AHA302" s="39" t="str">
        <f t="shared" si="1029"/>
        <v/>
      </c>
      <c r="AHB302" s="36" t="str">
        <f t="shared" si="1030"/>
        <v/>
      </c>
      <c r="AHC302" s="36" t="str">
        <f t="shared" si="1016"/>
        <v/>
      </c>
      <c r="AHD302" s="39" t="str">
        <f t="shared" si="1031"/>
        <v/>
      </c>
      <c r="AHE302" s="36" t="str">
        <f t="shared" si="1032"/>
        <v/>
      </c>
      <c r="AHF302" s="36" t="str">
        <f t="shared" si="1017"/>
        <v/>
      </c>
      <c r="AHG302" s="39" t="str">
        <f t="shared" si="1033"/>
        <v/>
      </c>
      <c r="AHH302" s="36" t="str">
        <f t="shared" si="1034"/>
        <v/>
      </c>
      <c r="AHI302" s="36" t="str">
        <f t="shared" si="1018"/>
        <v/>
      </c>
      <c r="AHJ302" s="39" t="str">
        <f t="shared" si="1035"/>
        <v/>
      </c>
      <c r="AHK302" s="36" t="str">
        <f t="shared" si="1036"/>
        <v/>
      </c>
      <c r="AHL302" s="36" t="str">
        <f t="shared" si="1019"/>
        <v/>
      </c>
      <c r="AHM302" s="39" t="str">
        <f t="shared" si="1037"/>
        <v/>
      </c>
      <c r="AHN302" s="36" t="str">
        <f t="shared" si="1038"/>
        <v/>
      </c>
      <c r="AHO302" s="36" t="str">
        <f t="shared" si="1020"/>
        <v/>
      </c>
      <c r="AHP302" s="39" t="str">
        <f t="shared" si="1039"/>
        <v/>
      </c>
      <c r="AHQ302" s="36" t="str">
        <f t="shared" si="1040"/>
        <v/>
      </c>
      <c r="AHR302" s="36" t="str">
        <f t="shared" si="1021"/>
        <v/>
      </c>
      <c r="AHS302" s="39" t="str">
        <f t="shared" si="1041"/>
        <v/>
      </c>
    </row>
    <row r="303" spans="1:922" s="5" customFormat="1" outlineLevel="1" x14ac:dyDescent="0.25">
      <c r="A303" s="35">
        <f t="shared" ref="A303" si="1042">A302+1</f>
        <v>5</v>
      </c>
      <c r="B303" s="36"/>
      <c r="C303" s="37"/>
      <c r="D303" s="35"/>
      <c r="E303" s="35"/>
      <c r="F303" s="35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7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7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7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7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7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7"/>
      <c r="DT303" s="38"/>
      <c r="DU303" s="38"/>
      <c r="DV303" s="38"/>
      <c r="DW303" s="38"/>
      <c r="DX303" s="38"/>
      <c r="DY303" s="38"/>
      <c r="DZ303" s="38"/>
      <c r="EA303" s="38"/>
      <c r="EB303" s="38"/>
      <c r="EC303" s="38"/>
      <c r="ED303" s="38"/>
      <c r="EE303" s="38"/>
      <c r="EF303" s="38"/>
      <c r="EG303" s="38"/>
      <c r="EH303" s="38"/>
      <c r="EI303" s="38"/>
      <c r="EJ303" s="38"/>
      <c r="EK303" s="38"/>
      <c r="EL303" s="38"/>
      <c r="EM303" s="37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7"/>
      <c r="FH303" s="38"/>
      <c r="FI303" s="38"/>
      <c r="FJ303" s="38"/>
      <c r="FK303" s="38"/>
      <c r="FL303" s="38"/>
      <c r="FM303" s="38"/>
      <c r="FN303" s="38"/>
      <c r="FO303" s="38"/>
      <c r="FP303" s="38"/>
      <c r="FQ303" s="38"/>
      <c r="FR303" s="38"/>
      <c r="FS303" s="38"/>
      <c r="FT303" s="38"/>
      <c r="FU303" s="38"/>
      <c r="FV303" s="38"/>
      <c r="FW303" s="38"/>
      <c r="FX303" s="38"/>
      <c r="FY303" s="38"/>
      <c r="FZ303" s="38"/>
      <c r="GA303" s="37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7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7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  <c r="IW303" s="38"/>
      <c r="IX303" s="38"/>
      <c r="IY303" s="38"/>
      <c r="IZ303" s="38"/>
      <c r="JA303" s="38"/>
      <c r="JB303" s="38"/>
      <c r="JC303" s="37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8"/>
      <c r="SJ303" s="38"/>
      <c r="SK303" s="38"/>
      <c r="SL303" s="38"/>
      <c r="SM303" s="37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8"/>
      <c r="TD303" s="38"/>
      <c r="TE303" s="38"/>
      <c r="TF303" s="38"/>
      <c r="TG303" s="37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8"/>
      <c r="TX303" s="38"/>
      <c r="TY303" s="38"/>
      <c r="TZ303" s="38"/>
      <c r="UA303" s="37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8"/>
      <c r="UR303" s="38"/>
      <c r="US303" s="38"/>
      <c r="UT303" s="38"/>
      <c r="UU303" s="37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8"/>
      <c r="VL303" s="38"/>
      <c r="VM303" s="38"/>
      <c r="VN303" s="38"/>
      <c r="VO303" s="37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8"/>
      <c r="WF303" s="38"/>
      <c r="WG303" s="38"/>
      <c r="WH303" s="38"/>
      <c r="WI303" s="37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8"/>
      <c r="WZ303" s="38"/>
      <c r="XA303" s="38"/>
      <c r="XB303" s="38"/>
      <c r="XC303" s="37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8"/>
      <c r="XT303" s="38"/>
      <c r="XU303" s="38"/>
      <c r="XV303" s="38"/>
      <c r="XW303" s="37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8"/>
      <c r="YN303" s="38"/>
      <c r="YO303" s="38"/>
      <c r="YP303" s="38"/>
      <c r="YQ303" s="37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8"/>
      <c r="ZH303" s="38"/>
      <c r="ZI303" s="38"/>
      <c r="ZJ303" s="38"/>
      <c r="ZK303" s="37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8"/>
      <c r="AAB303" s="38"/>
      <c r="AAC303" s="38"/>
      <c r="AAD303" s="38"/>
      <c r="AAE303" s="37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8"/>
      <c r="AAV303" s="38"/>
      <c r="AAW303" s="38"/>
      <c r="AAX303" s="38"/>
      <c r="AAY303" s="37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8"/>
      <c r="ABP303" s="38"/>
      <c r="ABQ303" s="38"/>
      <c r="ABR303" s="38"/>
      <c r="ABS303" s="37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8"/>
      <c r="ACJ303" s="38"/>
      <c r="ACK303" s="38"/>
      <c r="ACL303" s="38"/>
      <c r="ACM303" s="37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8"/>
      <c r="ADD303" s="38"/>
      <c r="ADE303" s="38"/>
      <c r="ADF303" s="38"/>
      <c r="ADG303" s="37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8"/>
      <c r="ADX303" s="38"/>
      <c r="ADY303" s="38"/>
      <c r="ADZ303" s="38"/>
      <c r="AEA303" s="37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8"/>
      <c r="AER303" s="38"/>
      <c r="AES303" s="38"/>
      <c r="AET303" s="38"/>
      <c r="AEU303" s="37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8"/>
      <c r="AFL303" s="38"/>
      <c r="AFM303" s="38"/>
      <c r="AFN303" s="38"/>
      <c r="AFO303" s="37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E303" s="38"/>
      <c r="AGF303" s="38"/>
      <c r="AGG303" s="38"/>
      <c r="AGH303" s="38"/>
      <c r="AGJ303" s="85" t="str">
        <f t="shared" si="1009"/>
        <v/>
      </c>
      <c r="AGK303" s="85" t="str">
        <f t="shared" si="1010"/>
        <v/>
      </c>
      <c r="AGL303" s="85" t="str">
        <f t="shared" si="1011"/>
        <v/>
      </c>
      <c r="AGP303" s="36" t="str">
        <f t="shared" si="1022"/>
        <v/>
      </c>
      <c r="AGQ303" s="36" t="str">
        <f t="shared" si="1012"/>
        <v/>
      </c>
      <c r="AGR303" s="39" t="str">
        <f t="shared" si="1023"/>
        <v/>
      </c>
      <c r="AGS303" s="36" t="str">
        <f t="shared" si="1024"/>
        <v/>
      </c>
      <c r="AGT303" s="36" t="str">
        <f t="shared" si="1013"/>
        <v/>
      </c>
      <c r="AGU303" s="39" t="str">
        <f t="shared" si="1025"/>
        <v/>
      </c>
      <c r="AGV303" s="36" t="str">
        <f t="shared" si="1026"/>
        <v/>
      </c>
      <c r="AGW303" s="36" t="str">
        <f t="shared" si="1014"/>
        <v/>
      </c>
      <c r="AGX303" s="39" t="str">
        <f t="shared" si="1027"/>
        <v/>
      </c>
      <c r="AGY303" s="36" t="str">
        <f t="shared" si="1028"/>
        <v/>
      </c>
      <c r="AGZ303" s="36" t="str">
        <f t="shared" si="1015"/>
        <v/>
      </c>
      <c r="AHA303" s="39" t="str">
        <f t="shared" si="1029"/>
        <v/>
      </c>
      <c r="AHB303" s="36" t="str">
        <f t="shared" si="1030"/>
        <v/>
      </c>
      <c r="AHC303" s="36" t="str">
        <f t="shared" si="1016"/>
        <v/>
      </c>
      <c r="AHD303" s="39" t="str">
        <f t="shared" si="1031"/>
        <v/>
      </c>
      <c r="AHE303" s="36" t="str">
        <f t="shared" si="1032"/>
        <v/>
      </c>
      <c r="AHF303" s="36" t="str">
        <f t="shared" si="1017"/>
        <v/>
      </c>
      <c r="AHG303" s="39" t="str">
        <f t="shared" si="1033"/>
        <v/>
      </c>
      <c r="AHH303" s="36" t="str">
        <f t="shared" si="1034"/>
        <v/>
      </c>
      <c r="AHI303" s="36" t="str">
        <f t="shared" si="1018"/>
        <v/>
      </c>
      <c r="AHJ303" s="39" t="str">
        <f t="shared" si="1035"/>
        <v/>
      </c>
      <c r="AHK303" s="36" t="str">
        <f t="shared" si="1036"/>
        <v/>
      </c>
      <c r="AHL303" s="36" t="str">
        <f t="shared" si="1019"/>
        <v/>
      </c>
      <c r="AHM303" s="39" t="str">
        <f t="shared" si="1037"/>
        <v/>
      </c>
      <c r="AHN303" s="36" t="str">
        <f t="shared" si="1038"/>
        <v/>
      </c>
      <c r="AHO303" s="36" t="str">
        <f t="shared" si="1020"/>
        <v/>
      </c>
      <c r="AHP303" s="39" t="str">
        <f t="shared" si="1039"/>
        <v/>
      </c>
      <c r="AHQ303" s="36" t="str">
        <f t="shared" si="1040"/>
        <v/>
      </c>
      <c r="AHR303" s="36" t="str">
        <f t="shared" si="1021"/>
        <v/>
      </c>
      <c r="AHS303" s="39" t="str">
        <f t="shared" si="1041"/>
        <v/>
      </c>
    </row>
    <row r="304" spans="1:922" s="32" customFormat="1" x14ac:dyDescent="0.25">
      <c r="A304" s="31" t="s">
        <v>44</v>
      </c>
      <c r="C304" s="33"/>
      <c r="D304" s="33"/>
      <c r="E304" s="33"/>
      <c r="F304" s="34"/>
      <c r="G304" s="33"/>
      <c r="H304" s="33"/>
      <c r="I304" s="33"/>
      <c r="J304" s="34"/>
      <c r="K304" s="33"/>
      <c r="L304" s="33"/>
      <c r="M304" s="33"/>
      <c r="N304" s="34"/>
      <c r="O304" s="33"/>
      <c r="P304" s="33"/>
      <c r="Q304" s="33"/>
      <c r="R304" s="34"/>
      <c r="S304" s="33"/>
      <c r="T304" s="33"/>
      <c r="U304" s="33"/>
      <c r="V304" s="34"/>
      <c r="W304" s="33"/>
      <c r="X304" s="33"/>
      <c r="Y304" s="33"/>
      <c r="Z304" s="34"/>
      <c r="AA304" s="33"/>
      <c r="AB304" s="33"/>
      <c r="AC304" s="33"/>
      <c r="AD304" s="34"/>
      <c r="AE304" s="33"/>
      <c r="AF304" s="33"/>
      <c r="AG304" s="33"/>
      <c r="AH304" s="34"/>
      <c r="AI304" s="33"/>
      <c r="AJ304" s="33"/>
      <c r="AK304" s="33"/>
      <c r="AL304" s="34"/>
      <c r="AM304" s="33"/>
      <c r="AN304" s="33"/>
      <c r="AO304" s="33"/>
      <c r="AP304" s="34"/>
      <c r="AQ304" s="33"/>
      <c r="AR304" s="33"/>
      <c r="AS304" s="33"/>
      <c r="AT304" s="34"/>
      <c r="AU304" s="33"/>
      <c r="AV304" s="33"/>
      <c r="AW304" s="33"/>
      <c r="AX304" s="34"/>
      <c r="AY304" s="33"/>
      <c r="AZ304" s="33"/>
      <c r="BA304" s="33"/>
      <c r="BB304" s="34"/>
      <c r="BC304" s="33"/>
      <c r="BD304" s="33"/>
      <c r="BE304" s="33"/>
      <c r="BF304" s="34"/>
      <c r="BG304" s="33"/>
      <c r="BH304" s="33"/>
      <c r="BI304" s="33"/>
      <c r="BJ304" s="34"/>
      <c r="BK304" s="33"/>
      <c r="BL304" s="33"/>
      <c r="BM304" s="33"/>
      <c r="BN304" s="34"/>
      <c r="BO304" s="33"/>
      <c r="BP304" s="33"/>
      <c r="BQ304" s="33"/>
      <c r="BR304" s="34"/>
      <c r="BS304" s="33"/>
      <c r="BT304" s="33"/>
      <c r="BU304" s="33"/>
      <c r="BV304" s="34"/>
      <c r="BW304" s="33"/>
      <c r="BX304" s="33"/>
      <c r="BY304" s="33"/>
      <c r="BZ304" s="34"/>
      <c r="CA304" s="33"/>
      <c r="CB304" s="33"/>
      <c r="CC304" s="33"/>
      <c r="CD304" s="34"/>
      <c r="CE304" s="33"/>
      <c r="CF304" s="33"/>
      <c r="CG304" s="33"/>
      <c r="CH304" s="34"/>
      <c r="CI304" s="33"/>
      <c r="CJ304" s="33"/>
      <c r="CK304" s="33"/>
      <c r="CL304" s="34"/>
      <c r="CM304" s="33"/>
      <c r="CN304" s="33"/>
      <c r="CO304" s="33"/>
      <c r="CP304" s="34"/>
      <c r="CQ304" s="33"/>
      <c r="CR304" s="33"/>
      <c r="CS304" s="33"/>
      <c r="CT304" s="34"/>
      <c r="CU304" s="33"/>
      <c r="CV304" s="33"/>
      <c r="CW304" s="33"/>
      <c r="CX304" s="34"/>
      <c r="CY304" s="33"/>
      <c r="CZ304" s="33"/>
      <c r="DA304" s="33"/>
      <c r="DB304" s="34"/>
      <c r="DC304" s="33"/>
      <c r="DD304" s="33"/>
      <c r="DE304" s="33"/>
      <c r="DF304" s="34"/>
      <c r="DG304" s="33"/>
      <c r="DH304" s="33"/>
      <c r="DI304" s="33"/>
      <c r="DJ304" s="34"/>
      <c r="DK304" s="33"/>
      <c r="DL304" s="33"/>
      <c r="DM304" s="33"/>
      <c r="DN304" s="34"/>
      <c r="DO304" s="33"/>
      <c r="DP304" s="33"/>
      <c r="DQ304" s="33"/>
      <c r="DR304" s="34"/>
      <c r="DS304" s="33"/>
      <c r="DT304" s="33"/>
      <c r="DU304" s="33"/>
      <c r="DV304" s="34"/>
      <c r="DW304" s="33"/>
      <c r="DX304" s="33"/>
      <c r="DY304" s="33"/>
      <c r="DZ304" s="34"/>
      <c r="EA304" s="33"/>
      <c r="EB304" s="33"/>
      <c r="EC304" s="33"/>
      <c r="ED304" s="34"/>
      <c r="EE304" s="33"/>
      <c r="EF304" s="33"/>
      <c r="EG304" s="33"/>
      <c r="EH304" s="34"/>
      <c r="EI304" s="33"/>
      <c r="EJ304" s="33"/>
      <c r="EK304" s="33"/>
      <c r="EL304" s="34"/>
      <c r="EM304" s="33"/>
      <c r="EN304" s="33"/>
      <c r="EO304" s="33"/>
      <c r="EP304" s="34"/>
      <c r="EQ304" s="33"/>
      <c r="ER304" s="33"/>
      <c r="ES304" s="33"/>
      <c r="ET304" s="34"/>
      <c r="EU304" s="33"/>
      <c r="EV304" s="33"/>
      <c r="EW304" s="33"/>
      <c r="EX304" s="34"/>
      <c r="EY304" s="33"/>
      <c r="EZ304" s="33"/>
      <c r="FA304" s="33"/>
      <c r="FB304" s="34"/>
      <c r="FC304" s="33"/>
      <c r="FD304" s="33"/>
      <c r="FE304" s="33"/>
      <c r="FF304" s="34"/>
      <c r="FG304" s="33"/>
      <c r="FH304" s="33"/>
      <c r="FI304" s="33"/>
      <c r="FJ304" s="34"/>
      <c r="FK304" s="33"/>
      <c r="FL304" s="33"/>
      <c r="FM304" s="33"/>
      <c r="FN304" s="34"/>
      <c r="FO304" s="33"/>
      <c r="FP304" s="33"/>
      <c r="FQ304" s="33"/>
      <c r="FR304" s="34"/>
      <c r="FS304" s="33"/>
      <c r="FT304" s="33"/>
      <c r="FU304" s="33"/>
      <c r="FV304" s="34"/>
      <c r="FW304" s="33"/>
      <c r="FX304" s="33"/>
      <c r="FY304" s="33"/>
      <c r="FZ304" s="34"/>
      <c r="GA304" s="33"/>
      <c r="GB304" s="33"/>
      <c r="GC304" s="33"/>
      <c r="GD304" s="34"/>
      <c r="GE304" s="33"/>
      <c r="GF304" s="33"/>
      <c r="GG304" s="33"/>
      <c r="GH304" s="34"/>
      <c r="GI304" s="33"/>
      <c r="GJ304" s="33"/>
      <c r="GK304" s="33"/>
      <c r="GL304" s="34"/>
      <c r="GM304" s="33"/>
      <c r="GN304" s="33"/>
      <c r="GO304" s="33"/>
      <c r="GP304" s="34"/>
      <c r="GQ304" s="33"/>
      <c r="GR304" s="33"/>
      <c r="GS304" s="33"/>
      <c r="GT304" s="34"/>
      <c r="GU304" s="33"/>
      <c r="GV304" s="33"/>
      <c r="GW304" s="33"/>
      <c r="GX304" s="34"/>
      <c r="GY304" s="33"/>
      <c r="GZ304" s="33"/>
      <c r="HA304" s="33"/>
      <c r="HB304" s="34"/>
      <c r="HC304" s="33"/>
      <c r="HD304" s="33"/>
      <c r="HE304" s="33"/>
      <c r="HF304" s="34"/>
      <c r="HG304" s="33"/>
      <c r="HH304" s="33"/>
      <c r="HI304" s="33"/>
      <c r="HJ304" s="34"/>
      <c r="HK304" s="33"/>
      <c r="HL304" s="33"/>
      <c r="HM304" s="33"/>
      <c r="HN304" s="34"/>
      <c r="HO304" s="33"/>
      <c r="HP304" s="33"/>
      <c r="HQ304" s="33"/>
      <c r="HR304" s="34"/>
      <c r="HS304" s="33"/>
      <c r="HT304" s="33"/>
      <c r="HU304" s="33"/>
      <c r="HV304" s="34"/>
      <c r="HW304" s="33"/>
      <c r="HX304" s="33"/>
      <c r="HY304" s="33"/>
      <c r="HZ304" s="34"/>
      <c r="IA304" s="33"/>
      <c r="IB304" s="33"/>
      <c r="IC304" s="33"/>
      <c r="ID304" s="34"/>
      <c r="IE304" s="33"/>
      <c r="IF304" s="33"/>
      <c r="IG304" s="33"/>
      <c r="IH304" s="34"/>
      <c r="II304" s="33"/>
      <c r="IJ304" s="33"/>
      <c r="IK304" s="33"/>
      <c r="IL304" s="34"/>
      <c r="IM304" s="33"/>
      <c r="IN304" s="33"/>
      <c r="IO304" s="33"/>
      <c r="IP304" s="34"/>
      <c r="IQ304" s="33"/>
      <c r="IR304" s="33"/>
      <c r="IS304" s="33"/>
      <c r="IT304" s="34"/>
      <c r="IU304" s="33"/>
      <c r="IV304" s="33"/>
      <c r="IW304" s="33"/>
      <c r="IX304" s="34"/>
      <c r="IY304" s="33"/>
      <c r="IZ304" s="33"/>
      <c r="JA304" s="33"/>
      <c r="JB304" s="34"/>
      <c r="JC304" s="33"/>
      <c r="JD304" s="33"/>
      <c r="JE304" s="33"/>
      <c r="JF304" s="34"/>
      <c r="JG304" s="33"/>
      <c r="JH304" s="33"/>
      <c r="JI304" s="33"/>
      <c r="JJ304" s="34"/>
      <c r="JK304" s="33"/>
      <c r="JL304" s="33"/>
      <c r="JM304" s="33"/>
      <c r="JN304" s="34"/>
      <c r="JO304" s="33"/>
      <c r="JP304" s="33"/>
      <c r="JQ304" s="33"/>
      <c r="JR304" s="34"/>
      <c r="JS304" s="33"/>
      <c r="JT304" s="33"/>
      <c r="JU304" s="33"/>
      <c r="JV304" s="34"/>
      <c r="JW304" s="33"/>
      <c r="JX304" s="33"/>
      <c r="JY304" s="33"/>
      <c r="JZ304" s="34"/>
      <c r="KA304" s="33"/>
      <c r="KB304" s="33"/>
      <c r="KC304" s="33"/>
      <c r="KD304" s="34"/>
      <c r="KE304" s="33"/>
      <c r="KF304" s="33"/>
      <c r="KG304" s="33"/>
      <c r="KH304" s="34"/>
      <c r="KI304" s="33"/>
      <c r="KJ304" s="33"/>
      <c r="KK304" s="33"/>
      <c r="KL304" s="34"/>
      <c r="KM304" s="33"/>
      <c r="KN304" s="33"/>
      <c r="KO304" s="33"/>
      <c r="KP304" s="34"/>
      <c r="KQ304" s="33"/>
      <c r="KR304" s="33"/>
      <c r="KS304" s="33"/>
      <c r="KT304" s="34"/>
      <c r="KU304" s="33"/>
      <c r="KV304" s="33"/>
      <c r="KW304" s="33"/>
      <c r="KX304" s="34"/>
      <c r="KY304" s="33"/>
      <c r="KZ304" s="33"/>
      <c r="LA304" s="33"/>
      <c r="LB304" s="34"/>
      <c r="LC304" s="33"/>
      <c r="LD304" s="33"/>
      <c r="LE304" s="33"/>
      <c r="LF304" s="34"/>
      <c r="LG304" s="33"/>
      <c r="LH304" s="33"/>
      <c r="LI304" s="33"/>
      <c r="LJ304" s="34"/>
      <c r="LK304" s="33"/>
      <c r="LL304" s="33"/>
      <c r="LM304" s="33"/>
      <c r="LN304" s="34"/>
      <c r="LO304" s="33"/>
      <c r="LP304" s="33"/>
      <c r="LQ304" s="33"/>
      <c r="LR304" s="34"/>
      <c r="LS304" s="33"/>
      <c r="LT304" s="33"/>
      <c r="LU304" s="33"/>
      <c r="LV304" s="34"/>
      <c r="LW304" s="33"/>
      <c r="LX304" s="33"/>
      <c r="LY304" s="33"/>
      <c r="LZ304" s="34"/>
      <c r="MA304" s="33"/>
      <c r="MB304" s="33"/>
      <c r="MC304" s="33"/>
      <c r="MD304" s="34"/>
      <c r="ME304" s="33"/>
      <c r="MF304" s="33"/>
      <c r="MG304" s="33"/>
      <c r="MH304" s="34"/>
      <c r="MI304" s="33"/>
      <c r="MJ304" s="33"/>
      <c r="MK304" s="33"/>
      <c r="ML304" s="34"/>
      <c r="MM304" s="33"/>
      <c r="MN304" s="33"/>
      <c r="MO304" s="33"/>
      <c r="MP304" s="34"/>
      <c r="MQ304" s="33"/>
      <c r="MR304" s="33"/>
      <c r="MS304" s="33"/>
      <c r="MT304" s="34"/>
      <c r="MU304" s="33"/>
      <c r="MV304" s="33"/>
      <c r="MW304" s="33"/>
      <c r="MX304" s="34"/>
      <c r="MY304" s="33"/>
      <c r="MZ304" s="33"/>
      <c r="NA304" s="33"/>
      <c r="NB304" s="34"/>
      <c r="NC304" s="33"/>
      <c r="ND304" s="33"/>
      <c r="NE304" s="33"/>
      <c r="NF304" s="34"/>
      <c r="NG304" s="33"/>
      <c r="NH304" s="33"/>
      <c r="NI304" s="33"/>
      <c r="NJ304" s="34"/>
      <c r="NK304" s="33"/>
      <c r="NL304" s="33"/>
      <c r="NM304" s="33"/>
      <c r="NN304" s="34"/>
      <c r="NO304" s="33"/>
      <c r="NP304" s="33"/>
      <c r="NQ304" s="33"/>
      <c r="NR304" s="34"/>
      <c r="NS304" s="33"/>
      <c r="NT304" s="33"/>
      <c r="NU304" s="33"/>
      <c r="NV304" s="34"/>
      <c r="NW304" s="33"/>
      <c r="NX304" s="33"/>
      <c r="NY304" s="33"/>
      <c r="NZ304" s="34"/>
      <c r="OA304" s="33"/>
      <c r="OB304" s="33"/>
      <c r="OC304" s="33"/>
      <c r="OD304" s="34"/>
      <c r="OE304" s="33"/>
      <c r="OF304" s="33"/>
      <c r="OG304" s="33"/>
      <c r="OH304" s="34"/>
      <c r="OI304" s="33"/>
      <c r="OJ304" s="33"/>
      <c r="OK304" s="33"/>
      <c r="OL304" s="34"/>
      <c r="OM304" s="33"/>
      <c r="ON304" s="33"/>
      <c r="OO304" s="33"/>
      <c r="OP304" s="34"/>
      <c r="OQ304" s="33"/>
      <c r="OR304" s="33"/>
      <c r="OS304" s="33"/>
      <c r="OT304" s="34"/>
      <c r="OU304" s="33"/>
      <c r="OV304" s="33"/>
      <c r="OW304" s="33"/>
      <c r="OX304" s="34"/>
      <c r="OY304" s="33"/>
      <c r="OZ304" s="33"/>
      <c r="PA304" s="33"/>
      <c r="PB304" s="34"/>
      <c r="PC304" s="33"/>
      <c r="PD304" s="33"/>
      <c r="PE304" s="33"/>
      <c r="PF304" s="34"/>
      <c r="PG304" s="33"/>
      <c r="PH304" s="33"/>
      <c r="PI304" s="33"/>
      <c r="PJ304" s="34"/>
      <c r="PK304" s="33"/>
      <c r="PL304" s="33"/>
      <c r="PM304" s="33"/>
      <c r="PN304" s="34"/>
      <c r="PO304" s="33"/>
      <c r="PP304" s="33"/>
      <c r="PQ304" s="33"/>
      <c r="PR304" s="34"/>
      <c r="PS304" s="33"/>
      <c r="PT304" s="33"/>
      <c r="PU304" s="33"/>
      <c r="PV304" s="34"/>
      <c r="PW304" s="33"/>
      <c r="PX304" s="33"/>
      <c r="PY304" s="33"/>
      <c r="PZ304" s="34"/>
      <c r="QA304" s="33"/>
      <c r="QB304" s="33"/>
      <c r="QC304" s="33"/>
      <c r="QD304" s="34"/>
      <c r="QE304" s="33"/>
      <c r="QF304" s="33"/>
      <c r="QG304" s="33"/>
      <c r="QH304" s="34"/>
      <c r="QI304" s="33"/>
      <c r="QJ304" s="33"/>
      <c r="QK304" s="33"/>
      <c r="QL304" s="34"/>
      <c r="QM304" s="33"/>
      <c r="QN304" s="33"/>
      <c r="QO304" s="33"/>
      <c r="QP304" s="34"/>
      <c r="QQ304" s="33"/>
      <c r="QR304" s="33"/>
      <c r="QS304" s="33"/>
      <c r="QT304" s="34"/>
      <c r="QU304" s="33"/>
      <c r="QV304" s="33"/>
      <c r="QW304" s="33"/>
      <c r="QX304" s="34"/>
      <c r="QY304" s="33"/>
      <c r="QZ304" s="33"/>
      <c r="RA304" s="33"/>
      <c r="RB304" s="34"/>
      <c r="RC304" s="33"/>
      <c r="RD304" s="33"/>
      <c r="RE304" s="33"/>
      <c r="RF304" s="34"/>
      <c r="RG304" s="33"/>
      <c r="RH304" s="33"/>
      <c r="RI304" s="33"/>
      <c r="RJ304" s="34"/>
      <c r="RK304" s="33"/>
      <c r="RL304" s="33"/>
      <c r="RM304" s="33"/>
      <c r="RN304" s="34"/>
      <c r="RO304" s="33"/>
      <c r="RP304" s="33"/>
      <c r="RQ304" s="33"/>
      <c r="RR304" s="34"/>
      <c r="RS304" s="33"/>
      <c r="RT304" s="33"/>
      <c r="RU304" s="33"/>
      <c r="RV304" s="34"/>
      <c r="RW304" s="33"/>
      <c r="RX304" s="33"/>
      <c r="RY304" s="33"/>
      <c r="RZ304" s="34"/>
      <c r="SA304" s="33"/>
      <c r="SB304" s="33"/>
      <c r="SC304" s="33"/>
      <c r="SD304" s="34"/>
      <c r="SE304" s="33"/>
      <c r="SF304" s="33"/>
      <c r="SG304" s="33"/>
      <c r="SH304" s="33"/>
      <c r="SI304" s="33"/>
      <c r="SJ304" s="33"/>
      <c r="SK304" s="33"/>
      <c r="SL304" s="34"/>
      <c r="SM304" s="33"/>
      <c r="SN304" s="33"/>
      <c r="SO304" s="33"/>
      <c r="SP304" s="34"/>
      <c r="SQ304" s="33"/>
      <c r="SR304" s="33"/>
      <c r="SS304" s="33"/>
      <c r="ST304" s="34"/>
      <c r="SU304" s="33"/>
      <c r="SV304" s="33"/>
      <c r="SW304" s="33"/>
      <c r="SX304" s="34"/>
      <c r="SY304" s="33"/>
      <c r="SZ304" s="33"/>
      <c r="TA304" s="33"/>
      <c r="TB304" s="34"/>
      <c r="TC304" s="33"/>
      <c r="TD304" s="33"/>
      <c r="TE304" s="33"/>
      <c r="TF304" s="34"/>
      <c r="TG304" s="33"/>
      <c r="TH304" s="33"/>
      <c r="TI304" s="33"/>
      <c r="TJ304" s="34"/>
      <c r="TK304" s="33"/>
      <c r="TL304" s="33"/>
      <c r="TM304" s="33"/>
      <c r="TN304" s="34"/>
      <c r="TO304" s="33"/>
      <c r="TP304" s="33"/>
      <c r="TQ304" s="33"/>
      <c r="TR304" s="34"/>
      <c r="TS304" s="33"/>
      <c r="TT304" s="33"/>
      <c r="TU304" s="33"/>
      <c r="TV304" s="34"/>
      <c r="TW304" s="33"/>
      <c r="TX304" s="33"/>
      <c r="TY304" s="33"/>
      <c r="TZ304" s="34"/>
      <c r="UA304" s="33"/>
      <c r="UB304" s="33"/>
      <c r="UC304" s="33"/>
      <c r="UD304" s="34"/>
      <c r="UE304" s="33"/>
      <c r="UF304" s="33"/>
      <c r="UG304" s="33"/>
      <c r="UH304" s="34"/>
      <c r="UI304" s="33"/>
      <c r="UJ304" s="33"/>
      <c r="UK304" s="33"/>
      <c r="UL304" s="34"/>
      <c r="UM304" s="33"/>
      <c r="UN304" s="33"/>
      <c r="UO304" s="33"/>
      <c r="UP304" s="34"/>
      <c r="UQ304" s="33"/>
      <c r="UR304" s="33"/>
      <c r="US304" s="33"/>
      <c r="UT304" s="34"/>
      <c r="UU304" s="33"/>
      <c r="UV304" s="33"/>
      <c r="UW304" s="33"/>
      <c r="UX304" s="34"/>
      <c r="UY304" s="33"/>
      <c r="UZ304" s="33"/>
      <c r="VA304" s="33"/>
      <c r="VB304" s="34"/>
      <c r="VC304" s="33"/>
      <c r="VD304" s="33"/>
      <c r="VE304" s="33"/>
      <c r="VF304" s="34"/>
      <c r="VG304" s="33"/>
      <c r="VH304" s="33"/>
      <c r="VI304" s="33"/>
      <c r="VJ304" s="34"/>
      <c r="VK304" s="33"/>
      <c r="VL304" s="33"/>
      <c r="VM304" s="33"/>
      <c r="VN304" s="34"/>
      <c r="VO304" s="33"/>
      <c r="VP304" s="33"/>
      <c r="VQ304" s="33"/>
      <c r="VR304" s="34"/>
      <c r="VS304" s="33"/>
      <c r="VT304" s="33"/>
      <c r="VU304" s="33"/>
      <c r="VV304" s="34"/>
      <c r="VW304" s="33"/>
      <c r="VX304" s="33"/>
      <c r="VY304" s="33"/>
      <c r="VZ304" s="34"/>
      <c r="WA304" s="33"/>
      <c r="WB304" s="33"/>
      <c r="WC304" s="33"/>
      <c r="WD304" s="34"/>
      <c r="WE304" s="33"/>
      <c r="WF304" s="33"/>
      <c r="WG304" s="33"/>
      <c r="WH304" s="34"/>
      <c r="WI304" s="33"/>
      <c r="WJ304" s="33"/>
      <c r="WK304" s="33"/>
      <c r="WL304" s="34"/>
      <c r="WM304" s="33"/>
      <c r="WN304" s="33"/>
      <c r="WO304" s="33"/>
      <c r="WP304" s="34"/>
      <c r="WQ304" s="33"/>
      <c r="WR304" s="33"/>
      <c r="WS304" s="33"/>
      <c r="WT304" s="34"/>
      <c r="WU304" s="33"/>
      <c r="WV304" s="33"/>
      <c r="WW304" s="33"/>
      <c r="WX304" s="34"/>
      <c r="WY304" s="33"/>
      <c r="WZ304" s="33"/>
      <c r="XA304" s="33"/>
      <c r="XB304" s="34"/>
      <c r="XC304" s="33"/>
      <c r="XD304" s="33"/>
      <c r="XE304" s="33"/>
      <c r="XF304" s="34"/>
      <c r="XG304" s="33"/>
      <c r="XH304" s="33"/>
      <c r="XI304" s="33"/>
      <c r="XJ304" s="34"/>
      <c r="XK304" s="33"/>
      <c r="XL304" s="33"/>
      <c r="XM304" s="33"/>
      <c r="XN304" s="34"/>
      <c r="XO304" s="33"/>
      <c r="XP304" s="33"/>
      <c r="XQ304" s="33"/>
      <c r="XR304" s="34"/>
      <c r="XS304" s="33"/>
      <c r="XT304" s="33"/>
      <c r="XU304" s="33"/>
      <c r="XV304" s="34"/>
      <c r="XW304" s="33"/>
      <c r="XX304" s="33"/>
      <c r="XY304" s="33"/>
      <c r="XZ304" s="34"/>
      <c r="YA304" s="33"/>
      <c r="YB304" s="33"/>
      <c r="YC304" s="33"/>
      <c r="YD304" s="34"/>
      <c r="YE304" s="33"/>
      <c r="YF304" s="33"/>
      <c r="YG304" s="33"/>
      <c r="YH304" s="34"/>
      <c r="YI304" s="33"/>
      <c r="YJ304" s="33"/>
      <c r="YK304" s="33"/>
      <c r="YL304" s="34"/>
      <c r="YM304" s="33"/>
      <c r="YN304" s="33"/>
      <c r="YO304" s="33"/>
      <c r="YP304" s="34"/>
      <c r="YQ304" s="33"/>
      <c r="YR304" s="33"/>
      <c r="YS304" s="33"/>
      <c r="YT304" s="34"/>
      <c r="YU304" s="33"/>
      <c r="YV304" s="33"/>
      <c r="YW304" s="33"/>
      <c r="YX304" s="34"/>
      <c r="YY304" s="33"/>
      <c r="YZ304" s="33"/>
      <c r="ZA304" s="33"/>
      <c r="ZB304" s="34"/>
      <c r="ZC304" s="33"/>
      <c r="ZD304" s="33"/>
      <c r="ZE304" s="33"/>
      <c r="ZF304" s="34"/>
      <c r="ZG304" s="33"/>
      <c r="ZH304" s="33"/>
      <c r="ZI304" s="33"/>
      <c r="ZJ304" s="34"/>
      <c r="ZK304" s="33"/>
      <c r="ZL304" s="33"/>
      <c r="ZM304" s="33"/>
      <c r="ZN304" s="34"/>
      <c r="ZO304" s="33"/>
      <c r="ZP304" s="33"/>
      <c r="ZQ304" s="33"/>
      <c r="ZR304" s="34"/>
      <c r="ZS304" s="33"/>
      <c r="ZT304" s="33"/>
      <c r="ZU304" s="33"/>
      <c r="ZV304" s="34"/>
      <c r="ZW304" s="33"/>
      <c r="ZX304" s="33"/>
      <c r="ZY304" s="33"/>
      <c r="ZZ304" s="34"/>
      <c r="AAA304" s="33"/>
      <c r="AAB304" s="33"/>
      <c r="AAC304" s="33"/>
      <c r="AAD304" s="34"/>
      <c r="AAE304" s="33"/>
      <c r="AAF304" s="33"/>
      <c r="AAG304" s="33"/>
      <c r="AAH304" s="34"/>
      <c r="AAI304" s="33"/>
      <c r="AAJ304" s="33"/>
      <c r="AAK304" s="33"/>
      <c r="AAL304" s="34"/>
      <c r="AAM304" s="33"/>
      <c r="AAN304" s="33"/>
      <c r="AAO304" s="33"/>
      <c r="AAP304" s="34"/>
      <c r="AAQ304" s="33"/>
      <c r="AAR304" s="33"/>
      <c r="AAS304" s="33"/>
      <c r="AAT304" s="34"/>
      <c r="AAU304" s="33"/>
      <c r="AAV304" s="33"/>
      <c r="AAW304" s="33"/>
      <c r="AAX304" s="34"/>
      <c r="AAY304" s="33"/>
      <c r="AAZ304" s="33"/>
      <c r="ABA304" s="33"/>
      <c r="ABB304" s="34"/>
      <c r="ABC304" s="33"/>
      <c r="ABD304" s="33"/>
      <c r="ABE304" s="33"/>
      <c r="ABF304" s="34"/>
      <c r="ABG304" s="33"/>
      <c r="ABH304" s="33"/>
      <c r="ABI304" s="33"/>
      <c r="ABJ304" s="34"/>
      <c r="ABK304" s="33"/>
      <c r="ABL304" s="33"/>
      <c r="ABM304" s="33"/>
      <c r="ABN304" s="34"/>
      <c r="ABO304" s="33"/>
      <c r="ABP304" s="33"/>
      <c r="ABQ304" s="33"/>
      <c r="ABR304" s="34"/>
      <c r="ABS304" s="33"/>
      <c r="ABT304" s="33"/>
      <c r="ABU304" s="33"/>
      <c r="ABV304" s="34"/>
      <c r="ABW304" s="33"/>
      <c r="ABX304" s="33"/>
      <c r="ABY304" s="33"/>
      <c r="ABZ304" s="34"/>
      <c r="ACA304" s="33"/>
      <c r="ACB304" s="33"/>
      <c r="ACC304" s="33"/>
      <c r="ACD304" s="34"/>
      <c r="ACE304" s="33"/>
      <c r="ACF304" s="33"/>
      <c r="ACG304" s="33"/>
      <c r="ACH304" s="34"/>
      <c r="ACI304" s="33"/>
      <c r="ACJ304" s="33"/>
      <c r="ACK304" s="33"/>
      <c r="ACL304" s="34"/>
      <c r="ACM304" s="33"/>
      <c r="ACN304" s="33"/>
      <c r="ACO304" s="33"/>
      <c r="ACP304" s="34"/>
      <c r="ACQ304" s="33"/>
      <c r="ACR304" s="33"/>
      <c r="ACS304" s="33"/>
      <c r="ACT304" s="34"/>
      <c r="ACU304" s="33"/>
      <c r="ACV304" s="33"/>
      <c r="ACW304" s="33"/>
      <c r="ACX304" s="34"/>
      <c r="ACY304" s="33"/>
      <c r="ACZ304" s="33"/>
      <c r="ADA304" s="33"/>
      <c r="ADB304" s="34"/>
      <c r="ADC304" s="33"/>
      <c r="ADD304" s="33"/>
      <c r="ADE304" s="33"/>
      <c r="ADF304" s="34"/>
      <c r="ADG304" s="33"/>
      <c r="ADH304" s="33"/>
      <c r="ADI304" s="33"/>
      <c r="ADJ304" s="34"/>
      <c r="ADK304" s="33"/>
      <c r="ADL304" s="33"/>
      <c r="ADM304" s="33"/>
      <c r="ADN304" s="34"/>
      <c r="ADO304" s="33"/>
      <c r="ADP304" s="33"/>
      <c r="ADQ304" s="33"/>
      <c r="ADR304" s="34"/>
      <c r="ADS304" s="33"/>
      <c r="ADT304" s="33"/>
      <c r="ADU304" s="33"/>
      <c r="ADV304" s="34"/>
      <c r="ADW304" s="33"/>
      <c r="ADX304" s="33"/>
      <c r="ADY304" s="33"/>
      <c r="ADZ304" s="34"/>
      <c r="AEA304" s="33"/>
      <c r="AEB304" s="33"/>
      <c r="AEC304" s="33"/>
      <c r="AED304" s="34"/>
      <c r="AEE304" s="33"/>
      <c r="AEF304" s="33"/>
      <c r="AEG304" s="33"/>
      <c r="AEH304" s="34"/>
      <c r="AEI304" s="33"/>
      <c r="AEJ304" s="33"/>
      <c r="AEK304" s="33"/>
      <c r="AEL304" s="34"/>
      <c r="AEM304" s="33"/>
      <c r="AEN304" s="33"/>
      <c r="AEO304" s="33"/>
      <c r="AEP304" s="34"/>
      <c r="AEQ304" s="33"/>
      <c r="AER304" s="33"/>
      <c r="AES304" s="33"/>
      <c r="AET304" s="34"/>
      <c r="AEU304" s="33"/>
      <c r="AEV304" s="33"/>
      <c r="AEW304" s="33"/>
      <c r="AEX304" s="34"/>
      <c r="AEY304" s="33"/>
      <c r="AEZ304" s="33"/>
      <c r="AFA304" s="33"/>
      <c r="AFB304" s="34"/>
      <c r="AFC304" s="33"/>
      <c r="AFD304" s="33"/>
      <c r="AFE304" s="33"/>
      <c r="AFF304" s="34"/>
      <c r="AFG304" s="33"/>
      <c r="AFH304" s="33"/>
      <c r="AFI304" s="33"/>
      <c r="AFJ304" s="34"/>
      <c r="AFK304" s="33"/>
      <c r="AFL304" s="33"/>
      <c r="AFM304" s="33"/>
      <c r="AFN304" s="34"/>
      <c r="AFO304" s="33"/>
      <c r="AFP304" s="33"/>
      <c r="AFQ304" s="33"/>
      <c r="AFR304" s="34"/>
      <c r="AFS304" s="33"/>
      <c r="AFT304" s="33"/>
      <c r="AFU304" s="33"/>
      <c r="AFV304" s="34"/>
      <c r="AFW304" s="33"/>
      <c r="AFX304" s="33"/>
      <c r="AFY304" s="33"/>
      <c r="AFZ304" s="34"/>
      <c r="AGA304" s="33"/>
      <c r="AGB304" s="33"/>
      <c r="AGC304" s="33"/>
      <c r="AGD304" s="34"/>
      <c r="AGE304" s="33"/>
      <c r="AGF304" s="33"/>
      <c r="AGG304" s="33"/>
      <c r="AGH304" s="34"/>
      <c r="AGI304" s="33"/>
      <c r="AGJ304" s="33"/>
      <c r="AGK304" s="33"/>
      <c r="AGL304" s="33"/>
      <c r="AGM304" s="33"/>
      <c r="AGN304" s="34"/>
      <c r="AGO304" s="33"/>
      <c r="AGP304" s="33"/>
      <c r="AGQ304" s="33"/>
      <c r="AGR304" s="33"/>
      <c r="AGS304" s="34"/>
      <c r="AGT304" s="34"/>
      <c r="AGU304" s="33"/>
      <c r="AGV304" s="33"/>
      <c r="AGW304" s="33"/>
      <c r="AGX304" s="33"/>
      <c r="AGY304" s="34"/>
      <c r="AGZ304" s="34"/>
      <c r="AHA304" s="33"/>
      <c r="AHB304" s="33"/>
      <c r="AHC304" s="33"/>
      <c r="AHD304" s="33"/>
      <c r="AHE304" s="34"/>
      <c r="AHF304" s="34"/>
      <c r="AHG304" s="33"/>
      <c r="AHH304" s="33"/>
      <c r="AHI304" s="33"/>
      <c r="AHJ304" s="33"/>
      <c r="AHK304" s="34"/>
      <c r="AHL304" s="34"/>
      <c r="AHM304" s="33"/>
      <c r="AHN304" s="33"/>
      <c r="AHO304" s="33"/>
      <c r="AHP304" s="33"/>
      <c r="AHQ304" s="34"/>
      <c r="AHR304" s="34"/>
      <c r="AHS304" s="33"/>
      <c r="AHT304" s="33"/>
      <c r="AHU304" s="33"/>
      <c r="AHV304" s="34"/>
      <c r="AHW304" s="33"/>
      <c r="AHX304" s="33"/>
      <c r="AHY304" s="33"/>
      <c r="AHZ304" s="34"/>
      <c r="AIA304" s="33"/>
      <c r="AIB304" s="33"/>
      <c r="AIC304" s="33"/>
      <c r="AID304" s="34"/>
      <c r="AIE304" s="33"/>
      <c r="AIF304" s="33"/>
      <c r="AIG304" s="33"/>
      <c r="AIH304" s="34"/>
      <c r="AII304" s="33"/>
      <c r="AIJ304" s="33"/>
      <c r="AIK304" s="33"/>
      <c r="AIL304" s="34"/>
    </row>
    <row r="305" spans="1:922" s="5" customFormat="1" ht="16.5" outlineLevel="1" x14ac:dyDescent="0.25">
      <c r="A305" s="35">
        <v>1</v>
      </c>
      <c r="B305" s="48" t="s">
        <v>178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 t="s">
        <v>352</v>
      </c>
      <c r="P305" s="57"/>
      <c r="Q305" s="57"/>
      <c r="R305" s="57"/>
      <c r="S305" s="57" t="s">
        <v>352</v>
      </c>
      <c r="T305" s="38"/>
      <c r="U305" s="38"/>
      <c r="V305" s="38"/>
      <c r="W305" s="64"/>
      <c r="X305" s="64"/>
      <c r="Y305" s="64"/>
      <c r="Z305" s="64"/>
      <c r="AA305" s="65"/>
      <c r="AB305" s="64"/>
      <c r="AC305" s="64"/>
      <c r="AD305" s="66"/>
      <c r="AE305" s="64"/>
      <c r="AF305" s="64"/>
      <c r="AG305" s="64"/>
      <c r="AH305" s="64"/>
      <c r="AI305" s="64"/>
      <c r="AJ305" s="64"/>
      <c r="AK305" s="67"/>
      <c r="AL305" s="68"/>
      <c r="AM305" s="38"/>
      <c r="AN305" s="38"/>
      <c r="AO305" s="38"/>
      <c r="AP305" s="38"/>
      <c r="AQ305" s="64"/>
      <c r="AR305" s="64"/>
      <c r="AS305" s="64"/>
      <c r="AT305" s="64"/>
      <c r="AU305" s="64"/>
      <c r="AV305" s="65"/>
      <c r="AW305" s="64"/>
      <c r="AX305" s="64"/>
      <c r="AY305" s="66"/>
      <c r="AZ305" s="64"/>
      <c r="BA305" s="64"/>
      <c r="BB305" s="64"/>
      <c r="BC305" s="64"/>
      <c r="BD305" s="64"/>
      <c r="BE305" s="64"/>
      <c r="BF305" s="67"/>
      <c r="BG305" s="68"/>
      <c r="BH305" s="68"/>
      <c r="BI305" s="68"/>
      <c r="BJ305" s="38"/>
      <c r="BK305" s="64"/>
      <c r="BL305" s="64"/>
      <c r="BM305" s="64"/>
      <c r="BN305" s="64"/>
      <c r="BO305" s="64"/>
      <c r="BP305" s="65"/>
      <c r="BQ305" s="64"/>
      <c r="BR305" s="64"/>
      <c r="BS305" s="66"/>
      <c r="BT305" s="64"/>
      <c r="BU305" s="64"/>
      <c r="BV305" s="64"/>
      <c r="BW305" s="64"/>
      <c r="BX305" s="64"/>
      <c r="BY305" s="64"/>
      <c r="BZ305" s="67"/>
      <c r="CA305" s="68"/>
      <c r="CB305" s="68"/>
      <c r="CC305" s="68"/>
      <c r="CD305" s="38"/>
      <c r="CE305" s="64"/>
      <c r="CF305" s="64"/>
      <c r="CG305" s="64"/>
      <c r="CH305" s="64"/>
      <c r="CI305" s="64"/>
      <c r="CJ305" s="65"/>
      <c r="CK305" s="64"/>
      <c r="CL305" s="64"/>
      <c r="CM305" s="66"/>
      <c r="CN305" s="64"/>
      <c r="CO305" s="64"/>
      <c r="CP305" s="64"/>
      <c r="CQ305" s="64"/>
      <c r="CR305" s="64"/>
      <c r="CS305" s="64"/>
      <c r="CT305" s="67"/>
      <c r="CU305" s="68"/>
      <c r="CV305" s="38"/>
      <c r="CW305" s="38"/>
      <c r="CX305" s="38"/>
      <c r="CY305" s="64" t="s">
        <v>352</v>
      </c>
      <c r="CZ305" s="64" t="s">
        <v>352</v>
      </c>
      <c r="DA305" s="64"/>
      <c r="DB305" s="64"/>
      <c r="DC305" s="77" t="s">
        <v>352</v>
      </c>
      <c r="DD305" s="64" t="s">
        <v>352</v>
      </c>
      <c r="DE305" s="64"/>
      <c r="DF305" s="66" t="s">
        <v>352</v>
      </c>
      <c r="DG305" s="64" t="s">
        <v>352</v>
      </c>
      <c r="DH305" s="64" t="s">
        <v>352</v>
      </c>
      <c r="DI305" s="64" t="s">
        <v>352</v>
      </c>
      <c r="DJ305" s="64"/>
      <c r="DK305" s="64"/>
      <c r="DL305" s="64"/>
      <c r="DM305" s="67"/>
      <c r="DN305" s="68"/>
      <c r="DO305" s="38"/>
      <c r="DP305" s="38"/>
      <c r="DQ305" s="38"/>
      <c r="DR305" s="38"/>
      <c r="DS305" s="37"/>
      <c r="DT305" s="79"/>
      <c r="DU305" s="79"/>
      <c r="DV305" s="79"/>
      <c r="DW305" s="57"/>
      <c r="DX305" s="57"/>
      <c r="DY305" s="57"/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38"/>
      <c r="EK305" s="38"/>
      <c r="EL305" s="38"/>
      <c r="EM305" s="64"/>
      <c r="EN305" s="64"/>
      <c r="EO305" s="64"/>
      <c r="EP305" s="64"/>
      <c r="EQ305" s="77"/>
      <c r="ER305" s="64"/>
      <c r="ES305" s="64"/>
      <c r="ET305" s="66" t="s">
        <v>352</v>
      </c>
      <c r="EU305" s="64"/>
      <c r="EV305" s="64"/>
      <c r="EW305" s="64" t="s">
        <v>352</v>
      </c>
      <c r="EX305" s="64"/>
      <c r="EY305" s="64"/>
      <c r="EZ305" s="64"/>
      <c r="FA305" s="67"/>
      <c r="FB305" s="68"/>
      <c r="FC305" s="68"/>
      <c r="FD305" s="38"/>
      <c r="FE305" s="38"/>
      <c r="FF305" s="38"/>
      <c r="FG305" s="64"/>
      <c r="FH305" s="64"/>
      <c r="FI305" s="64"/>
      <c r="FJ305" s="64"/>
      <c r="FK305" s="64"/>
      <c r="FL305" s="77"/>
      <c r="FM305" s="64"/>
      <c r="FN305" s="64"/>
      <c r="FO305" s="66"/>
      <c r="FP305" s="64"/>
      <c r="FQ305" s="64"/>
      <c r="FR305" s="64"/>
      <c r="FS305" s="64"/>
      <c r="FT305" s="64"/>
      <c r="FU305" s="64"/>
      <c r="FV305" s="67"/>
      <c r="FW305" s="68"/>
      <c r="FX305" s="68"/>
      <c r="FY305" s="68"/>
      <c r="FZ305" s="38"/>
      <c r="GA305" s="64"/>
      <c r="GB305" s="64"/>
      <c r="GC305" s="64"/>
      <c r="GD305" s="64"/>
      <c r="GE305" s="64"/>
      <c r="GF305" s="65"/>
      <c r="GG305" s="64"/>
      <c r="GH305" s="64"/>
      <c r="GI305" s="66"/>
      <c r="GJ305" s="64"/>
      <c r="GK305" s="64"/>
      <c r="GL305" s="64"/>
      <c r="GM305" s="64"/>
      <c r="GN305" s="64"/>
      <c r="GO305" s="64"/>
      <c r="GP305" s="67"/>
      <c r="GQ305" s="68"/>
      <c r="GR305" s="68"/>
      <c r="GS305" s="68"/>
      <c r="GT305" s="38"/>
      <c r="GU305" s="64"/>
      <c r="GV305" s="64"/>
      <c r="GW305" s="64"/>
      <c r="GX305" s="64"/>
      <c r="GY305" s="64"/>
      <c r="GZ305" s="77"/>
      <c r="HA305" s="64"/>
      <c r="HB305" s="64"/>
      <c r="HC305" s="66"/>
      <c r="HD305" s="64" t="s">
        <v>352</v>
      </c>
      <c r="HE305" s="64" t="s">
        <v>352</v>
      </c>
      <c r="HF305" s="64" t="s">
        <v>352</v>
      </c>
      <c r="HG305" s="64" t="s">
        <v>352</v>
      </c>
      <c r="HH305" s="64" t="s">
        <v>352</v>
      </c>
      <c r="HI305" s="64" t="s">
        <v>352</v>
      </c>
      <c r="HJ305" s="67"/>
      <c r="HK305" s="68"/>
      <c r="HL305" s="38"/>
      <c r="HM305" s="38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64"/>
      <c r="IJ305" s="64"/>
      <c r="IK305" s="64"/>
      <c r="IL305" s="64"/>
      <c r="IM305" s="64"/>
      <c r="IN305" s="77"/>
      <c r="IO305" s="64"/>
      <c r="IP305" s="64"/>
      <c r="IQ305" s="66"/>
      <c r="IR305" s="64"/>
      <c r="IS305" s="64"/>
      <c r="IT305" s="64"/>
      <c r="IU305" s="64"/>
      <c r="IV305" s="64"/>
      <c r="IW305" s="64"/>
      <c r="IX305" s="67"/>
      <c r="IY305" s="68"/>
      <c r="IZ305" s="38"/>
      <c r="JA305" s="38"/>
      <c r="JB305" s="38"/>
      <c r="JC305" s="64"/>
      <c r="JD305" s="64"/>
      <c r="JE305" s="64" t="s">
        <v>351</v>
      </c>
      <c r="JF305" s="64"/>
      <c r="JG305" s="64"/>
      <c r="JH305" s="77"/>
      <c r="JI305" s="64"/>
      <c r="JJ305" s="64"/>
      <c r="JK305" s="66"/>
      <c r="JL305" s="38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64"/>
      <c r="JX305" s="64" t="s">
        <v>351</v>
      </c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64"/>
      <c r="NT305" s="64"/>
      <c r="NU305" s="64"/>
      <c r="NV305" s="64"/>
      <c r="NW305" s="64"/>
      <c r="NX305" s="77"/>
      <c r="NY305" s="64"/>
      <c r="NZ305" s="64"/>
      <c r="OA305" s="66"/>
      <c r="OB305" s="64"/>
      <c r="OC305" s="64"/>
      <c r="OD305" s="64"/>
      <c r="OE305" s="64"/>
      <c r="OF305" s="64"/>
      <c r="OG305" s="64"/>
      <c r="OH305" s="67"/>
      <c r="OI305" s="68"/>
      <c r="OJ305" s="38"/>
      <c r="OK305" s="38"/>
      <c r="OL305" s="38"/>
      <c r="OM305" s="64"/>
      <c r="ON305" s="64"/>
      <c r="OO305" s="64"/>
      <c r="OP305" s="64"/>
      <c r="OQ305" s="64"/>
      <c r="OR305" s="77"/>
      <c r="OS305" s="64"/>
      <c r="OT305" s="64"/>
      <c r="OU305" s="66"/>
      <c r="OV305" s="64"/>
      <c r="OW305" s="64"/>
      <c r="OX305" s="64"/>
      <c r="OY305" s="64"/>
      <c r="OZ305" s="64"/>
      <c r="PA305" s="64"/>
      <c r="PB305" s="67"/>
      <c r="PC305" s="68"/>
      <c r="PD305" s="38"/>
      <c r="PE305" s="38"/>
      <c r="PF305" s="38"/>
      <c r="PG305" s="37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64"/>
      <c r="QV305" s="64"/>
      <c r="QW305" s="64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61"/>
      <c r="RP305" s="57"/>
      <c r="RQ305" s="57"/>
      <c r="RR305" s="57"/>
      <c r="RS305" s="57"/>
      <c r="RT305" s="57"/>
      <c r="RU305" s="57"/>
      <c r="RV305" s="57"/>
      <c r="RW305" s="57"/>
      <c r="RX305" s="57"/>
      <c r="RY305" s="57"/>
      <c r="RZ305" s="57"/>
      <c r="SA305" s="57"/>
      <c r="SB305" s="57"/>
      <c r="SC305" s="57"/>
      <c r="SD305" s="57"/>
      <c r="SE305" s="57"/>
      <c r="SF305" s="57"/>
      <c r="SG305" s="57"/>
      <c r="SH305" s="57"/>
      <c r="SI305" s="57" t="s">
        <v>351</v>
      </c>
      <c r="SJ305" s="57" t="s">
        <v>351</v>
      </c>
      <c r="SK305" s="38"/>
      <c r="SL305" s="38"/>
      <c r="SM305" s="37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8"/>
      <c r="TD305" s="38"/>
      <c r="TE305" s="38"/>
      <c r="TF305" s="38"/>
      <c r="TG305" s="37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8"/>
      <c r="TX305" s="38"/>
      <c r="TY305" s="38"/>
      <c r="TZ305" s="38"/>
      <c r="UA305" s="37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8"/>
      <c r="UR305" s="38"/>
      <c r="US305" s="38"/>
      <c r="UT305" s="38"/>
      <c r="UU305" s="37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8"/>
      <c r="VL305" s="38"/>
      <c r="VM305" s="38"/>
      <c r="VN305" s="38"/>
      <c r="VO305" s="37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8"/>
      <c r="WF305" s="38"/>
      <c r="WG305" s="38"/>
      <c r="WH305" s="38"/>
      <c r="WI305" s="37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8"/>
      <c r="WZ305" s="38"/>
      <c r="XA305" s="38"/>
      <c r="XB305" s="38"/>
      <c r="XC305" s="37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8"/>
      <c r="XT305" s="38"/>
      <c r="XU305" s="38"/>
      <c r="XV305" s="38"/>
      <c r="XW305" s="37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8"/>
      <c r="YN305" s="38"/>
      <c r="YO305" s="38"/>
      <c r="YP305" s="38"/>
      <c r="YQ305" s="37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8"/>
      <c r="ZH305" s="38"/>
      <c r="ZI305" s="38"/>
      <c r="ZJ305" s="38"/>
      <c r="ZK305" s="37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8"/>
      <c r="AAB305" s="38"/>
      <c r="AAC305" s="38"/>
      <c r="AAD305" s="38"/>
      <c r="AAE305" s="37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8"/>
      <c r="AAV305" s="38"/>
      <c r="AAW305" s="38"/>
      <c r="AAX305" s="38"/>
      <c r="AAY305" s="37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8"/>
      <c r="ABP305" s="38"/>
      <c r="ABQ305" s="38"/>
      <c r="ABR305" s="38"/>
      <c r="ABS305" s="37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8"/>
      <c r="ACJ305" s="38"/>
      <c r="ACK305" s="38"/>
      <c r="ACL305" s="38"/>
      <c r="ACM305" s="37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8"/>
      <c r="ADD305" s="38"/>
      <c r="ADE305" s="38"/>
      <c r="ADF305" s="38"/>
      <c r="ADG305" s="37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8"/>
      <c r="ADX305" s="38"/>
      <c r="ADY305" s="38"/>
      <c r="ADZ305" s="38"/>
      <c r="AEA305" s="37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8"/>
      <c r="AER305" s="38"/>
      <c r="AES305" s="38"/>
      <c r="AET305" s="38"/>
      <c r="AEU305" s="37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8"/>
      <c r="AFL305" s="38"/>
      <c r="AFM305" s="38"/>
      <c r="AFN305" s="38"/>
      <c r="AFO305" s="37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E305" s="38"/>
      <c r="AGF305" s="38"/>
      <c r="AGG305" s="38"/>
      <c r="AGH305" s="38"/>
      <c r="AGJ305" s="85" t="str">
        <f t="shared" ref="AGJ305:AGJ311" si="1043">IF(COUNTIFS($C$7:$AGI$7,"="&amp;$AGO$5,$C305:$AGI305,"б")=0,"",COUNTIFS($C$7:$AGI$7,"="&amp;$AGO$5,$C305:$AGI305,"б"))</f>
        <v/>
      </c>
      <c r="AGK305" s="85" t="str">
        <f t="shared" ref="AGK305:AGK311" si="1044">IF(COUNTIFS($C$7:$AGI$7,"="&amp;$AGO$5,$C305:$AGI305,"у")=0,"",COUNTIFS($C$7:$AGI$7,"="&amp;$AGO$5,$C305:$AGI305,"у"))</f>
        <v/>
      </c>
      <c r="AGL305" s="85" t="str">
        <f t="shared" ref="AGL305:AGL311" si="1045">IF(COUNTIFS($C$7:$AGI$7,"="&amp;$AGO$5,$C305:$AGI305,"н")=0,"",COUNTIFS($C$7:$AGI$7,"="&amp;$AGO$5,$C305:$AGI305,"н"))</f>
        <v/>
      </c>
      <c r="AGP305" s="36" t="str">
        <f>IF(COUNTIFS($C$6:$AGI$6,9,$C305:$AGI305,"б")=0,"",COUNTIFS($C$6:$AGI$6,9,$C305:$AGI305,"б"))</f>
        <v/>
      </c>
      <c r="AGQ305" s="36">
        <f t="shared" ref="AGQ305:AGQ311" si="1046">IF(COUNTIFS($C$6:$AGI$6,9,$C305:$AGI305,"у")=0,"",COUNTIFS($C$6:$AGI$6,9,$C305:$AGI305,"у"))</f>
        <v>2</v>
      </c>
      <c r="AGR305" s="39" t="str">
        <f>IF(COUNTIFS($C$6:$AGI$6,9,$C305:$AGI305,"н")=0,"",COUNTIFS($C$6:$AGI$6,9,$C305:$AGI305,"н"))</f>
        <v/>
      </c>
      <c r="AGS305" s="36" t="str">
        <f>IF(COUNTIFS($C$6:$AGI$6,10,$C305:$AGI305,"б")=0,"",COUNTIFS($C$6:$AGI$6,10,$C305:$AGI305,"б"))</f>
        <v/>
      </c>
      <c r="AGT305" s="36">
        <f t="shared" ref="AGT305:AGT311" si="1047">IF(COUNTIFS($C$6:$AGI$6,10,$C305:$AGI305,"у")=0,"",COUNTIFS($C$6:$AGI$6,10,$C305:$AGI305,"у"))</f>
        <v>10</v>
      </c>
      <c r="AGU305" s="39" t="str">
        <f>IF(COUNTIFS($C$6:$AGI$6,10,$C305:$AGI305,"н")=0,"",COUNTIFS($C$6:$AGI$6,10,$C305:$AGI305,"н"))</f>
        <v/>
      </c>
      <c r="AGV305" s="36" t="str">
        <f>IF(COUNTIFS($C$6:$AGI$6,11,$C305:$AGI305,"б")=0,"",COUNTIFS($C$6:$AGI$6,11,$C305:$AGI305,"б"))</f>
        <v/>
      </c>
      <c r="AGW305" s="36">
        <f t="shared" ref="AGW305:AGW311" si="1048">IF(COUNTIFS($C$6:$AGI$6,11,$C305:$AGI305,"у")=0,"",COUNTIFS($C$6:$AGI$6,11,$C305:$AGI305,"у"))</f>
        <v>6</v>
      </c>
      <c r="AGX305" s="39">
        <f>IF(COUNTIFS($C$6:$AGI$6,11,$C305:$AGI305,"н")=0,"",COUNTIFS($C$6:$AGI$6,11,$C305:$AGI305,"н"))</f>
        <v>1</v>
      </c>
      <c r="AGY305" s="36" t="str">
        <f>IF(COUNTIFS($C$6:$AGI$6,12,$C305:$AGI305,"б")=0,"",COUNTIFS($C$6:$AGI$6,12,$C305:$AGI305,"б"))</f>
        <v/>
      </c>
      <c r="AGZ305" s="36" t="str">
        <f t="shared" ref="AGZ305:AGZ311" si="1049">IF(COUNTIFS($C$6:$AGI$6,12,$C305:$AGI305,"у")=0,"",COUNTIFS($C$6:$AGI$6,12,$C305:$AGI305,"у"))</f>
        <v/>
      </c>
      <c r="AHA305" s="39">
        <f>IF(COUNTIFS($C$6:$AGI$6,12,$C305:$AGI305,"н")=0,"",COUNTIFS($C$6:$AGI$6,12,$C305:$AGI305,"н"))</f>
        <v>1</v>
      </c>
      <c r="AHB305" s="36" t="str">
        <f>IF(COUNTIFS($C$6:$AGI$6,1,$C305:$AGI305,"б")=0,"",COUNTIFS($C$6:$AGI$6,1,$C305:$AGI305,"б"))</f>
        <v/>
      </c>
      <c r="AHC305" s="36" t="str">
        <f t="shared" ref="AHC305:AHC311" si="1050">IF(COUNTIFS($C$6:$AGI$6,1,$C305:$AGI305,"у")=0,"",COUNTIFS($C$6:$AGI$6,1,$C305:$AGI305,"у"))</f>
        <v/>
      </c>
      <c r="AHD305" s="39" t="str">
        <f>IF(COUNTIFS($C$6:$AGI$6,1,$C305:$AGI305,"н")=0,"",COUNTIFS($C$6:$AGI$6,1,$C305:$AGI305,"н"))</f>
        <v/>
      </c>
      <c r="AHE305" s="36" t="str">
        <f>IF(COUNTIFS($C$6:$AGI$6,2,$C305:$AGI305,"б")=0,"",COUNTIFS($C$6:$AGI$6,2,$C305:$AGI305,"б"))</f>
        <v/>
      </c>
      <c r="AHF305" s="36" t="str">
        <f t="shared" ref="AHF305:AHF311" si="1051">IF(COUNTIFS($C$6:$AGI$6,2,$C305:$AGI305,"у")=0,"",COUNTIFS($C$6:$AGI$6,2,$C305:$AGI305,"у"))</f>
        <v/>
      </c>
      <c r="AHG305" s="39" t="str">
        <f>IF(COUNTIFS($C$6:$AGI$6,2,$C305:$AGI305,"н")=0,"",COUNTIFS($C$6:$AGI$6,2,$C305:$AGI305,"н"))</f>
        <v/>
      </c>
      <c r="AHH305" s="36" t="str">
        <f>IF(COUNTIFS($C$6:$AGI$6,3,$C305:$AGI305,"б")=0,"",COUNTIFS($C$6:$AGI$6,3,$C305:$AGI305,"б"))</f>
        <v/>
      </c>
      <c r="AHI305" s="36" t="str">
        <f t="shared" ref="AHI305:AHI311" si="1052">IF(COUNTIFS($C$6:$AGI$6,3,$C305:$AGI305,"у")=0,"",COUNTIFS($C$6:$AGI$6,3,$C305:$AGI305,"у"))</f>
        <v/>
      </c>
      <c r="AHJ305" s="39" t="str">
        <f>IF(COUNTIFS($C$6:$AGI$6,3,$C305:$AGI305,"н")=0,"",COUNTIFS($C$6:$AGI$6,3,$C305:$AGI305,"н"))</f>
        <v/>
      </c>
      <c r="AHK305" s="36" t="str">
        <f>IF(COUNTIFS($C$6:$AGI$6,4,$C305:$AGI305,"б")=0,"",COUNTIFS($C$6:$AGI$6,4,$C305:$AGI305,"б"))</f>
        <v/>
      </c>
      <c r="AHL305" s="36" t="str">
        <f t="shared" ref="AHL305:AHL311" si="1053">IF(COUNTIFS($C$6:$AGI$6,4,$C305:$AGI305,"у")=0,"",COUNTIFS($C$6:$AGI$6,4,$C305:$AGI305,"у"))</f>
        <v/>
      </c>
      <c r="AHM305" s="39" t="str">
        <f>IF(COUNTIFS($C$6:$AGI$6,4,$C305:$AGI305,"н")=0,"",COUNTIFS($C$6:$AGI$6,4,$C305:$AGI305,"н"))</f>
        <v/>
      </c>
      <c r="AHN305" s="36" t="str">
        <f>IF(COUNTIFS($C$6:$AGI$6,5,$C305:$AGI305,"б")=0,"",COUNTIFS($C$6:$AGI$6,5,$C305:$AGI305,"б"))</f>
        <v/>
      </c>
      <c r="AHO305" s="36" t="str">
        <f t="shared" ref="AHO305:AHO311" si="1054">IF(COUNTIFS($C$6:$AGI$6,5,$C305:$AGI305,"у")=0,"",COUNTIFS($C$6:$AGI$6,5,$C305:$AGI305,"у"))</f>
        <v/>
      </c>
      <c r="AHP305" s="39" t="str">
        <f>IF(COUNTIFS($C$6:$AGI$6,5,$C305:$AGI305,"н")=0,"",COUNTIFS($C$6:$AGI$6,5,$C305:$AGI305,"н"))</f>
        <v/>
      </c>
      <c r="AHQ305" s="36" t="str">
        <f>IF(COUNTIFS($C$6:$AGI$6,6,$C305:$AGI305,"б")=0,"",COUNTIFS($C$6:$AGI$6,6,$C305:$AGI305,"б"))</f>
        <v/>
      </c>
      <c r="AHR305" s="36" t="str">
        <f t="shared" ref="AHR305:AHR311" si="1055">IF(COUNTIFS($C$6:$AGI$6,6,$C305:$AGI305,"у")=0,"",COUNTIFS($C$6:$AGI$6,6,$C305:$AGI305,"у"))</f>
        <v/>
      </c>
      <c r="AHS305" s="39" t="str">
        <f>IF(COUNTIFS($C$6:$AGI$6,6,$C305:$AGI305,"н")=0,"",COUNTIFS($C$6:$AGI$6,6,$C305:$AGI305,"н"))</f>
        <v/>
      </c>
    </row>
    <row r="306" spans="1:922" s="5" customFormat="1" outlineLevel="1" x14ac:dyDescent="0.25">
      <c r="A306" s="35">
        <f>A305+1</f>
        <v>2</v>
      </c>
      <c r="B306" s="48" t="s">
        <v>179</v>
      </c>
      <c r="C306" s="37"/>
      <c r="D306" s="35"/>
      <c r="E306" s="35"/>
      <c r="F306" s="35"/>
      <c r="G306" s="57"/>
      <c r="H306" s="57" t="s">
        <v>351</v>
      </c>
      <c r="I306" s="57" t="s">
        <v>351</v>
      </c>
      <c r="J306" s="57"/>
      <c r="K306" s="57" t="s">
        <v>351</v>
      </c>
      <c r="L306" s="57" t="s">
        <v>351</v>
      </c>
      <c r="M306" s="57"/>
      <c r="N306" s="57"/>
      <c r="O306" s="57" t="s">
        <v>351</v>
      </c>
      <c r="P306" s="57" t="s">
        <v>351</v>
      </c>
      <c r="Q306" s="57"/>
      <c r="R306" s="57"/>
      <c r="S306" s="57" t="s">
        <v>351</v>
      </c>
      <c r="T306" s="38"/>
      <c r="U306" s="38"/>
      <c r="V306" s="38"/>
      <c r="W306" s="64"/>
      <c r="X306" s="64"/>
      <c r="Y306" s="64"/>
      <c r="Z306" s="69"/>
      <c r="AA306" s="65"/>
      <c r="AB306" s="66"/>
      <c r="AC306" s="64"/>
      <c r="AD306" s="70" t="s">
        <v>351</v>
      </c>
      <c r="AE306" s="64"/>
      <c r="AF306" s="64"/>
      <c r="AG306" s="64"/>
      <c r="AH306" s="64" t="s">
        <v>351</v>
      </c>
      <c r="AI306" s="64"/>
      <c r="AJ306" s="64"/>
      <c r="AK306" s="67"/>
      <c r="AL306" s="68" t="s">
        <v>351</v>
      </c>
      <c r="AM306" s="38"/>
      <c r="AN306" s="38"/>
      <c r="AO306" s="38"/>
      <c r="AP306" s="38"/>
      <c r="AQ306" s="64"/>
      <c r="AR306" s="64"/>
      <c r="AS306" s="64"/>
      <c r="AT306" s="64"/>
      <c r="AU306" s="69"/>
      <c r="AV306" s="65"/>
      <c r="AW306" s="66"/>
      <c r="AX306" s="64"/>
      <c r="AY306" s="70" t="s">
        <v>351</v>
      </c>
      <c r="AZ306" s="64"/>
      <c r="BA306" s="64"/>
      <c r="BB306" s="64"/>
      <c r="BC306" s="64" t="s">
        <v>351</v>
      </c>
      <c r="BD306" s="64" t="s">
        <v>351</v>
      </c>
      <c r="BE306" s="64"/>
      <c r="BF306" s="67"/>
      <c r="BG306" s="68" t="s">
        <v>351</v>
      </c>
      <c r="BH306" s="68"/>
      <c r="BI306" s="68"/>
      <c r="BJ306" s="38"/>
      <c r="BK306" s="64"/>
      <c r="BL306" s="64"/>
      <c r="BM306" s="64"/>
      <c r="BN306" s="64"/>
      <c r="BO306" s="69"/>
      <c r="BP306" s="71" t="s">
        <v>351</v>
      </c>
      <c r="BQ306" s="66"/>
      <c r="BR306" s="64"/>
      <c r="BS306" s="66" t="s">
        <v>351</v>
      </c>
      <c r="BT306" s="64" t="s">
        <v>351</v>
      </c>
      <c r="BU306" s="64" t="s">
        <v>351</v>
      </c>
      <c r="BV306" s="64"/>
      <c r="BW306" s="64" t="s">
        <v>351</v>
      </c>
      <c r="BX306" s="64"/>
      <c r="BY306" s="64"/>
      <c r="BZ306" s="67"/>
      <c r="CA306" s="68" t="s">
        <v>351</v>
      </c>
      <c r="CB306" s="68"/>
      <c r="CC306" s="68"/>
      <c r="CD306" s="38"/>
      <c r="CE306" s="64"/>
      <c r="CF306" s="64"/>
      <c r="CG306" s="64"/>
      <c r="CH306" s="64"/>
      <c r="CI306" s="69"/>
      <c r="CJ306" s="65"/>
      <c r="CK306" s="66"/>
      <c r="CL306" s="64"/>
      <c r="CM306" s="66" t="s">
        <v>351</v>
      </c>
      <c r="CN306" s="64" t="s">
        <v>351</v>
      </c>
      <c r="CO306" s="64" t="s">
        <v>351</v>
      </c>
      <c r="CP306" s="64"/>
      <c r="CQ306" s="64" t="s">
        <v>351</v>
      </c>
      <c r="CR306" s="64"/>
      <c r="CS306" s="64"/>
      <c r="CT306" s="67"/>
      <c r="CU306" s="68" t="s">
        <v>351</v>
      </c>
      <c r="CV306" s="38"/>
      <c r="CW306" s="38"/>
      <c r="CX306" s="38"/>
      <c r="CY306" s="64"/>
      <c r="CZ306" s="64"/>
      <c r="DA306" s="64"/>
      <c r="DB306" s="69"/>
      <c r="DC306" s="65"/>
      <c r="DD306" s="66"/>
      <c r="DE306" s="64"/>
      <c r="DF306" s="70"/>
      <c r="DG306" s="64"/>
      <c r="DH306" s="64"/>
      <c r="DI306" s="64"/>
      <c r="DJ306" s="64" t="s">
        <v>351</v>
      </c>
      <c r="DK306" s="64" t="s">
        <v>351</v>
      </c>
      <c r="DL306" s="64"/>
      <c r="DM306" s="67"/>
      <c r="DN306" s="68"/>
      <c r="DO306" s="38"/>
      <c r="DP306" s="38"/>
      <c r="DQ306" s="38"/>
      <c r="DR306" s="38"/>
      <c r="DS306" s="37"/>
      <c r="DT306" s="79"/>
      <c r="DU306" s="79"/>
      <c r="DV306" s="79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 t="s">
        <v>351</v>
      </c>
      <c r="EJ306" s="38"/>
      <c r="EK306" s="38"/>
      <c r="EL306" s="38"/>
      <c r="EM306" s="64"/>
      <c r="EN306" s="64"/>
      <c r="EO306" s="64"/>
      <c r="EP306" s="69"/>
      <c r="EQ306" s="66" t="s">
        <v>351</v>
      </c>
      <c r="ER306" s="66" t="s">
        <v>351</v>
      </c>
      <c r="ES306" s="64" t="s">
        <v>351</v>
      </c>
      <c r="ET306" s="70" t="s">
        <v>351</v>
      </c>
      <c r="EU306" s="64" t="s">
        <v>351</v>
      </c>
      <c r="EV306" s="64" t="s">
        <v>351</v>
      </c>
      <c r="EW306" s="64" t="s">
        <v>351</v>
      </c>
      <c r="EX306" s="64" t="s">
        <v>351</v>
      </c>
      <c r="EY306" s="64" t="s">
        <v>351</v>
      </c>
      <c r="EZ306" s="64" t="s">
        <v>351</v>
      </c>
      <c r="FA306" s="67"/>
      <c r="FB306" s="68" t="s">
        <v>351</v>
      </c>
      <c r="FC306" s="68" t="s">
        <v>351</v>
      </c>
      <c r="FD306" s="38"/>
      <c r="FE306" s="38"/>
      <c r="FF306" s="38"/>
      <c r="FG306" s="64"/>
      <c r="FH306" s="64"/>
      <c r="FI306" s="64"/>
      <c r="FJ306" s="64"/>
      <c r="FK306" s="69"/>
      <c r="FL306" s="65"/>
      <c r="FM306" s="66"/>
      <c r="FN306" s="64"/>
      <c r="FO306" s="70"/>
      <c r="FP306" s="64"/>
      <c r="FQ306" s="64"/>
      <c r="FR306" s="64"/>
      <c r="FS306" s="64"/>
      <c r="FT306" s="64"/>
      <c r="FU306" s="64"/>
      <c r="FV306" s="67"/>
      <c r="FW306" s="68"/>
      <c r="FX306" s="68"/>
      <c r="FY306" s="68"/>
      <c r="FZ306" s="38"/>
      <c r="GA306" s="64"/>
      <c r="GB306" s="64"/>
      <c r="GC306" s="64"/>
      <c r="GD306" s="64"/>
      <c r="GE306" s="69"/>
      <c r="GF306" s="71" t="s">
        <v>351</v>
      </c>
      <c r="GG306" s="66"/>
      <c r="GH306" s="64"/>
      <c r="GI306" s="66" t="s">
        <v>351</v>
      </c>
      <c r="GJ306" s="64" t="s">
        <v>351</v>
      </c>
      <c r="GK306" s="64" t="s">
        <v>351</v>
      </c>
      <c r="GL306" s="64"/>
      <c r="GM306" s="64" t="s">
        <v>351</v>
      </c>
      <c r="GN306" s="64"/>
      <c r="GO306" s="64"/>
      <c r="GP306" s="67"/>
      <c r="GQ306" s="68" t="s">
        <v>351</v>
      </c>
      <c r="GR306" s="68"/>
      <c r="GS306" s="68"/>
      <c r="GT306" s="38"/>
      <c r="GU306" s="64"/>
      <c r="GV306" s="64"/>
      <c r="GW306" s="64"/>
      <c r="GX306" s="64"/>
      <c r="GY306" s="69"/>
      <c r="GZ306" s="65"/>
      <c r="HA306" s="66"/>
      <c r="HB306" s="64"/>
      <c r="HC306" s="70"/>
      <c r="HD306" s="64"/>
      <c r="HE306" s="64"/>
      <c r="HF306" s="64"/>
      <c r="HG306" s="64"/>
      <c r="HH306" s="64"/>
      <c r="HI306" s="64"/>
      <c r="HJ306" s="67"/>
      <c r="HK306" s="68"/>
      <c r="HL306" s="38"/>
      <c r="HM306" s="38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64"/>
      <c r="IJ306" s="64"/>
      <c r="IK306" s="64"/>
      <c r="IL306" s="64"/>
      <c r="IM306" s="69"/>
      <c r="IN306" s="65"/>
      <c r="IO306" s="66"/>
      <c r="IP306" s="64"/>
      <c r="IQ306" s="70"/>
      <c r="IR306" s="64"/>
      <c r="IS306" s="64"/>
      <c r="IT306" s="64"/>
      <c r="IU306" s="64" t="s">
        <v>351</v>
      </c>
      <c r="IV306" s="64"/>
      <c r="IW306" s="64"/>
      <c r="IX306" s="67"/>
      <c r="IY306" s="68" t="s">
        <v>351</v>
      </c>
      <c r="IZ306" s="38"/>
      <c r="JA306" s="38"/>
      <c r="JB306" s="38"/>
      <c r="JC306" s="64"/>
      <c r="JD306" s="64" t="s">
        <v>351</v>
      </c>
      <c r="JE306" s="64"/>
      <c r="JF306" s="64"/>
      <c r="JG306" s="69"/>
      <c r="JH306" s="65"/>
      <c r="JI306" s="66"/>
      <c r="JJ306" s="64"/>
      <c r="JK306" s="70" t="s">
        <v>351</v>
      </c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86" t="s">
        <v>351</v>
      </c>
      <c r="JX306" s="86" t="s">
        <v>351</v>
      </c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86"/>
      <c r="NT306" s="86" t="s">
        <v>351</v>
      </c>
      <c r="NU306" s="86" t="s">
        <v>351</v>
      </c>
      <c r="NV306" s="86"/>
      <c r="NW306" s="57"/>
      <c r="NX306" s="87"/>
      <c r="NY306" s="86" t="s">
        <v>351</v>
      </c>
      <c r="NZ306" s="86"/>
      <c r="OA306" s="86" t="s">
        <v>351</v>
      </c>
      <c r="OB306" s="86" t="s">
        <v>351</v>
      </c>
      <c r="OC306" s="86"/>
      <c r="OD306" s="86"/>
      <c r="OE306" s="86" t="s">
        <v>351</v>
      </c>
      <c r="OF306" s="86" t="s">
        <v>351</v>
      </c>
      <c r="OG306" s="86"/>
      <c r="OH306" s="88"/>
      <c r="OI306" s="89" t="s">
        <v>351</v>
      </c>
      <c r="OJ306" s="38"/>
      <c r="OK306" s="38"/>
      <c r="OL306" s="38"/>
      <c r="OM306" s="64"/>
      <c r="ON306" s="64"/>
      <c r="OO306" s="64" t="s">
        <v>351</v>
      </c>
      <c r="OP306" s="64"/>
      <c r="OQ306" s="69"/>
      <c r="OR306" s="65"/>
      <c r="OS306" s="66"/>
      <c r="OT306" s="64"/>
      <c r="OU306" s="70"/>
      <c r="OV306" s="64"/>
      <c r="OW306" s="64"/>
      <c r="OX306" s="64"/>
      <c r="OY306" s="64" t="s">
        <v>351</v>
      </c>
      <c r="OZ306" s="64" t="s">
        <v>351</v>
      </c>
      <c r="PA306" s="64"/>
      <c r="PB306" s="67"/>
      <c r="PC306" s="68" t="s">
        <v>351</v>
      </c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64"/>
      <c r="QV306" s="64"/>
      <c r="QW306" s="86" t="s">
        <v>351</v>
      </c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61"/>
      <c r="RP306" s="57"/>
      <c r="RQ306" s="57"/>
      <c r="RR306" s="57"/>
      <c r="RS306" s="57"/>
      <c r="RT306" s="57"/>
      <c r="RU306" s="57" t="s">
        <v>351</v>
      </c>
      <c r="RV306" s="57"/>
      <c r="RW306" s="57"/>
      <c r="RX306" s="57"/>
      <c r="RY306" s="57"/>
      <c r="RZ306" s="57"/>
      <c r="SA306" s="57"/>
      <c r="SB306" s="57"/>
      <c r="SC306" s="57"/>
      <c r="SD306" s="57"/>
      <c r="SE306" s="57"/>
      <c r="SF306" s="57"/>
      <c r="SG306" s="57"/>
      <c r="SH306" s="57"/>
      <c r="SI306" s="57" t="s">
        <v>351</v>
      </c>
      <c r="SJ306" s="57" t="s">
        <v>351</v>
      </c>
      <c r="SK306" s="38"/>
      <c r="SL306" s="38"/>
      <c r="SM306" s="37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8"/>
      <c r="TD306" s="38"/>
      <c r="TE306" s="38"/>
      <c r="TF306" s="38"/>
      <c r="TG306" s="37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8"/>
      <c r="TX306" s="38"/>
      <c r="TY306" s="38"/>
      <c r="TZ306" s="38"/>
      <c r="UA306" s="37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8"/>
      <c r="UR306" s="38"/>
      <c r="US306" s="38"/>
      <c r="UT306" s="38"/>
      <c r="UU306" s="37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8"/>
      <c r="VL306" s="38"/>
      <c r="VM306" s="38"/>
      <c r="VN306" s="38"/>
      <c r="VO306" s="37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8"/>
      <c r="WF306" s="38"/>
      <c r="WG306" s="38"/>
      <c r="WH306" s="38"/>
      <c r="WI306" s="37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8"/>
      <c r="WZ306" s="38"/>
      <c r="XA306" s="38"/>
      <c r="XB306" s="38"/>
      <c r="XC306" s="37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8"/>
      <c r="XT306" s="38"/>
      <c r="XU306" s="38"/>
      <c r="XV306" s="38"/>
      <c r="XW306" s="37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8"/>
      <c r="YN306" s="38"/>
      <c r="YO306" s="38"/>
      <c r="YP306" s="38"/>
      <c r="YQ306" s="37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8"/>
      <c r="ZH306" s="38"/>
      <c r="ZI306" s="38"/>
      <c r="ZJ306" s="38"/>
      <c r="ZK306" s="37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8"/>
      <c r="AAB306" s="38"/>
      <c r="AAC306" s="38"/>
      <c r="AAD306" s="38"/>
      <c r="AAE306" s="37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8"/>
      <c r="AAV306" s="38"/>
      <c r="AAW306" s="38"/>
      <c r="AAX306" s="38"/>
      <c r="AAY306" s="37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8"/>
      <c r="ABP306" s="38"/>
      <c r="ABQ306" s="38"/>
      <c r="ABR306" s="38"/>
      <c r="ABS306" s="37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8"/>
      <c r="ACJ306" s="38"/>
      <c r="ACK306" s="38"/>
      <c r="ACL306" s="38"/>
      <c r="ACM306" s="37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8"/>
      <c r="ADD306" s="38"/>
      <c r="ADE306" s="38"/>
      <c r="ADF306" s="38"/>
      <c r="ADG306" s="37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8"/>
      <c r="ADX306" s="38"/>
      <c r="ADY306" s="38"/>
      <c r="ADZ306" s="38"/>
      <c r="AEA306" s="37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8"/>
      <c r="AER306" s="38"/>
      <c r="AES306" s="38"/>
      <c r="AET306" s="38"/>
      <c r="AEU306" s="37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8"/>
      <c r="AFL306" s="38"/>
      <c r="AFM306" s="38"/>
      <c r="AFN306" s="38"/>
      <c r="AFO306" s="37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E306" s="38"/>
      <c r="AGF306" s="38"/>
      <c r="AGG306" s="38"/>
      <c r="AGH306" s="38"/>
      <c r="AGJ306" s="85" t="str">
        <f t="shared" si="1043"/>
        <v/>
      </c>
      <c r="AGK306" s="85" t="str">
        <f t="shared" si="1044"/>
        <v/>
      </c>
      <c r="AGL306" s="85" t="str">
        <f t="shared" si="1045"/>
        <v/>
      </c>
      <c r="AGP306" s="36" t="str">
        <f t="shared" ref="AGP306:AGP311" si="1056">IF(COUNTIFS($C$6:$AGI$6,9,$C306:$AGI306,"б")=0,"",COUNTIFS($C$6:$AGI$6,9,$C306:$AGI306,"б"))</f>
        <v/>
      </c>
      <c r="AGQ306" s="36" t="str">
        <f t="shared" si="1046"/>
        <v/>
      </c>
      <c r="AGR306" s="39">
        <f t="shared" ref="AGR306:AGR311" si="1057">IF(COUNTIFS($C$6:$AGI$6,9,$C306:$AGI306,"н")=0,"",COUNTIFS($C$6:$AGI$6,9,$C306:$AGI306,"н"))</f>
        <v>23</v>
      </c>
      <c r="AGS306" s="36" t="str">
        <f t="shared" ref="AGS306:AGS311" si="1058">IF(COUNTIFS($C$6:$AGI$6,10,$C306:$AGI306,"б")=0,"",COUNTIFS($C$6:$AGI$6,10,$C306:$AGI306,"б"))</f>
        <v/>
      </c>
      <c r="AGT306" s="36" t="str">
        <f t="shared" si="1047"/>
        <v/>
      </c>
      <c r="AGU306" s="39">
        <f t="shared" ref="AGU306:AGU311" si="1059">IF(COUNTIFS($C$6:$AGI$6,10,$C306:$AGI306,"н")=0,"",COUNTIFS($C$6:$AGI$6,10,$C306:$AGI306,"н"))</f>
        <v>17</v>
      </c>
      <c r="AGV306" s="36" t="str">
        <f t="shared" ref="AGV306:AGV311" si="1060">IF(COUNTIFS($C$6:$AGI$6,11,$C306:$AGI306,"б")=0,"",COUNTIFS($C$6:$AGI$6,11,$C306:$AGI306,"б"))</f>
        <v/>
      </c>
      <c r="AGW306" s="36" t="str">
        <f t="shared" si="1048"/>
        <v/>
      </c>
      <c r="AGX306" s="39">
        <f t="shared" ref="AGX306:AGX311" si="1061">IF(COUNTIFS($C$6:$AGI$6,11,$C306:$AGI306,"н")=0,"",COUNTIFS($C$6:$AGI$6,11,$C306:$AGI306,"н"))</f>
        <v>9</v>
      </c>
      <c r="AGY306" s="36" t="str">
        <f t="shared" ref="AGY306:AGY311" si="1062">IF(COUNTIFS($C$6:$AGI$6,12,$C306:$AGI306,"б")=0,"",COUNTIFS($C$6:$AGI$6,12,$C306:$AGI306,"б"))</f>
        <v/>
      </c>
      <c r="AGZ306" s="36" t="str">
        <f t="shared" si="1049"/>
        <v/>
      </c>
      <c r="AHA306" s="39">
        <f t="shared" ref="AHA306:AHA311" si="1063">IF(COUNTIFS($C$6:$AGI$6,12,$C306:$AGI306,"н")=0,"",COUNTIFS($C$6:$AGI$6,12,$C306:$AGI306,"н"))</f>
        <v>3</v>
      </c>
      <c r="AHB306" s="36" t="str">
        <f t="shared" ref="AHB306:AHB311" si="1064">IF(COUNTIFS($C$6:$AGI$6,1,$C306:$AGI306,"б")=0,"",COUNTIFS($C$6:$AGI$6,1,$C306:$AGI306,"б"))</f>
        <v/>
      </c>
      <c r="AHC306" s="36" t="str">
        <f t="shared" si="1050"/>
        <v/>
      </c>
      <c r="AHD306" s="39">
        <f t="shared" ref="AHD306:AHD311" si="1065">IF(COUNTIFS($C$6:$AGI$6,1,$C306:$AGI306,"н")=0,"",COUNTIFS($C$6:$AGI$6,1,$C306:$AGI306,"н"))</f>
        <v>12</v>
      </c>
      <c r="AHE306" s="36" t="str">
        <f t="shared" ref="AHE306:AHE311" si="1066">IF(COUNTIFS($C$6:$AGI$6,2,$C306:$AGI306,"б")=0,"",COUNTIFS($C$6:$AGI$6,2,$C306:$AGI306,"б"))</f>
        <v/>
      </c>
      <c r="AHF306" s="36" t="str">
        <f t="shared" si="1051"/>
        <v/>
      </c>
      <c r="AHG306" s="39">
        <f t="shared" ref="AHG306:AHG311" si="1067">IF(COUNTIFS($C$6:$AGI$6,2,$C306:$AGI306,"н")=0,"",COUNTIFS($C$6:$AGI$6,2,$C306:$AGI306,"н"))</f>
        <v>2</v>
      </c>
      <c r="AHH306" s="36" t="str">
        <f t="shared" ref="AHH306:AHH311" si="1068">IF(COUNTIFS($C$6:$AGI$6,3,$C306:$AGI306,"б")=0,"",COUNTIFS($C$6:$AGI$6,3,$C306:$AGI306,"б"))</f>
        <v/>
      </c>
      <c r="AHI306" s="36" t="str">
        <f t="shared" si="1052"/>
        <v/>
      </c>
      <c r="AHJ306" s="39" t="str">
        <f t="shared" ref="AHJ306:AHJ311" si="1069">IF(COUNTIFS($C$6:$AGI$6,3,$C306:$AGI306,"н")=0,"",COUNTIFS($C$6:$AGI$6,3,$C306:$AGI306,"н"))</f>
        <v/>
      </c>
      <c r="AHK306" s="36" t="str">
        <f t="shared" ref="AHK306:AHK311" si="1070">IF(COUNTIFS($C$6:$AGI$6,4,$C306:$AGI306,"б")=0,"",COUNTIFS($C$6:$AGI$6,4,$C306:$AGI306,"б"))</f>
        <v/>
      </c>
      <c r="AHL306" s="36" t="str">
        <f t="shared" si="1053"/>
        <v/>
      </c>
      <c r="AHM306" s="39" t="str">
        <f t="shared" ref="AHM306:AHM311" si="1071">IF(COUNTIFS($C$6:$AGI$6,4,$C306:$AGI306,"н")=0,"",COUNTIFS($C$6:$AGI$6,4,$C306:$AGI306,"н"))</f>
        <v/>
      </c>
      <c r="AHN306" s="36" t="str">
        <f t="shared" ref="AHN306:AHN311" si="1072">IF(COUNTIFS($C$6:$AGI$6,5,$C306:$AGI306,"б")=0,"",COUNTIFS($C$6:$AGI$6,5,$C306:$AGI306,"б"))</f>
        <v/>
      </c>
      <c r="AHO306" s="36" t="str">
        <f t="shared" si="1054"/>
        <v/>
      </c>
      <c r="AHP306" s="39" t="str">
        <f t="shared" ref="AHP306:AHP311" si="1073">IF(COUNTIFS($C$6:$AGI$6,5,$C306:$AGI306,"н")=0,"",COUNTIFS($C$6:$AGI$6,5,$C306:$AGI306,"н"))</f>
        <v/>
      </c>
      <c r="AHQ306" s="36" t="str">
        <f t="shared" ref="AHQ306:AHQ311" si="1074">IF(COUNTIFS($C$6:$AGI$6,6,$C306:$AGI306,"б")=0,"",COUNTIFS($C$6:$AGI$6,6,$C306:$AGI306,"б"))</f>
        <v/>
      </c>
      <c r="AHR306" s="36" t="str">
        <f t="shared" si="1055"/>
        <v/>
      </c>
      <c r="AHS306" s="39" t="str">
        <f t="shared" ref="AHS306:AHS311" si="1075">IF(COUNTIFS($C$6:$AGI$6,6,$C306:$AGI306,"н")=0,"",COUNTIFS($C$6:$AGI$6,6,$C306:$AGI306,"н"))</f>
        <v/>
      </c>
    </row>
    <row r="307" spans="1:922" s="5" customFormat="1" outlineLevel="1" x14ac:dyDescent="0.25">
      <c r="A307" s="35">
        <f t="shared" ref="A307:A311" si="1076">A306+1</f>
        <v>3</v>
      </c>
      <c r="B307" s="48" t="s">
        <v>180</v>
      </c>
      <c r="C307" s="37"/>
      <c r="D307" s="35"/>
      <c r="E307" s="35"/>
      <c r="F307" s="35"/>
      <c r="G307" s="57"/>
      <c r="H307" s="57" t="s">
        <v>351</v>
      </c>
      <c r="I307" s="57" t="s">
        <v>351</v>
      </c>
      <c r="J307" s="57"/>
      <c r="K307" s="57" t="s">
        <v>351</v>
      </c>
      <c r="L307" s="57" t="s">
        <v>351</v>
      </c>
      <c r="M307" s="57" t="s">
        <v>351</v>
      </c>
      <c r="N307" s="57"/>
      <c r="O307" s="57" t="s">
        <v>351</v>
      </c>
      <c r="P307" s="57" t="s">
        <v>351</v>
      </c>
      <c r="Q307" s="57" t="s">
        <v>351</v>
      </c>
      <c r="R307" s="57"/>
      <c r="S307" s="57" t="s">
        <v>351</v>
      </c>
      <c r="T307" s="38"/>
      <c r="U307" s="38"/>
      <c r="V307" s="38"/>
      <c r="W307" s="64"/>
      <c r="X307" s="64"/>
      <c r="Y307" s="64"/>
      <c r="Z307" s="69"/>
      <c r="AA307" s="71"/>
      <c r="AB307" s="66"/>
      <c r="AC307" s="64"/>
      <c r="AD307" s="70" t="s">
        <v>351</v>
      </c>
      <c r="AE307" s="64"/>
      <c r="AF307" s="64"/>
      <c r="AG307" s="64"/>
      <c r="AH307" s="64" t="s">
        <v>351</v>
      </c>
      <c r="AI307" s="64"/>
      <c r="AJ307" s="64"/>
      <c r="AK307" s="67"/>
      <c r="AL307" s="68" t="s">
        <v>351</v>
      </c>
      <c r="AM307" s="38"/>
      <c r="AN307" s="38"/>
      <c r="AO307" s="38"/>
      <c r="AP307" s="38"/>
      <c r="AQ307" s="64"/>
      <c r="AR307" s="64"/>
      <c r="AS307" s="64"/>
      <c r="AT307" s="64"/>
      <c r="AU307" s="69"/>
      <c r="AV307" s="71"/>
      <c r="AW307" s="66"/>
      <c r="AX307" s="64"/>
      <c r="AY307" s="70" t="s">
        <v>351</v>
      </c>
      <c r="AZ307" s="64"/>
      <c r="BA307" s="64"/>
      <c r="BB307" s="64"/>
      <c r="BC307" s="64" t="s">
        <v>351</v>
      </c>
      <c r="BD307" s="64" t="s">
        <v>351</v>
      </c>
      <c r="BE307" s="64"/>
      <c r="BF307" s="67"/>
      <c r="BG307" s="68" t="s">
        <v>351</v>
      </c>
      <c r="BH307" s="68"/>
      <c r="BI307" s="68"/>
      <c r="BJ307" s="38"/>
      <c r="BK307" s="64"/>
      <c r="BL307" s="64"/>
      <c r="BM307" s="64"/>
      <c r="BN307" s="64"/>
      <c r="BO307" s="69"/>
      <c r="BP307" s="71" t="s">
        <v>351</v>
      </c>
      <c r="BQ307" s="66"/>
      <c r="BR307" s="64"/>
      <c r="BS307" s="64" t="s">
        <v>351</v>
      </c>
      <c r="BT307" s="64" t="s">
        <v>351</v>
      </c>
      <c r="BU307" s="64"/>
      <c r="BV307" s="64"/>
      <c r="BW307" s="64" t="s">
        <v>351</v>
      </c>
      <c r="BX307" s="64"/>
      <c r="BY307" s="64"/>
      <c r="BZ307" s="67"/>
      <c r="CA307" s="68" t="s">
        <v>351</v>
      </c>
      <c r="CB307" s="68"/>
      <c r="CC307" s="68"/>
      <c r="CD307" s="38"/>
      <c r="CE307" s="64"/>
      <c r="CF307" s="64"/>
      <c r="CG307" s="64"/>
      <c r="CH307" s="64"/>
      <c r="CI307" s="69"/>
      <c r="CJ307" s="71"/>
      <c r="CK307" s="66"/>
      <c r="CL307" s="64"/>
      <c r="CM307" s="64" t="s">
        <v>351</v>
      </c>
      <c r="CN307" s="64" t="s">
        <v>351</v>
      </c>
      <c r="CO307" s="64"/>
      <c r="CP307" s="64"/>
      <c r="CQ307" s="64" t="s">
        <v>351</v>
      </c>
      <c r="CR307" s="64"/>
      <c r="CS307" s="64"/>
      <c r="CT307" s="67"/>
      <c r="CU307" s="68" t="s">
        <v>351</v>
      </c>
      <c r="CV307" s="38"/>
      <c r="CW307" s="38"/>
      <c r="CX307" s="38"/>
      <c r="CY307" s="64"/>
      <c r="CZ307" s="64"/>
      <c r="DA307" s="64"/>
      <c r="DB307" s="69"/>
      <c r="DC307" s="71"/>
      <c r="DD307" s="66"/>
      <c r="DE307" s="64"/>
      <c r="DF307" s="70"/>
      <c r="DG307" s="64"/>
      <c r="DH307" s="64"/>
      <c r="DI307" s="64"/>
      <c r="DJ307" s="64" t="s">
        <v>351</v>
      </c>
      <c r="DK307" s="64" t="s">
        <v>351</v>
      </c>
      <c r="DL307" s="64"/>
      <c r="DM307" s="67"/>
      <c r="DN307" s="68"/>
      <c r="DO307" s="38"/>
      <c r="DP307" s="38"/>
      <c r="DQ307" s="38"/>
      <c r="DR307" s="38"/>
      <c r="DS307" s="37"/>
      <c r="DT307" s="79"/>
      <c r="DU307" s="79"/>
      <c r="DV307" s="79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 t="s">
        <v>351</v>
      </c>
      <c r="EJ307" s="38"/>
      <c r="EK307" s="38"/>
      <c r="EL307" s="38"/>
      <c r="EM307" s="64"/>
      <c r="EN307" s="64"/>
      <c r="EO307" s="64"/>
      <c r="EP307" s="69"/>
      <c r="EQ307" s="71" t="s">
        <v>351</v>
      </c>
      <c r="ER307" s="66" t="s">
        <v>351</v>
      </c>
      <c r="ES307" s="64" t="s">
        <v>351</v>
      </c>
      <c r="ET307" s="70"/>
      <c r="EU307" s="64"/>
      <c r="EV307" s="64"/>
      <c r="EW307" s="64" t="s">
        <v>351</v>
      </c>
      <c r="EX307" s="64" t="s">
        <v>351</v>
      </c>
      <c r="EY307" s="64" t="s">
        <v>351</v>
      </c>
      <c r="EZ307" s="64" t="s">
        <v>351</v>
      </c>
      <c r="FA307" s="67"/>
      <c r="FB307" s="68" t="s">
        <v>351</v>
      </c>
      <c r="FC307" s="68" t="s">
        <v>351</v>
      </c>
      <c r="FD307" s="38"/>
      <c r="FE307" s="38"/>
      <c r="FF307" s="38"/>
      <c r="FG307" s="64"/>
      <c r="FH307" s="64"/>
      <c r="FI307" s="64"/>
      <c r="FJ307" s="64"/>
      <c r="FK307" s="69"/>
      <c r="FL307" s="71"/>
      <c r="FM307" s="66"/>
      <c r="FN307" s="64"/>
      <c r="FO307" s="70"/>
      <c r="FP307" s="64"/>
      <c r="FQ307" s="64"/>
      <c r="FR307" s="64"/>
      <c r="FS307" s="64"/>
      <c r="FT307" s="64"/>
      <c r="FU307" s="64"/>
      <c r="FV307" s="67"/>
      <c r="FW307" s="68"/>
      <c r="FX307" s="68"/>
      <c r="FY307" s="68"/>
      <c r="FZ307" s="38"/>
      <c r="GA307" s="64"/>
      <c r="GB307" s="64"/>
      <c r="GC307" s="64"/>
      <c r="GD307" s="64"/>
      <c r="GE307" s="69"/>
      <c r="GF307" s="71" t="s">
        <v>351</v>
      </c>
      <c r="GG307" s="66"/>
      <c r="GH307" s="64"/>
      <c r="GI307" s="64" t="s">
        <v>351</v>
      </c>
      <c r="GJ307" s="64" t="s">
        <v>351</v>
      </c>
      <c r="GK307" s="64"/>
      <c r="GL307" s="64"/>
      <c r="GM307" s="64" t="s">
        <v>351</v>
      </c>
      <c r="GN307" s="64"/>
      <c r="GO307" s="64"/>
      <c r="GP307" s="67"/>
      <c r="GQ307" s="68" t="s">
        <v>351</v>
      </c>
      <c r="GR307" s="68"/>
      <c r="GS307" s="68"/>
      <c r="GT307" s="38"/>
      <c r="GU307" s="64"/>
      <c r="GV307" s="64"/>
      <c r="GW307" s="64"/>
      <c r="GX307" s="64"/>
      <c r="GY307" s="69"/>
      <c r="GZ307" s="71"/>
      <c r="HA307" s="66"/>
      <c r="HB307" s="64"/>
      <c r="HC307" s="70"/>
      <c r="HD307" s="64"/>
      <c r="HE307" s="64"/>
      <c r="HF307" s="64"/>
      <c r="HG307" s="64"/>
      <c r="HH307" s="64"/>
      <c r="HI307" s="64"/>
      <c r="HJ307" s="67"/>
      <c r="HK307" s="68"/>
      <c r="HL307" s="38"/>
      <c r="HM307" s="38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64"/>
      <c r="IJ307" s="64"/>
      <c r="IK307" s="64"/>
      <c r="IL307" s="64"/>
      <c r="IM307" s="69"/>
      <c r="IN307" s="71"/>
      <c r="IO307" s="66"/>
      <c r="IP307" s="64"/>
      <c r="IQ307" s="70"/>
      <c r="IR307" s="64"/>
      <c r="IS307" s="64"/>
      <c r="IT307" s="64"/>
      <c r="IU307" s="64" t="s">
        <v>351</v>
      </c>
      <c r="IV307" s="64"/>
      <c r="IW307" s="64"/>
      <c r="IX307" s="67"/>
      <c r="IY307" s="68"/>
      <c r="IZ307" s="38"/>
      <c r="JA307" s="38"/>
      <c r="JB307" s="38"/>
      <c r="JC307" s="64"/>
      <c r="JD307" s="64" t="s">
        <v>351</v>
      </c>
      <c r="JE307" s="64"/>
      <c r="JF307" s="64"/>
      <c r="JG307" s="69"/>
      <c r="JH307" s="71"/>
      <c r="JI307" s="66"/>
      <c r="JJ307" s="64"/>
      <c r="JK307" s="70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86" t="s">
        <v>351</v>
      </c>
      <c r="JX307" s="86" t="s">
        <v>351</v>
      </c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86"/>
      <c r="NT307" s="86" t="s">
        <v>351</v>
      </c>
      <c r="NU307" s="86" t="s">
        <v>351</v>
      </c>
      <c r="NV307" s="86"/>
      <c r="NW307" s="57"/>
      <c r="NX307" s="90"/>
      <c r="NY307" s="86" t="s">
        <v>351</v>
      </c>
      <c r="NZ307" s="86"/>
      <c r="OA307" s="86" t="s">
        <v>351</v>
      </c>
      <c r="OB307" s="86" t="s">
        <v>351</v>
      </c>
      <c r="OC307" s="86"/>
      <c r="OD307" s="86"/>
      <c r="OE307" s="86" t="s">
        <v>351</v>
      </c>
      <c r="OF307" s="86" t="s">
        <v>351</v>
      </c>
      <c r="OG307" s="86"/>
      <c r="OH307" s="88"/>
      <c r="OI307" s="89" t="s">
        <v>351</v>
      </c>
      <c r="OJ307" s="38"/>
      <c r="OK307" s="38"/>
      <c r="OL307" s="38"/>
      <c r="OM307" s="64"/>
      <c r="ON307" s="64"/>
      <c r="OO307" s="64" t="s">
        <v>351</v>
      </c>
      <c r="OP307" s="64"/>
      <c r="OQ307" s="69"/>
      <c r="OR307" s="71"/>
      <c r="OS307" s="66"/>
      <c r="OT307" s="64"/>
      <c r="OU307" s="70" t="s">
        <v>351</v>
      </c>
      <c r="OV307" s="64" t="s">
        <v>351</v>
      </c>
      <c r="OW307" s="64"/>
      <c r="OX307" s="64"/>
      <c r="OY307" s="64" t="s">
        <v>351</v>
      </c>
      <c r="OZ307" s="64" t="s">
        <v>351</v>
      </c>
      <c r="PA307" s="64"/>
      <c r="PB307" s="67"/>
      <c r="PC307" s="68" t="s">
        <v>351</v>
      </c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64"/>
      <c r="QV307" s="64"/>
      <c r="QW307" s="86" t="s">
        <v>351</v>
      </c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61"/>
      <c r="RP307" s="57"/>
      <c r="RQ307" s="57"/>
      <c r="RR307" s="57"/>
      <c r="RS307" s="57"/>
      <c r="RT307" s="57"/>
      <c r="RU307" s="57" t="s">
        <v>351</v>
      </c>
      <c r="RV307" s="57"/>
      <c r="RW307" s="57"/>
      <c r="RX307" s="57"/>
      <c r="RY307" s="57"/>
      <c r="RZ307" s="57"/>
      <c r="SA307" s="57"/>
      <c r="SB307" s="57"/>
      <c r="SC307" s="57"/>
      <c r="SD307" s="57"/>
      <c r="SE307" s="57"/>
      <c r="SF307" s="57"/>
      <c r="SG307" s="57"/>
      <c r="SH307" s="57"/>
      <c r="SI307" s="57" t="s">
        <v>351</v>
      </c>
      <c r="SJ307" s="57" t="s">
        <v>351</v>
      </c>
      <c r="SK307" s="38"/>
      <c r="SL307" s="38"/>
      <c r="SM307" s="37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8"/>
      <c r="TD307" s="38"/>
      <c r="TE307" s="38"/>
      <c r="TF307" s="38"/>
      <c r="TG307" s="37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8"/>
      <c r="TX307" s="38"/>
      <c r="TY307" s="38"/>
      <c r="TZ307" s="38"/>
      <c r="UA307" s="37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8"/>
      <c r="UR307" s="38"/>
      <c r="US307" s="38"/>
      <c r="UT307" s="38"/>
      <c r="UU307" s="37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8"/>
      <c r="VL307" s="38"/>
      <c r="VM307" s="38"/>
      <c r="VN307" s="38"/>
      <c r="VO307" s="37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8"/>
      <c r="WF307" s="38"/>
      <c r="WG307" s="38"/>
      <c r="WH307" s="38"/>
      <c r="WI307" s="37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8"/>
      <c r="WZ307" s="38"/>
      <c r="XA307" s="38"/>
      <c r="XB307" s="38"/>
      <c r="XC307" s="37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8"/>
      <c r="XT307" s="38"/>
      <c r="XU307" s="38"/>
      <c r="XV307" s="38"/>
      <c r="XW307" s="37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8"/>
      <c r="YN307" s="38"/>
      <c r="YO307" s="38"/>
      <c r="YP307" s="38"/>
      <c r="YQ307" s="37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8"/>
      <c r="ZH307" s="38"/>
      <c r="ZI307" s="38"/>
      <c r="ZJ307" s="38"/>
      <c r="ZK307" s="37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8"/>
      <c r="AAB307" s="38"/>
      <c r="AAC307" s="38"/>
      <c r="AAD307" s="38"/>
      <c r="AAE307" s="37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8"/>
      <c r="AAV307" s="38"/>
      <c r="AAW307" s="38"/>
      <c r="AAX307" s="38"/>
      <c r="AAY307" s="37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8"/>
      <c r="ABP307" s="38"/>
      <c r="ABQ307" s="38"/>
      <c r="ABR307" s="38"/>
      <c r="ABS307" s="37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8"/>
      <c r="ACJ307" s="38"/>
      <c r="ACK307" s="38"/>
      <c r="ACL307" s="38"/>
      <c r="ACM307" s="37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8"/>
      <c r="ADD307" s="38"/>
      <c r="ADE307" s="38"/>
      <c r="ADF307" s="38"/>
      <c r="ADG307" s="37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8"/>
      <c r="ADX307" s="38"/>
      <c r="ADY307" s="38"/>
      <c r="ADZ307" s="38"/>
      <c r="AEA307" s="37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8"/>
      <c r="AER307" s="38"/>
      <c r="AES307" s="38"/>
      <c r="AET307" s="38"/>
      <c r="AEU307" s="37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8"/>
      <c r="AFL307" s="38"/>
      <c r="AFM307" s="38"/>
      <c r="AFN307" s="38"/>
      <c r="AFO307" s="37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E307" s="38"/>
      <c r="AGF307" s="38"/>
      <c r="AGG307" s="38"/>
      <c r="AGH307" s="38"/>
      <c r="AGJ307" s="85" t="str">
        <f t="shared" si="1043"/>
        <v/>
      </c>
      <c r="AGK307" s="85" t="str">
        <f t="shared" si="1044"/>
        <v/>
      </c>
      <c r="AGL307" s="85" t="str">
        <f t="shared" si="1045"/>
        <v/>
      </c>
      <c r="AGP307" s="36" t="str">
        <f t="shared" si="1056"/>
        <v/>
      </c>
      <c r="AGQ307" s="36" t="str">
        <f t="shared" si="1046"/>
        <v/>
      </c>
      <c r="AGR307" s="39">
        <f t="shared" si="1057"/>
        <v>23</v>
      </c>
      <c r="AGS307" s="36" t="str">
        <f t="shared" si="1058"/>
        <v/>
      </c>
      <c r="AGT307" s="36" t="str">
        <f t="shared" si="1047"/>
        <v/>
      </c>
      <c r="AGU307" s="39">
        <f t="shared" si="1059"/>
        <v>14</v>
      </c>
      <c r="AGV307" s="36" t="str">
        <f t="shared" si="1060"/>
        <v/>
      </c>
      <c r="AGW307" s="36" t="str">
        <f t="shared" si="1048"/>
        <v/>
      </c>
      <c r="AGX307" s="39">
        <f t="shared" si="1061"/>
        <v>7</v>
      </c>
      <c r="AGY307" s="36" t="str">
        <f t="shared" si="1062"/>
        <v/>
      </c>
      <c r="AGZ307" s="36" t="str">
        <f t="shared" si="1049"/>
        <v/>
      </c>
      <c r="AHA307" s="39">
        <f t="shared" si="1063"/>
        <v>2</v>
      </c>
      <c r="AHB307" s="36" t="str">
        <f t="shared" si="1064"/>
        <v/>
      </c>
      <c r="AHC307" s="36" t="str">
        <f t="shared" si="1050"/>
        <v/>
      </c>
      <c r="AHD307" s="39">
        <f t="shared" si="1065"/>
        <v>14</v>
      </c>
      <c r="AHE307" s="36" t="str">
        <f t="shared" si="1066"/>
        <v/>
      </c>
      <c r="AHF307" s="36" t="str">
        <f t="shared" si="1051"/>
        <v/>
      </c>
      <c r="AHG307" s="39">
        <f t="shared" si="1067"/>
        <v>2</v>
      </c>
      <c r="AHH307" s="36" t="str">
        <f t="shared" si="1068"/>
        <v/>
      </c>
      <c r="AHI307" s="36" t="str">
        <f t="shared" si="1052"/>
        <v/>
      </c>
      <c r="AHJ307" s="39" t="str">
        <f t="shared" si="1069"/>
        <v/>
      </c>
      <c r="AHK307" s="36" t="str">
        <f t="shared" si="1070"/>
        <v/>
      </c>
      <c r="AHL307" s="36" t="str">
        <f t="shared" si="1053"/>
        <v/>
      </c>
      <c r="AHM307" s="39" t="str">
        <f t="shared" si="1071"/>
        <v/>
      </c>
      <c r="AHN307" s="36" t="str">
        <f t="shared" si="1072"/>
        <v/>
      </c>
      <c r="AHO307" s="36" t="str">
        <f t="shared" si="1054"/>
        <v/>
      </c>
      <c r="AHP307" s="39" t="str">
        <f t="shared" si="1073"/>
        <v/>
      </c>
      <c r="AHQ307" s="36" t="str">
        <f t="shared" si="1074"/>
        <v/>
      </c>
      <c r="AHR307" s="36" t="str">
        <f t="shared" si="1055"/>
        <v/>
      </c>
      <c r="AHS307" s="39" t="str">
        <f t="shared" si="1075"/>
        <v/>
      </c>
    </row>
    <row r="308" spans="1:922" s="5" customFormat="1" ht="16.5" outlineLevel="1" x14ac:dyDescent="0.25">
      <c r="A308" s="35">
        <f t="shared" si="1076"/>
        <v>4</v>
      </c>
      <c r="B308" s="48" t="s">
        <v>181</v>
      </c>
      <c r="C308" s="37"/>
      <c r="D308" s="35"/>
      <c r="E308" s="35"/>
      <c r="F308" s="35"/>
      <c r="G308" s="57"/>
      <c r="H308" s="57" t="s">
        <v>359</v>
      </c>
      <c r="I308" s="57" t="s">
        <v>359</v>
      </c>
      <c r="J308" s="57"/>
      <c r="K308" s="57" t="s">
        <v>359</v>
      </c>
      <c r="L308" s="57" t="s">
        <v>359</v>
      </c>
      <c r="M308" s="57" t="s">
        <v>359</v>
      </c>
      <c r="N308" s="57"/>
      <c r="O308" s="57" t="s">
        <v>359</v>
      </c>
      <c r="P308" s="57" t="s">
        <v>359</v>
      </c>
      <c r="Q308" s="57" t="s">
        <v>359</v>
      </c>
      <c r="R308" s="57"/>
      <c r="S308" s="57" t="s">
        <v>359</v>
      </c>
      <c r="T308" s="38"/>
      <c r="U308" s="38"/>
      <c r="V308" s="38"/>
      <c r="W308" s="64" t="s">
        <v>352</v>
      </c>
      <c r="X308" s="64"/>
      <c r="Y308" s="64"/>
      <c r="Z308" s="69"/>
      <c r="AA308" s="65"/>
      <c r="AB308" s="64"/>
      <c r="AC308" s="64"/>
      <c r="AD308" s="64" t="s">
        <v>352</v>
      </c>
      <c r="AE308" s="64" t="s">
        <v>352</v>
      </c>
      <c r="AF308" s="66" t="s">
        <v>352</v>
      </c>
      <c r="AG308" s="64" t="s">
        <v>352</v>
      </c>
      <c r="AH308" s="64" t="s">
        <v>352</v>
      </c>
      <c r="AI308" s="64" t="s">
        <v>352</v>
      </c>
      <c r="AJ308" s="64" t="s">
        <v>352</v>
      </c>
      <c r="AK308" s="67"/>
      <c r="AL308" s="72" t="s">
        <v>352</v>
      </c>
      <c r="AM308" s="38"/>
      <c r="AN308" s="38"/>
      <c r="AO308" s="38"/>
      <c r="AP308" s="38"/>
      <c r="AQ308" s="64"/>
      <c r="AR308" s="64" t="s">
        <v>352</v>
      </c>
      <c r="AS308" s="64"/>
      <c r="AT308" s="64"/>
      <c r="AU308" s="69"/>
      <c r="AV308" s="65"/>
      <c r="AW308" s="64"/>
      <c r="AX308" s="64"/>
      <c r="AY308" s="64" t="s">
        <v>352</v>
      </c>
      <c r="AZ308" s="64" t="s">
        <v>352</v>
      </c>
      <c r="BA308" s="66" t="s">
        <v>352</v>
      </c>
      <c r="BB308" s="64" t="s">
        <v>352</v>
      </c>
      <c r="BC308" s="64" t="s">
        <v>352</v>
      </c>
      <c r="BD308" s="64" t="s">
        <v>352</v>
      </c>
      <c r="BE308" s="64" t="s">
        <v>352</v>
      </c>
      <c r="BF308" s="67"/>
      <c r="BG308" s="72" t="s">
        <v>352</v>
      </c>
      <c r="BH308" s="72"/>
      <c r="BI308" s="72"/>
      <c r="BJ308" s="38"/>
      <c r="BK308" s="64"/>
      <c r="BL308" s="64"/>
      <c r="BM308" s="64"/>
      <c r="BN308" s="64"/>
      <c r="BO308" s="69"/>
      <c r="BP308" s="71" t="s">
        <v>352</v>
      </c>
      <c r="BQ308" s="64"/>
      <c r="BR308" s="64"/>
      <c r="BS308" s="64" t="s">
        <v>352</v>
      </c>
      <c r="BT308" s="64" t="s">
        <v>352</v>
      </c>
      <c r="BU308" s="66" t="s">
        <v>352</v>
      </c>
      <c r="BV308" s="64"/>
      <c r="BW308" s="64" t="s">
        <v>352</v>
      </c>
      <c r="BX308" s="64"/>
      <c r="BY308" s="64"/>
      <c r="BZ308" s="67"/>
      <c r="CA308" s="72" t="s">
        <v>352</v>
      </c>
      <c r="CB308" s="72"/>
      <c r="CC308" s="72"/>
      <c r="CD308" s="38"/>
      <c r="CE308" s="64"/>
      <c r="CF308" s="64"/>
      <c r="CG308" s="64"/>
      <c r="CH308" s="64"/>
      <c r="CI308" s="69" t="s">
        <v>352</v>
      </c>
      <c r="CJ308" s="71" t="s">
        <v>352</v>
      </c>
      <c r="CK308" s="64"/>
      <c r="CL308" s="64"/>
      <c r="CM308" s="64" t="s">
        <v>352</v>
      </c>
      <c r="CN308" s="64" t="s">
        <v>352</v>
      </c>
      <c r="CO308" s="66" t="s">
        <v>352</v>
      </c>
      <c r="CP308" s="64"/>
      <c r="CQ308" s="64" t="s">
        <v>352</v>
      </c>
      <c r="CR308" s="64"/>
      <c r="CS308" s="64"/>
      <c r="CT308" s="67"/>
      <c r="CU308" s="72" t="s">
        <v>352</v>
      </c>
      <c r="CV308" s="38"/>
      <c r="CW308" s="38"/>
      <c r="CX308" s="38"/>
      <c r="CY308" s="64" t="s">
        <v>352</v>
      </c>
      <c r="CZ308" s="64" t="s">
        <v>352</v>
      </c>
      <c r="DA308" s="64"/>
      <c r="DB308" s="69"/>
      <c r="DC308" s="78" t="s">
        <v>352</v>
      </c>
      <c r="DD308" s="64" t="s">
        <v>352</v>
      </c>
      <c r="DE308" s="64"/>
      <c r="DF308" s="64" t="s">
        <v>352</v>
      </c>
      <c r="DG308" s="64" t="s">
        <v>352</v>
      </c>
      <c r="DH308" s="66" t="s">
        <v>352</v>
      </c>
      <c r="DI308" s="64" t="s">
        <v>352</v>
      </c>
      <c r="DJ308" s="64"/>
      <c r="DK308" s="64"/>
      <c r="DL308" s="64"/>
      <c r="DM308" s="67"/>
      <c r="DN308" s="72"/>
      <c r="DO308" s="38"/>
      <c r="DP308" s="38"/>
      <c r="DQ308" s="38"/>
      <c r="DR308" s="38"/>
      <c r="DS308" s="37"/>
      <c r="DT308" s="38"/>
      <c r="DU308" s="38"/>
      <c r="DV308" s="38"/>
      <c r="DW308" s="38"/>
      <c r="DX308" s="38"/>
      <c r="DY308" s="38"/>
      <c r="DZ308" s="38"/>
      <c r="EA308" s="38"/>
      <c r="EB308" s="38"/>
      <c r="EC308" s="38"/>
      <c r="ED308" s="38"/>
      <c r="EE308" s="38"/>
      <c r="EF308" s="38"/>
      <c r="EG308" s="38"/>
      <c r="EH308" s="38"/>
      <c r="EI308" s="38"/>
      <c r="EJ308" s="38"/>
      <c r="EK308" s="38"/>
      <c r="EL308" s="38"/>
      <c r="EM308" s="64"/>
      <c r="EN308" s="64"/>
      <c r="EO308" s="64"/>
      <c r="EP308" s="69"/>
      <c r="EQ308" s="78"/>
      <c r="ER308" s="64"/>
      <c r="ES308" s="64"/>
      <c r="ET308" s="64"/>
      <c r="EU308" s="64"/>
      <c r="EV308" s="66"/>
      <c r="EW308" s="64" t="s">
        <v>359</v>
      </c>
      <c r="EX308" s="64"/>
      <c r="EY308" s="64"/>
      <c r="EZ308" s="64"/>
      <c r="FA308" s="67"/>
      <c r="FB308" s="72"/>
      <c r="FC308" s="72"/>
      <c r="FD308" s="38"/>
      <c r="FE308" s="38"/>
      <c r="FF308" s="38"/>
      <c r="FG308" s="64"/>
      <c r="FH308" s="64"/>
      <c r="FI308" s="64"/>
      <c r="FJ308" s="64"/>
      <c r="FK308" s="69"/>
      <c r="FL308" s="78"/>
      <c r="FM308" s="64"/>
      <c r="FN308" s="64"/>
      <c r="FO308" s="64"/>
      <c r="FP308" s="64"/>
      <c r="FQ308" s="66"/>
      <c r="FR308" s="64"/>
      <c r="FS308" s="64"/>
      <c r="FT308" s="64"/>
      <c r="FU308" s="64"/>
      <c r="FV308" s="67"/>
      <c r="FW308" s="72"/>
      <c r="FX308" s="72"/>
      <c r="FY308" s="72"/>
      <c r="FZ308" s="38"/>
      <c r="GA308" s="37"/>
      <c r="GB308" s="38"/>
      <c r="GC308" s="38"/>
      <c r="GD308" s="38"/>
      <c r="GE308" s="38"/>
      <c r="GF308" s="38"/>
      <c r="GG308" s="38"/>
      <c r="GH308" s="38"/>
      <c r="GI308" s="38"/>
      <c r="GJ308" s="38"/>
      <c r="GK308" s="38"/>
      <c r="GL308" s="38"/>
      <c r="GM308" s="38"/>
      <c r="GN308" s="38"/>
      <c r="GO308" s="38"/>
      <c r="GP308" s="38"/>
      <c r="GQ308" s="38"/>
      <c r="GR308" s="38"/>
      <c r="GS308" s="38"/>
      <c r="GT308" s="38"/>
      <c r="GU308" s="64"/>
      <c r="GV308" s="64"/>
      <c r="GW308" s="64"/>
      <c r="GX308" s="64"/>
      <c r="GY308" s="69"/>
      <c r="GZ308" s="78"/>
      <c r="HA308" s="64"/>
      <c r="HB308" s="64"/>
      <c r="HC308" s="64"/>
      <c r="HD308" s="64" t="s">
        <v>352</v>
      </c>
      <c r="HE308" s="66" t="s">
        <v>352</v>
      </c>
      <c r="HF308" s="64" t="s">
        <v>352</v>
      </c>
      <c r="HG308" s="64" t="s">
        <v>352</v>
      </c>
      <c r="HH308" s="64" t="s">
        <v>352</v>
      </c>
      <c r="HI308" s="64" t="s">
        <v>352</v>
      </c>
      <c r="HJ308" s="38"/>
      <c r="HK308" s="38"/>
      <c r="HL308" s="38"/>
      <c r="HM308" s="38"/>
      <c r="HN308" s="38"/>
      <c r="HO308" s="37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64"/>
      <c r="IJ308" s="64"/>
      <c r="IK308" s="64"/>
      <c r="IL308" s="64"/>
      <c r="IM308" s="69"/>
      <c r="IN308" s="78"/>
      <c r="IO308" s="64"/>
      <c r="IP308" s="64"/>
      <c r="IQ308" s="64"/>
      <c r="IR308" s="64"/>
      <c r="IS308" s="66"/>
      <c r="IT308" s="64"/>
      <c r="IU308" s="64"/>
      <c r="IV308" s="64"/>
      <c r="IW308" s="64"/>
      <c r="IX308" s="67"/>
      <c r="IY308" s="72"/>
      <c r="IZ308" s="38"/>
      <c r="JA308" s="38"/>
      <c r="JB308" s="38"/>
      <c r="JC308" s="64"/>
      <c r="JD308" s="64"/>
      <c r="JE308" s="64" t="s">
        <v>351</v>
      </c>
      <c r="JF308" s="64"/>
      <c r="JG308" s="69"/>
      <c r="JH308" s="78"/>
      <c r="JI308" s="64"/>
      <c r="JJ308" s="64"/>
      <c r="JK308" s="64"/>
      <c r="JL308" s="38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86"/>
      <c r="JX308" s="86" t="s">
        <v>351</v>
      </c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86"/>
      <c r="NT308" s="86" t="s">
        <v>351</v>
      </c>
      <c r="NU308" s="86" t="s">
        <v>351</v>
      </c>
      <c r="NV308" s="86"/>
      <c r="NW308" s="57"/>
      <c r="NX308" s="91"/>
      <c r="NY308" s="86" t="s">
        <v>351</v>
      </c>
      <c r="NZ308" s="86"/>
      <c r="OA308" s="86" t="s">
        <v>351</v>
      </c>
      <c r="OB308" s="86" t="s">
        <v>351</v>
      </c>
      <c r="OC308" s="86"/>
      <c r="OD308" s="86"/>
      <c r="OE308" s="86" t="s">
        <v>351</v>
      </c>
      <c r="OF308" s="86" t="s">
        <v>351</v>
      </c>
      <c r="OG308" s="86"/>
      <c r="OH308" s="88"/>
      <c r="OI308" s="92" t="s">
        <v>351</v>
      </c>
      <c r="OJ308" s="38"/>
      <c r="OK308" s="38"/>
      <c r="OL308" s="38"/>
      <c r="OM308" s="64"/>
      <c r="ON308" s="64"/>
      <c r="OO308" s="64"/>
      <c r="OP308" s="64"/>
      <c r="OQ308" s="69"/>
      <c r="OR308" s="78"/>
      <c r="OS308" s="64"/>
      <c r="OT308" s="64"/>
      <c r="OU308" s="64"/>
      <c r="OV308" s="64"/>
      <c r="OW308" s="66"/>
      <c r="OX308" s="64"/>
      <c r="OY308" s="64"/>
      <c r="OZ308" s="64"/>
      <c r="PA308" s="64"/>
      <c r="PB308" s="67"/>
      <c r="PC308" s="72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64"/>
      <c r="QV308" s="64"/>
      <c r="QW308" s="64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61"/>
      <c r="RP308" s="57"/>
      <c r="RQ308" s="57"/>
      <c r="RR308" s="57"/>
      <c r="RS308" s="57"/>
      <c r="RT308" s="57"/>
      <c r="RU308" s="57"/>
      <c r="RV308" s="57"/>
      <c r="RW308" s="57"/>
      <c r="RX308" s="57"/>
      <c r="RY308" s="57"/>
      <c r="RZ308" s="57"/>
      <c r="SA308" s="57"/>
      <c r="SB308" s="57"/>
      <c r="SC308" s="57"/>
      <c r="SD308" s="57"/>
      <c r="SE308" s="57"/>
      <c r="SF308" s="57"/>
      <c r="SG308" s="57"/>
      <c r="SH308" s="57"/>
      <c r="SI308" s="57" t="s">
        <v>351</v>
      </c>
      <c r="SJ308" s="57" t="s">
        <v>351</v>
      </c>
      <c r="SK308" s="38"/>
      <c r="SL308" s="38"/>
      <c r="SM308" s="37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8"/>
      <c r="TD308" s="38"/>
      <c r="TE308" s="38"/>
      <c r="TF308" s="38"/>
      <c r="TG308" s="37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8"/>
      <c r="TX308" s="38"/>
      <c r="TY308" s="38"/>
      <c r="TZ308" s="38"/>
      <c r="UA308" s="37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8"/>
      <c r="UR308" s="38"/>
      <c r="US308" s="38"/>
      <c r="UT308" s="38"/>
      <c r="UU308" s="37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8"/>
      <c r="VL308" s="38"/>
      <c r="VM308" s="38"/>
      <c r="VN308" s="38"/>
      <c r="VO308" s="37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8"/>
      <c r="WF308" s="38"/>
      <c r="WG308" s="38"/>
      <c r="WH308" s="38"/>
      <c r="WI308" s="37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8"/>
      <c r="WZ308" s="38"/>
      <c r="XA308" s="38"/>
      <c r="XB308" s="38"/>
      <c r="XC308" s="37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8"/>
      <c r="XT308" s="38"/>
      <c r="XU308" s="38"/>
      <c r="XV308" s="38"/>
      <c r="XW308" s="37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8"/>
      <c r="YN308" s="38"/>
      <c r="YO308" s="38"/>
      <c r="YP308" s="38"/>
      <c r="YQ308" s="37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8"/>
      <c r="ZH308" s="38"/>
      <c r="ZI308" s="38"/>
      <c r="ZJ308" s="38"/>
      <c r="ZK308" s="37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8"/>
      <c r="AAB308" s="38"/>
      <c r="AAC308" s="38"/>
      <c r="AAD308" s="38"/>
      <c r="AAE308" s="37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8"/>
      <c r="AAV308" s="38"/>
      <c r="AAW308" s="38"/>
      <c r="AAX308" s="38"/>
      <c r="AAY308" s="37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8"/>
      <c r="ABP308" s="38"/>
      <c r="ABQ308" s="38"/>
      <c r="ABR308" s="38"/>
      <c r="ABS308" s="37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8"/>
      <c r="ACJ308" s="38"/>
      <c r="ACK308" s="38"/>
      <c r="ACL308" s="38"/>
      <c r="ACM308" s="37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8"/>
      <c r="ADD308" s="38"/>
      <c r="ADE308" s="38"/>
      <c r="ADF308" s="38"/>
      <c r="ADG308" s="37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8"/>
      <c r="ADX308" s="38"/>
      <c r="ADY308" s="38"/>
      <c r="ADZ308" s="38"/>
      <c r="AEA308" s="37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8"/>
      <c r="AER308" s="38"/>
      <c r="AES308" s="38"/>
      <c r="AET308" s="38"/>
      <c r="AEU308" s="37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8"/>
      <c r="AFL308" s="38"/>
      <c r="AFM308" s="38"/>
      <c r="AFN308" s="38"/>
      <c r="AFO308" s="37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E308" s="38"/>
      <c r="AGF308" s="38"/>
      <c r="AGG308" s="38"/>
      <c r="AGH308" s="38"/>
      <c r="AGJ308" s="85" t="str">
        <f t="shared" si="1043"/>
        <v/>
      </c>
      <c r="AGK308" s="85" t="str">
        <f t="shared" si="1044"/>
        <v/>
      </c>
      <c r="AGL308" s="85" t="str">
        <f t="shared" si="1045"/>
        <v/>
      </c>
      <c r="AGP308" s="36">
        <f t="shared" si="1056"/>
        <v>9</v>
      </c>
      <c r="AGQ308" s="36">
        <f t="shared" si="1046"/>
        <v>29</v>
      </c>
      <c r="AGR308" s="39" t="str">
        <f t="shared" si="1057"/>
        <v/>
      </c>
      <c r="AGS308" s="36">
        <f t="shared" si="1058"/>
        <v>1</v>
      </c>
      <c r="AGT308" s="36">
        <f t="shared" si="1047"/>
        <v>10</v>
      </c>
      <c r="AGU308" s="39" t="str">
        <f t="shared" si="1059"/>
        <v/>
      </c>
      <c r="AGV308" s="36" t="str">
        <f t="shared" si="1060"/>
        <v/>
      </c>
      <c r="AGW308" s="36">
        <f t="shared" si="1048"/>
        <v>6</v>
      </c>
      <c r="AGX308" s="39">
        <f t="shared" si="1061"/>
        <v>1</v>
      </c>
      <c r="AGY308" s="36" t="str">
        <f t="shared" si="1062"/>
        <v/>
      </c>
      <c r="AGZ308" s="36" t="str">
        <f t="shared" si="1049"/>
        <v/>
      </c>
      <c r="AHA308" s="39">
        <f t="shared" si="1063"/>
        <v>1</v>
      </c>
      <c r="AHB308" s="36" t="str">
        <f t="shared" si="1064"/>
        <v/>
      </c>
      <c r="AHC308" s="36" t="str">
        <f t="shared" si="1050"/>
        <v/>
      </c>
      <c r="AHD308" s="39">
        <f t="shared" si="1065"/>
        <v>8</v>
      </c>
      <c r="AHE308" s="36" t="str">
        <f t="shared" si="1066"/>
        <v/>
      </c>
      <c r="AHF308" s="36" t="str">
        <f t="shared" si="1051"/>
        <v/>
      </c>
      <c r="AHG308" s="39" t="str">
        <f t="shared" si="1067"/>
        <v/>
      </c>
      <c r="AHH308" s="36" t="str">
        <f t="shared" si="1068"/>
        <v/>
      </c>
      <c r="AHI308" s="36" t="str">
        <f t="shared" si="1052"/>
        <v/>
      </c>
      <c r="AHJ308" s="39" t="str">
        <f t="shared" si="1069"/>
        <v/>
      </c>
      <c r="AHK308" s="36" t="str">
        <f t="shared" si="1070"/>
        <v/>
      </c>
      <c r="AHL308" s="36" t="str">
        <f t="shared" si="1053"/>
        <v/>
      </c>
      <c r="AHM308" s="39" t="str">
        <f t="shared" si="1071"/>
        <v/>
      </c>
      <c r="AHN308" s="36" t="str">
        <f t="shared" si="1072"/>
        <v/>
      </c>
      <c r="AHO308" s="36" t="str">
        <f t="shared" si="1054"/>
        <v/>
      </c>
      <c r="AHP308" s="39" t="str">
        <f t="shared" si="1073"/>
        <v/>
      </c>
      <c r="AHQ308" s="36" t="str">
        <f t="shared" si="1074"/>
        <v/>
      </c>
      <c r="AHR308" s="36" t="str">
        <f t="shared" si="1055"/>
        <v/>
      </c>
      <c r="AHS308" s="39" t="str">
        <f t="shared" si="1075"/>
        <v/>
      </c>
    </row>
    <row r="309" spans="1:922" s="5" customFormat="1" outlineLevel="1" x14ac:dyDescent="0.25">
      <c r="A309" s="35">
        <f t="shared" si="1076"/>
        <v>5</v>
      </c>
      <c r="B309" s="48" t="s">
        <v>182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 t="s">
        <v>352</v>
      </c>
      <c r="P309" s="57" t="s">
        <v>352</v>
      </c>
      <c r="Q309" s="57"/>
      <c r="R309" s="57"/>
      <c r="S309" s="57"/>
      <c r="T309" s="38"/>
      <c r="U309" s="38"/>
      <c r="V309" s="38"/>
      <c r="W309" s="64" t="s">
        <v>352</v>
      </c>
      <c r="X309" s="64"/>
      <c r="Y309" s="64"/>
      <c r="Z309" s="69"/>
      <c r="AA309" s="71"/>
      <c r="AB309" s="64"/>
      <c r="AC309" s="64"/>
      <c r="AD309" s="64" t="s">
        <v>352</v>
      </c>
      <c r="AE309" s="64" t="s">
        <v>352</v>
      </c>
      <c r="AF309" s="64" t="s">
        <v>352</v>
      </c>
      <c r="AG309" s="64" t="s">
        <v>352</v>
      </c>
      <c r="AH309" s="64" t="s">
        <v>352</v>
      </c>
      <c r="AI309" s="64" t="s">
        <v>352</v>
      </c>
      <c r="AJ309" s="64" t="s">
        <v>352</v>
      </c>
      <c r="AK309" s="64"/>
      <c r="AL309" s="68" t="s">
        <v>352</v>
      </c>
      <c r="AM309" s="38"/>
      <c r="AN309" s="38"/>
      <c r="AO309" s="38"/>
      <c r="AP309" s="38"/>
      <c r="AQ309" s="64"/>
      <c r="AR309" s="64" t="s">
        <v>352</v>
      </c>
      <c r="AS309" s="64"/>
      <c r="AT309" s="64"/>
      <c r="AU309" s="69"/>
      <c r="AV309" s="71"/>
      <c r="AW309" s="64"/>
      <c r="AX309" s="64"/>
      <c r="AY309" s="64" t="s">
        <v>352</v>
      </c>
      <c r="AZ309" s="64" t="s">
        <v>352</v>
      </c>
      <c r="BA309" s="64" t="s">
        <v>352</v>
      </c>
      <c r="BB309" s="64" t="s">
        <v>352</v>
      </c>
      <c r="BC309" s="64" t="s">
        <v>352</v>
      </c>
      <c r="BD309" s="64" t="s">
        <v>352</v>
      </c>
      <c r="BE309" s="64" t="s">
        <v>352</v>
      </c>
      <c r="BF309" s="64"/>
      <c r="BG309" s="68" t="s">
        <v>352</v>
      </c>
      <c r="BH309" s="68"/>
      <c r="BI309" s="68"/>
      <c r="BJ309" s="38"/>
      <c r="BK309" s="64"/>
      <c r="BL309" s="64"/>
      <c r="BM309" s="64"/>
      <c r="BN309" s="64"/>
      <c r="BO309" s="69"/>
      <c r="BP309" s="71" t="s">
        <v>352</v>
      </c>
      <c r="BQ309" s="64"/>
      <c r="BR309" s="64"/>
      <c r="BS309" s="64" t="s">
        <v>352</v>
      </c>
      <c r="BT309" s="64" t="s">
        <v>352</v>
      </c>
      <c r="BU309" s="64" t="s">
        <v>352</v>
      </c>
      <c r="BV309" s="64"/>
      <c r="BW309" s="64" t="s">
        <v>352</v>
      </c>
      <c r="BX309" s="64"/>
      <c r="BY309" s="64"/>
      <c r="BZ309" s="64"/>
      <c r="CA309" s="68" t="s">
        <v>352</v>
      </c>
      <c r="CB309" s="68"/>
      <c r="CC309" s="68"/>
      <c r="CD309" s="38"/>
      <c r="CE309" s="64"/>
      <c r="CF309" s="64"/>
      <c r="CG309" s="64"/>
      <c r="CH309" s="64"/>
      <c r="CI309" s="69" t="s">
        <v>352</v>
      </c>
      <c r="CJ309" s="71" t="s">
        <v>352</v>
      </c>
      <c r="CK309" s="64"/>
      <c r="CL309" s="64"/>
      <c r="CM309" s="64" t="s">
        <v>352</v>
      </c>
      <c r="CN309" s="64" t="s">
        <v>352</v>
      </c>
      <c r="CO309" s="64" t="s">
        <v>352</v>
      </c>
      <c r="CP309" s="64"/>
      <c r="CQ309" s="64" t="s">
        <v>352</v>
      </c>
      <c r="CR309" s="64"/>
      <c r="CS309" s="64"/>
      <c r="CT309" s="64"/>
      <c r="CU309" s="68" t="s">
        <v>352</v>
      </c>
      <c r="CV309" s="38"/>
      <c r="CW309" s="38"/>
      <c r="CX309" s="38"/>
      <c r="CY309" s="64" t="s">
        <v>352</v>
      </c>
      <c r="CZ309" s="64" t="s">
        <v>352</v>
      </c>
      <c r="DA309" s="64"/>
      <c r="DB309" s="69"/>
      <c r="DC309" s="71" t="s">
        <v>352</v>
      </c>
      <c r="DD309" s="64" t="s">
        <v>352</v>
      </c>
      <c r="DE309" s="64"/>
      <c r="DF309" s="64" t="s">
        <v>352</v>
      </c>
      <c r="DG309" s="64" t="s">
        <v>352</v>
      </c>
      <c r="DH309" s="64" t="s">
        <v>352</v>
      </c>
      <c r="DI309" s="64" t="s">
        <v>352</v>
      </c>
      <c r="DJ309" s="64" t="s">
        <v>352</v>
      </c>
      <c r="DK309" s="64" t="s">
        <v>352</v>
      </c>
      <c r="DL309" s="64" t="s">
        <v>352</v>
      </c>
      <c r="DM309" s="64"/>
      <c r="DN309" s="68" t="s">
        <v>352</v>
      </c>
      <c r="DO309" s="38"/>
      <c r="DP309" s="38"/>
      <c r="DQ309" s="38"/>
      <c r="DR309" s="38"/>
      <c r="DS309" s="37"/>
      <c r="DT309" s="64" t="s">
        <v>359</v>
      </c>
      <c r="DU309" s="64" t="s">
        <v>359</v>
      </c>
      <c r="DV309" s="64"/>
      <c r="DW309" s="69" t="s">
        <v>359</v>
      </c>
      <c r="DX309" s="71" t="s">
        <v>359</v>
      </c>
      <c r="DY309" s="64" t="s">
        <v>359</v>
      </c>
      <c r="DZ309" s="64" t="s">
        <v>359</v>
      </c>
      <c r="EA309" s="64"/>
      <c r="EB309" s="64" t="s">
        <v>359</v>
      </c>
      <c r="EC309" s="64" t="s">
        <v>359</v>
      </c>
      <c r="ED309" s="64" t="s">
        <v>359</v>
      </c>
      <c r="EE309" s="64" t="s">
        <v>359</v>
      </c>
      <c r="EF309" s="64" t="s">
        <v>359</v>
      </c>
      <c r="EG309" s="64" t="s">
        <v>359</v>
      </c>
      <c r="EH309" s="64"/>
      <c r="EI309" s="68" t="s">
        <v>359</v>
      </c>
      <c r="EJ309" s="68" t="s">
        <v>359</v>
      </c>
      <c r="EK309" s="38"/>
      <c r="EL309" s="38"/>
      <c r="EM309" s="64" t="s">
        <v>359</v>
      </c>
      <c r="EN309" s="64" t="s">
        <v>359</v>
      </c>
      <c r="EO309" s="64"/>
      <c r="EP309" s="69"/>
      <c r="EQ309" s="71" t="s">
        <v>359</v>
      </c>
      <c r="ER309" s="64" t="s">
        <v>359</v>
      </c>
      <c r="ES309" s="64" t="s">
        <v>359</v>
      </c>
      <c r="ET309" s="64" t="s">
        <v>359</v>
      </c>
      <c r="EU309" s="64" t="s">
        <v>359</v>
      </c>
      <c r="EV309" s="64" t="s">
        <v>359</v>
      </c>
      <c r="EW309" s="64" t="s">
        <v>359</v>
      </c>
      <c r="EX309" s="64" t="s">
        <v>359</v>
      </c>
      <c r="EY309" s="64" t="s">
        <v>359</v>
      </c>
      <c r="EZ309" s="64" t="s">
        <v>359</v>
      </c>
      <c r="FA309" s="64"/>
      <c r="FB309" s="68" t="s">
        <v>359</v>
      </c>
      <c r="FC309" s="68" t="s">
        <v>359</v>
      </c>
      <c r="FD309" s="38"/>
      <c r="FE309" s="38"/>
      <c r="FF309" s="38"/>
      <c r="FG309" s="64"/>
      <c r="FH309" s="64"/>
      <c r="FI309" s="64"/>
      <c r="FJ309" s="64"/>
      <c r="FK309" s="69"/>
      <c r="FL309" s="71"/>
      <c r="FM309" s="64"/>
      <c r="FN309" s="64"/>
      <c r="FO309" s="64"/>
      <c r="FP309" s="64" t="s">
        <v>352</v>
      </c>
      <c r="FQ309" s="64" t="s">
        <v>352</v>
      </c>
      <c r="FR309" s="64" t="s">
        <v>352</v>
      </c>
      <c r="FS309" s="64" t="s">
        <v>352</v>
      </c>
      <c r="FT309" s="64" t="s">
        <v>352</v>
      </c>
      <c r="FU309" s="64" t="s">
        <v>352</v>
      </c>
      <c r="FV309" s="64"/>
      <c r="FW309" s="68" t="s">
        <v>352</v>
      </c>
      <c r="FX309" s="68"/>
      <c r="FY309" s="68"/>
      <c r="FZ309" s="38"/>
      <c r="GA309" s="37"/>
      <c r="GB309" s="38"/>
      <c r="GC309" s="38"/>
      <c r="GD309" s="38"/>
      <c r="GE309" s="38"/>
      <c r="GF309" s="38"/>
      <c r="GG309" s="38"/>
      <c r="GH309" s="38"/>
      <c r="GI309" s="38"/>
      <c r="GJ309" s="38"/>
      <c r="GK309" s="38"/>
      <c r="GL309" s="38"/>
      <c r="GM309" s="38"/>
      <c r="GN309" s="38"/>
      <c r="GO309" s="38"/>
      <c r="GP309" s="38"/>
      <c r="GQ309" s="38"/>
      <c r="GR309" s="38"/>
      <c r="GS309" s="38"/>
      <c r="GT309" s="38"/>
      <c r="GU309" s="64"/>
      <c r="GV309" s="64" t="s">
        <v>352</v>
      </c>
      <c r="GW309" s="64" t="s">
        <v>352</v>
      </c>
      <c r="GX309" s="64"/>
      <c r="GY309" s="69" t="s">
        <v>371</v>
      </c>
      <c r="GZ309" s="71" t="s">
        <v>352</v>
      </c>
      <c r="HA309" s="64" t="s">
        <v>352</v>
      </c>
      <c r="HB309" s="64"/>
      <c r="HC309" s="64"/>
      <c r="HD309" s="64" t="s">
        <v>352</v>
      </c>
      <c r="HE309" s="64" t="s">
        <v>352</v>
      </c>
      <c r="HF309" s="64" t="s">
        <v>352</v>
      </c>
      <c r="HG309" s="64" t="s">
        <v>352</v>
      </c>
      <c r="HH309" s="64" t="s">
        <v>352</v>
      </c>
      <c r="HI309" s="64" t="s">
        <v>352</v>
      </c>
      <c r="HJ309" s="38"/>
      <c r="HK309" s="38"/>
      <c r="HL309" s="38"/>
      <c r="HM309" s="38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64"/>
      <c r="IJ309" s="64" t="s">
        <v>351</v>
      </c>
      <c r="IK309" s="64" t="s">
        <v>351</v>
      </c>
      <c r="IL309" s="64"/>
      <c r="IM309" s="69"/>
      <c r="IN309" s="71" t="s">
        <v>351</v>
      </c>
      <c r="IO309" s="64" t="s">
        <v>351</v>
      </c>
      <c r="IP309" s="64"/>
      <c r="IQ309" s="64"/>
      <c r="IR309" s="64"/>
      <c r="IS309" s="64"/>
      <c r="IT309" s="64"/>
      <c r="IU309" s="64"/>
      <c r="IV309" s="64"/>
      <c r="IW309" s="64"/>
      <c r="IX309" s="64"/>
      <c r="IY309" s="68"/>
      <c r="IZ309" s="38"/>
      <c r="JA309" s="38"/>
      <c r="JB309" s="38"/>
      <c r="JC309" s="37"/>
      <c r="JD309" s="38"/>
      <c r="JE309" s="38"/>
      <c r="JF309" s="38"/>
      <c r="JG309" s="38"/>
      <c r="JH309" s="38"/>
      <c r="JI309" s="38"/>
      <c r="JJ309" s="38"/>
      <c r="JK309" s="38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86"/>
      <c r="JX309" s="86" t="s">
        <v>351</v>
      </c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86"/>
      <c r="NT309" s="86"/>
      <c r="NU309" s="86"/>
      <c r="NV309" s="86"/>
      <c r="NW309" s="57"/>
      <c r="NX309" s="90"/>
      <c r="NY309" s="86"/>
      <c r="NZ309" s="86"/>
      <c r="OA309" s="86" t="s">
        <v>351</v>
      </c>
      <c r="OB309" s="86"/>
      <c r="OC309" s="86"/>
      <c r="OD309" s="86"/>
      <c r="OE309" s="86" t="s">
        <v>351</v>
      </c>
      <c r="OF309" s="86" t="s">
        <v>351</v>
      </c>
      <c r="OG309" s="86"/>
      <c r="OH309" s="86"/>
      <c r="OI309" s="89" t="s">
        <v>351</v>
      </c>
      <c r="OJ309" s="38"/>
      <c r="OK309" s="38"/>
      <c r="OL309" s="38"/>
      <c r="OM309" s="64"/>
      <c r="ON309" s="64"/>
      <c r="OO309" s="64" t="s">
        <v>351</v>
      </c>
      <c r="OP309" s="64"/>
      <c r="OQ309" s="69"/>
      <c r="OR309" s="71"/>
      <c r="OS309" s="64"/>
      <c r="OT309" s="64"/>
      <c r="OU309" s="64" t="s">
        <v>351</v>
      </c>
      <c r="OV309" s="64" t="s">
        <v>351</v>
      </c>
      <c r="OW309" s="64"/>
      <c r="OX309" s="64"/>
      <c r="OY309" s="64" t="s">
        <v>351</v>
      </c>
      <c r="OZ309" s="64" t="s">
        <v>351</v>
      </c>
      <c r="PA309" s="64"/>
      <c r="PB309" s="64"/>
      <c r="PC309" s="68" t="s">
        <v>359</v>
      </c>
      <c r="PD309" s="38"/>
      <c r="PE309" s="38"/>
      <c r="PF309" s="38"/>
      <c r="PG309" s="64"/>
      <c r="PH309" s="64"/>
      <c r="PI309" s="64" t="s">
        <v>359</v>
      </c>
      <c r="PJ309" s="64" t="s">
        <v>359</v>
      </c>
      <c r="PK309" s="69"/>
      <c r="PL309" s="71"/>
      <c r="PM309" s="64"/>
      <c r="PN309" s="64"/>
      <c r="PO309" s="64" t="s">
        <v>359</v>
      </c>
      <c r="PP309" s="64" t="s">
        <v>359</v>
      </c>
      <c r="PQ309" s="64"/>
      <c r="PR309" s="64"/>
      <c r="PS309" s="64" t="s">
        <v>359</v>
      </c>
      <c r="PT309" s="64" t="s">
        <v>359</v>
      </c>
      <c r="PU309" s="64"/>
      <c r="PV309" s="64"/>
      <c r="PW309" s="68" t="s">
        <v>359</v>
      </c>
      <c r="PX309" s="38"/>
      <c r="PY309" s="38"/>
      <c r="PZ309" s="38"/>
      <c r="QA309" s="64"/>
      <c r="QB309" s="64"/>
      <c r="QC309" s="64" t="s">
        <v>359</v>
      </c>
      <c r="QD309" s="64" t="s">
        <v>359</v>
      </c>
      <c r="QE309" s="69" t="s">
        <v>359</v>
      </c>
      <c r="QF309" s="71" t="s">
        <v>359</v>
      </c>
      <c r="QG309" s="64"/>
      <c r="QH309" s="64"/>
      <c r="QI309" s="64" t="s">
        <v>359</v>
      </c>
      <c r="QJ309" s="64" t="s">
        <v>359</v>
      </c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64"/>
      <c r="QV309" s="64"/>
      <c r="QW309" s="64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61"/>
      <c r="RP309" s="57"/>
      <c r="RQ309" s="57"/>
      <c r="RR309" s="57"/>
      <c r="RS309" s="57"/>
      <c r="RT309" s="57"/>
      <c r="RU309" s="57"/>
      <c r="RV309" s="57"/>
      <c r="RW309" s="57"/>
      <c r="RX309" s="57"/>
      <c r="RY309" s="57"/>
      <c r="RZ309" s="57"/>
      <c r="SA309" s="57"/>
      <c r="SB309" s="57"/>
      <c r="SC309" s="57"/>
      <c r="SD309" s="57"/>
      <c r="SE309" s="57"/>
      <c r="SF309" s="57"/>
      <c r="SG309" s="57"/>
      <c r="SH309" s="57"/>
      <c r="SI309" s="57" t="s">
        <v>351</v>
      </c>
      <c r="SJ309" s="57" t="s">
        <v>351</v>
      </c>
      <c r="SK309" s="38"/>
      <c r="SL309" s="38"/>
      <c r="SM309" s="37" t="s">
        <v>262</v>
      </c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8"/>
      <c r="TD309" s="38"/>
      <c r="TE309" s="38"/>
      <c r="TF309" s="38"/>
      <c r="TG309" s="37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8"/>
      <c r="TX309" s="38"/>
      <c r="TY309" s="38"/>
      <c r="TZ309" s="38"/>
      <c r="UA309" s="37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8"/>
      <c r="UR309" s="38"/>
      <c r="US309" s="38"/>
      <c r="UT309" s="38"/>
      <c r="UU309" s="37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8"/>
      <c r="VL309" s="38"/>
      <c r="VM309" s="38"/>
      <c r="VN309" s="38"/>
      <c r="VO309" s="37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8"/>
      <c r="WF309" s="38"/>
      <c r="WG309" s="38"/>
      <c r="WH309" s="38"/>
      <c r="WI309" s="37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8"/>
      <c r="WZ309" s="38"/>
      <c r="XA309" s="38"/>
      <c r="XB309" s="38"/>
      <c r="XC309" s="37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8"/>
      <c r="XT309" s="38"/>
      <c r="XU309" s="38"/>
      <c r="XV309" s="38"/>
      <c r="XW309" s="37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8"/>
      <c r="YN309" s="38"/>
      <c r="YO309" s="38"/>
      <c r="YP309" s="38"/>
      <c r="YQ309" s="37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8"/>
      <c r="ZH309" s="38"/>
      <c r="ZI309" s="38"/>
      <c r="ZJ309" s="38"/>
      <c r="ZK309" s="37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8"/>
      <c r="AAB309" s="38"/>
      <c r="AAC309" s="38"/>
      <c r="AAD309" s="38"/>
      <c r="AAE309" s="37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8"/>
      <c r="AAV309" s="38"/>
      <c r="AAW309" s="38"/>
      <c r="AAX309" s="38"/>
      <c r="AAY309" s="37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8"/>
      <c r="ABP309" s="38"/>
      <c r="ABQ309" s="38"/>
      <c r="ABR309" s="38"/>
      <c r="ABS309" s="37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8"/>
      <c r="ACJ309" s="38"/>
      <c r="ACK309" s="38"/>
      <c r="ACL309" s="38"/>
      <c r="ACM309" s="37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8"/>
      <c r="ADD309" s="38"/>
      <c r="ADE309" s="38"/>
      <c r="ADF309" s="38"/>
      <c r="ADG309" s="37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8"/>
      <c r="ADX309" s="38"/>
      <c r="ADY309" s="38"/>
      <c r="ADZ309" s="38"/>
      <c r="AEA309" s="37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8"/>
      <c r="AER309" s="38"/>
      <c r="AES309" s="38"/>
      <c r="AET309" s="38"/>
      <c r="AEU309" s="37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8"/>
      <c r="AFL309" s="38"/>
      <c r="AFM309" s="38"/>
      <c r="AFN309" s="38"/>
      <c r="AFO309" s="37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E309" s="38"/>
      <c r="AGF309" s="38"/>
      <c r="AGG309" s="38"/>
      <c r="AGH309" s="38"/>
      <c r="AGJ309" s="85" t="str">
        <f t="shared" si="1043"/>
        <v/>
      </c>
      <c r="AGK309" s="85" t="str">
        <f t="shared" si="1044"/>
        <v/>
      </c>
      <c r="AGL309" s="85" t="str">
        <f t="shared" si="1045"/>
        <v/>
      </c>
      <c r="AGP309" s="36" t="str">
        <f t="shared" si="1056"/>
        <v/>
      </c>
      <c r="AGQ309" s="36">
        <f t="shared" si="1046"/>
        <v>31</v>
      </c>
      <c r="AGR309" s="39" t="str">
        <f t="shared" si="1057"/>
        <v/>
      </c>
      <c r="AGS309" s="36">
        <f t="shared" si="1058"/>
        <v>28</v>
      </c>
      <c r="AGT309" s="36">
        <f t="shared" si="1047"/>
        <v>21</v>
      </c>
      <c r="AGU309" s="39" t="str">
        <f t="shared" si="1059"/>
        <v/>
      </c>
      <c r="AGV309" s="36" t="str">
        <f t="shared" si="1060"/>
        <v/>
      </c>
      <c r="AGW309" s="36">
        <f t="shared" si="1048"/>
        <v>11</v>
      </c>
      <c r="AGX309" s="39">
        <f t="shared" si="1061"/>
        <v>4</v>
      </c>
      <c r="AGY309" s="36" t="str">
        <f t="shared" si="1062"/>
        <v/>
      </c>
      <c r="AGZ309" s="36" t="str">
        <f t="shared" si="1049"/>
        <v/>
      </c>
      <c r="AHA309" s="39">
        <f t="shared" si="1063"/>
        <v>1</v>
      </c>
      <c r="AHB309" s="36">
        <f t="shared" si="1064"/>
        <v>8</v>
      </c>
      <c r="AHC309" s="36" t="str">
        <f t="shared" si="1050"/>
        <v/>
      </c>
      <c r="AHD309" s="39">
        <f t="shared" si="1065"/>
        <v>9</v>
      </c>
      <c r="AHE309" s="36">
        <f t="shared" si="1066"/>
        <v>6</v>
      </c>
      <c r="AHF309" s="36" t="str">
        <f t="shared" si="1051"/>
        <v/>
      </c>
      <c r="AHG309" s="39" t="str">
        <f t="shared" si="1067"/>
        <v/>
      </c>
      <c r="AHH309" s="36" t="str">
        <f t="shared" si="1068"/>
        <v/>
      </c>
      <c r="AHI309" s="36" t="str">
        <f t="shared" si="1052"/>
        <v/>
      </c>
      <c r="AHJ309" s="39" t="str">
        <f t="shared" si="1069"/>
        <v/>
      </c>
      <c r="AHK309" s="36" t="str">
        <f t="shared" si="1070"/>
        <v/>
      </c>
      <c r="AHL309" s="36" t="str">
        <f t="shared" si="1053"/>
        <v/>
      </c>
      <c r="AHM309" s="39" t="str">
        <f t="shared" si="1071"/>
        <v/>
      </c>
      <c r="AHN309" s="36" t="str">
        <f t="shared" si="1072"/>
        <v/>
      </c>
      <c r="AHO309" s="36" t="str">
        <f t="shared" si="1054"/>
        <v/>
      </c>
      <c r="AHP309" s="39" t="str">
        <f t="shared" si="1073"/>
        <v/>
      </c>
      <c r="AHQ309" s="36" t="str">
        <f t="shared" si="1074"/>
        <v/>
      </c>
      <c r="AHR309" s="36" t="str">
        <f t="shared" si="1055"/>
        <v/>
      </c>
      <c r="AHS309" s="39" t="str">
        <f t="shared" si="1075"/>
        <v/>
      </c>
    </row>
    <row r="310" spans="1:922" s="5" customFormat="1" outlineLevel="1" x14ac:dyDescent="0.25">
      <c r="A310" s="35">
        <f t="shared" si="1076"/>
        <v>6</v>
      </c>
      <c r="B310" s="36"/>
      <c r="C310" s="37"/>
      <c r="D310" s="35"/>
      <c r="E310" s="35"/>
      <c r="F310" s="35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7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7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7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7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7"/>
      <c r="CZ310" s="38"/>
      <c r="DA310" s="38"/>
      <c r="DB310" s="38"/>
      <c r="DC310" s="38"/>
      <c r="DD310" s="38"/>
      <c r="DE310" s="38"/>
      <c r="DF310" s="38"/>
      <c r="DG310" s="38"/>
      <c r="DH310" s="38"/>
      <c r="DI310" s="38"/>
      <c r="DJ310" s="38"/>
      <c r="DK310" s="38"/>
      <c r="DL310" s="38"/>
      <c r="DM310" s="38"/>
      <c r="DN310" s="38"/>
      <c r="DO310" s="38"/>
      <c r="DP310" s="38"/>
      <c r="DQ310" s="38"/>
      <c r="DR310" s="38"/>
      <c r="DS310" s="37"/>
      <c r="DT310" s="38"/>
      <c r="DU310" s="38"/>
      <c r="DV310" s="38"/>
      <c r="DW310" s="38"/>
      <c r="DX310" s="38"/>
      <c r="DY310" s="38"/>
      <c r="DZ310" s="38"/>
      <c r="EA310" s="38"/>
      <c r="EB310" s="38"/>
      <c r="EC310" s="38"/>
      <c r="ED310" s="38"/>
      <c r="EE310" s="38"/>
      <c r="EF310" s="38"/>
      <c r="EG310" s="38"/>
      <c r="EH310" s="38"/>
      <c r="EI310" s="38"/>
      <c r="EJ310" s="38"/>
      <c r="EK310" s="38"/>
      <c r="EL310" s="38"/>
      <c r="EM310" s="38"/>
      <c r="EN310" s="38"/>
      <c r="EO310" s="38"/>
      <c r="EP310" s="38"/>
      <c r="EQ310" s="38"/>
      <c r="ER310" s="38"/>
      <c r="ES310" s="38"/>
      <c r="ET310" s="38"/>
      <c r="EU310" s="38"/>
      <c r="EV310" s="38"/>
      <c r="EW310" s="38"/>
      <c r="EX310" s="38"/>
      <c r="EY310" s="38"/>
      <c r="EZ310" s="38"/>
      <c r="FA310" s="38"/>
      <c r="FB310" s="38"/>
      <c r="FC310" s="38"/>
      <c r="FD310" s="38"/>
      <c r="FE310" s="38"/>
      <c r="FF310" s="38"/>
      <c r="FG310" s="37"/>
      <c r="FH310" s="38"/>
      <c r="FI310" s="38"/>
      <c r="FJ310" s="38"/>
      <c r="FK310" s="38"/>
      <c r="FL310" s="38"/>
      <c r="FM310" s="38"/>
      <c r="FN310" s="38"/>
      <c r="FO310" s="38"/>
      <c r="FP310" s="38"/>
      <c r="FQ310" s="38"/>
      <c r="FR310" s="38"/>
      <c r="FS310" s="38"/>
      <c r="FT310" s="38"/>
      <c r="FU310" s="38"/>
      <c r="FV310" s="38"/>
      <c r="FW310" s="38"/>
      <c r="FX310" s="38"/>
      <c r="FY310" s="38"/>
      <c r="FZ310" s="38"/>
      <c r="GA310" s="37" t="s">
        <v>262</v>
      </c>
      <c r="GB310" s="38"/>
      <c r="GC310" s="38"/>
      <c r="GD310" s="38"/>
      <c r="GE310" s="38"/>
      <c r="GF310" s="38"/>
      <c r="GG310" s="38"/>
      <c r="GH310" s="38"/>
      <c r="GI310" s="38"/>
      <c r="GJ310" s="38"/>
      <c r="GK310" s="38"/>
      <c r="GL310" s="38"/>
      <c r="GM310" s="38"/>
      <c r="GN310" s="38"/>
      <c r="GO310" s="38"/>
      <c r="GP310" s="38"/>
      <c r="GQ310" s="38"/>
      <c r="GR310" s="38"/>
      <c r="GS310" s="38"/>
      <c r="GT310" s="38"/>
      <c r="GU310" s="37"/>
      <c r="GV310" s="38"/>
      <c r="GW310" s="38"/>
      <c r="GX310" s="38"/>
      <c r="GY310" s="38"/>
      <c r="GZ310" s="38"/>
      <c r="HA310" s="38"/>
      <c r="HB310" s="38"/>
      <c r="HC310" s="38"/>
      <c r="HD310" s="38"/>
      <c r="HE310" s="38"/>
      <c r="HF310" s="38"/>
      <c r="HG310" s="38"/>
      <c r="HH310" s="38"/>
      <c r="HI310" s="38"/>
      <c r="HJ310" s="38"/>
      <c r="HK310" s="38"/>
      <c r="HL310" s="38"/>
      <c r="HM310" s="38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37"/>
      <c r="IJ310" s="38"/>
      <c r="IK310" s="38"/>
      <c r="IL310" s="38"/>
      <c r="IM310" s="38"/>
      <c r="IN310" s="38"/>
      <c r="IO310" s="38"/>
      <c r="IP310" s="38"/>
      <c r="IQ310" s="38"/>
      <c r="IR310" s="38"/>
      <c r="IS310" s="38"/>
      <c r="IT310" s="38"/>
      <c r="IU310" s="38"/>
      <c r="IV310" s="38"/>
      <c r="IW310" s="38"/>
      <c r="IX310" s="38"/>
      <c r="IY310" s="38"/>
      <c r="IZ310" s="38"/>
      <c r="JA310" s="38"/>
      <c r="JB310" s="38"/>
      <c r="JC310" s="37"/>
      <c r="JD310" s="38"/>
      <c r="JE310" s="38"/>
      <c r="JF310" s="38"/>
      <c r="JG310" s="38"/>
      <c r="JH310" s="38"/>
      <c r="JI310" s="38"/>
      <c r="JJ310" s="38"/>
      <c r="JK310" s="38"/>
      <c r="JL310" s="38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8"/>
      <c r="SJ310" s="38"/>
      <c r="SK310" s="38"/>
      <c r="SL310" s="38"/>
      <c r="SM310" s="37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8"/>
      <c r="TD310" s="38"/>
      <c r="TE310" s="38"/>
      <c r="TF310" s="38"/>
      <c r="TG310" s="37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8"/>
      <c r="TX310" s="38"/>
      <c r="TY310" s="38"/>
      <c r="TZ310" s="38"/>
      <c r="UA310" s="37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8"/>
      <c r="UR310" s="38"/>
      <c r="US310" s="38"/>
      <c r="UT310" s="38"/>
      <c r="UU310" s="37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8"/>
      <c r="VL310" s="38"/>
      <c r="VM310" s="38"/>
      <c r="VN310" s="38"/>
      <c r="VO310" s="37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8"/>
      <c r="WF310" s="38"/>
      <c r="WG310" s="38"/>
      <c r="WH310" s="38"/>
      <c r="WI310" s="37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8"/>
      <c r="WZ310" s="38"/>
      <c r="XA310" s="38"/>
      <c r="XB310" s="38"/>
      <c r="XC310" s="37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8"/>
      <c r="XT310" s="38"/>
      <c r="XU310" s="38"/>
      <c r="XV310" s="38"/>
      <c r="XW310" s="37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8"/>
      <c r="YN310" s="38"/>
      <c r="YO310" s="38"/>
      <c r="YP310" s="38"/>
      <c r="YQ310" s="37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8"/>
      <c r="ZH310" s="38"/>
      <c r="ZI310" s="38"/>
      <c r="ZJ310" s="38"/>
      <c r="ZK310" s="37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8"/>
      <c r="AAB310" s="38"/>
      <c r="AAC310" s="38"/>
      <c r="AAD310" s="38"/>
      <c r="AAE310" s="37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8"/>
      <c r="AAV310" s="38"/>
      <c r="AAW310" s="38"/>
      <c r="AAX310" s="38"/>
      <c r="AAY310" s="37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8"/>
      <c r="ABP310" s="38"/>
      <c r="ABQ310" s="38"/>
      <c r="ABR310" s="38"/>
      <c r="ABS310" s="37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8"/>
      <c r="ACJ310" s="38"/>
      <c r="ACK310" s="38"/>
      <c r="ACL310" s="38"/>
      <c r="ACM310" s="37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8"/>
      <c r="ADD310" s="38"/>
      <c r="ADE310" s="38"/>
      <c r="ADF310" s="38"/>
      <c r="ADG310" s="37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8"/>
      <c r="ADX310" s="38"/>
      <c r="ADY310" s="38"/>
      <c r="ADZ310" s="38"/>
      <c r="AEA310" s="37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8"/>
      <c r="AER310" s="38"/>
      <c r="AES310" s="38"/>
      <c r="AET310" s="38"/>
      <c r="AEU310" s="37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8"/>
      <c r="AFL310" s="38"/>
      <c r="AFM310" s="38"/>
      <c r="AFN310" s="38"/>
      <c r="AFO310" s="37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E310" s="38"/>
      <c r="AGF310" s="38"/>
      <c r="AGG310" s="38"/>
      <c r="AGH310" s="38"/>
      <c r="AGJ310" s="85" t="str">
        <f t="shared" si="1043"/>
        <v/>
      </c>
      <c r="AGK310" s="85" t="str">
        <f t="shared" si="1044"/>
        <v/>
      </c>
      <c r="AGL310" s="85" t="str">
        <f t="shared" si="1045"/>
        <v/>
      </c>
      <c r="AGP310" s="36" t="str">
        <f t="shared" si="1056"/>
        <v/>
      </c>
      <c r="AGQ310" s="36" t="str">
        <f t="shared" si="1046"/>
        <v/>
      </c>
      <c r="AGR310" s="39" t="str">
        <f t="shared" si="1057"/>
        <v/>
      </c>
      <c r="AGS310" s="36" t="str">
        <f t="shared" si="1058"/>
        <v/>
      </c>
      <c r="AGT310" s="36" t="str">
        <f t="shared" si="1047"/>
        <v/>
      </c>
      <c r="AGU310" s="39" t="str">
        <f t="shared" si="1059"/>
        <v/>
      </c>
      <c r="AGV310" s="36" t="str">
        <f t="shared" si="1060"/>
        <v/>
      </c>
      <c r="AGW310" s="36" t="str">
        <f t="shared" si="1048"/>
        <v/>
      </c>
      <c r="AGX310" s="39" t="str">
        <f t="shared" si="1061"/>
        <v/>
      </c>
      <c r="AGY310" s="36" t="str">
        <f t="shared" si="1062"/>
        <v/>
      </c>
      <c r="AGZ310" s="36" t="str">
        <f t="shared" si="1049"/>
        <v/>
      </c>
      <c r="AHA310" s="39" t="str">
        <f t="shared" si="1063"/>
        <v/>
      </c>
      <c r="AHB310" s="36" t="str">
        <f t="shared" si="1064"/>
        <v/>
      </c>
      <c r="AHC310" s="36" t="str">
        <f t="shared" si="1050"/>
        <v/>
      </c>
      <c r="AHD310" s="39" t="str">
        <f t="shared" si="1065"/>
        <v/>
      </c>
      <c r="AHE310" s="36" t="str">
        <f t="shared" si="1066"/>
        <v/>
      </c>
      <c r="AHF310" s="36" t="str">
        <f t="shared" si="1051"/>
        <v/>
      </c>
      <c r="AHG310" s="39" t="str">
        <f t="shared" si="1067"/>
        <v/>
      </c>
      <c r="AHH310" s="36" t="str">
        <f t="shared" si="1068"/>
        <v/>
      </c>
      <c r="AHI310" s="36" t="str">
        <f t="shared" si="1052"/>
        <v/>
      </c>
      <c r="AHJ310" s="39" t="str">
        <f t="shared" si="1069"/>
        <v/>
      </c>
      <c r="AHK310" s="36" t="str">
        <f t="shared" si="1070"/>
        <v/>
      </c>
      <c r="AHL310" s="36" t="str">
        <f t="shared" si="1053"/>
        <v/>
      </c>
      <c r="AHM310" s="39" t="str">
        <f t="shared" si="1071"/>
        <v/>
      </c>
      <c r="AHN310" s="36" t="str">
        <f t="shared" si="1072"/>
        <v/>
      </c>
      <c r="AHO310" s="36" t="str">
        <f t="shared" si="1054"/>
        <v/>
      </c>
      <c r="AHP310" s="39" t="str">
        <f t="shared" si="1073"/>
        <v/>
      </c>
      <c r="AHQ310" s="36" t="str">
        <f t="shared" si="1074"/>
        <v/>
      </c>
      <c r="AHR310" s="36" t="str">
        <f t="shared" si="1055"/>
        <v/>
      </c>
      <c r="AHS310" s="39" t="str">
        <f t="shared" si="1075"/>
        <v/>
      </c>
    </row>
    <row r="311" spans="1:922" s="5" customFormat="1" outlineLevel="1" x14ac:dyDescent="0.25">
      <c r="A311" s="35">
        <f t="shared" si="1076"/>
        <v>7</v>
      </c>
      <c r="B311" s="36"/>
      <c r="C311" s="37"/>
      <c r="D311" s="35"/>
      <c r="E311" s="35"/>
      <c r="F311" s="35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7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7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7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7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7"/>
      <c r="CZ311" s="38"/>
      <c r="DA311" s="38"/>
      <c r="DB311" s="38"/>
      <c r="DC311" s="38"/>
      <c r="DD311" s="38"/>
      <c r="DE311" s="38"/>
      <c r="DF311" s="38"/>
      <c r="DG311" s="38"/>
      <c r="DH311" s="38"/>
      <c r="DI311" s="38"/>
      <c r="DJ311" s="38"/>
      <c r="DK311" s="38"/>
      <c r="DL311" s="38"/>
      <c r="DM311" s="38"/>
      <c r="DN311" s="38"/>
      <c r="DO311" s="38"/>
      <c r="DP311" s="38"/>
      <c r="DQ311" s="38"/>
      <c r="DR311" s="38"/>
      <c r="DS311" s="37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37"/>
      <c r="EN311" s="38"/>
      <c r="EO311" s="38"/>
      <c r="EP311" s="38"/>
      <c r="EQ311" s="38"/>
      <c r="ER311" s="38"/>
      <c r="ES311" s="38"/>
      <c r="ET311" s="38"/>
      <c r="EU311" s="38"/>
      <c r="EV311" s="38"/>
      <c r="EW311" s="38"/>
      <c r="EX311" s="38"/>
      <c r="EY311" s="38"/>
      <c r="EZ311" s="38"/>
      <c r="FA311" s="38"/>
      <c r="FB311" s="38"/>
      <c r="FC311" s="38"/>
      <c r="FD311" s="38"/>
      <c r="FE311" s="38"/>
      <c r="FF311" s="38"/>
      <c r="FG311" s="37"/>
      <c r="FH311" s="38"/>
      <c r="FI311" s="38"/>
      <c r="FJ311" s="38"/>
      <c r="FK311" s="38"/>
      <c r="FL311" s="38"/>
      <c r="FM311" s="38"/>
      <c r="FN311" s="38"/>
      <c r="FO311" s="38"/>
      <c r="FP311" s="38"/>
      <c r="FQ311" s="38"/>
      <c r="FR311" s="38"/>
      <c r="FS311" s="38"/>
      <c r="FT311" s="38"/>
      <c r="FU311" s="38"/>
      <c r="FV311" s="38"/>
      <c r="FW311" s="38"/>
      <c r="FX311" s="38"/>
      <c r="FY311" s="38"/>
      <c r="FZ311" s="38"/>
      <c r="GA311" s="37"/>
      <c r="GB311" s="38"/>
      <c r="GC311" s="38"/>
      <c r="GD311" s="38"/>
      <c r="GE311" s="38"/>
      <c r="GF311" s="38"/>
      <c r="GG311" s="38"/>
      <c r="GH311" s="38"/>
      <c r="GI311" s="38"/>
      <c r="GJ311" s="38"/>
      <c r="GK311" s="38"/>
      <c r="GL311" s="38"/>
      <c r="GM311" s="38"/>
      <c r="GN311" s="38"/>
      <c r="GO311" s="38"/>
      <c r="GP311" s="38"/>
      <c r="GQ311" s="38"/>
      <c r="GR311" s="38"/>
      <c r="GS311" s="38"/>
      <c r="GT311" s="38"/>
      <c r="GU311" s="37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7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  <c r="IW311" s="38"/>
      <c r="IX311" s="38"/>
      <c r="IY311" s="38"/>
      <c r="IZ311" s="38"/>
      <c r="JA311" s="38"/>
      <c r="JB311" s="38"/>
      <c r="JC311" s="37"/>
      <c r="JD311" s="38"/>
      <c r="JE311" s="38"/>
      <c r="JF311" s="38"/>
      <c r="JG311" s="38"/>
      <c r="JH311" s="38"/>
      <c r="JI311" s="38"/>
      <c r="JJ311" s="38"/>
      <c r="JK311" s="38"/>
      <c r="JL311" s="38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8"/>
      <c r="SJ311" s="38"/>
      <c r="SK311" s="38"/>
      <c r="SL311" s="38"/>
      <c r="SM311" s="37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8"/>
      <c r="TD311" s="38"/>
      <c r="TE311" s="38"/>
      <c r="TF311" s="38"/>
      <c r="TG311" s="37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8"/>
      <c r="TX311" s="38"/>
      <c r="TY311" s="38"/>
      <c r="TZ311" s="38"/>
      <c r="UA311" s="37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8"/>
      <c r="UR311" s="38"/>
      <c r="US311" s="38"/>
      <c r="UT311" s="38"/>
      <c r="UU311" s="37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8"/>
      <c r="VL311" s="38"/>
      <c r="VM311" s="38"/>
      <c r="VN311" s="38"/>
      <c r="VO311" s="37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8"/>
      <c r="WF311" s="38"/>
      <c r="WG311" s="38"/>
      <c r="WH311" s="38"/>
      <c r="WI311" s="37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8"/>
      <c r="WZ311" s="38"/>
      <c r="XA311" s="38"/>
      <c r="XB311" s="38"/>
      <c r="XC311" s="37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8"/>
      <c r="XT311" s="38"/>
      <c r="XU311" s="38"/>
      <c r="XV311" s="38"/>
      <c r="XW311" s="37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8"/>
      <c r="YN311" s="38"/>
      <c r="YO311" s="38"/>
      <c r="YP311" s="38"/>
      <c r="YQ311" s="37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8"/>
      <c r="ZH311" s="38"/>
      <c r="ZI311" s="38"/>
      <c r="ZJ311" s="38"/>
      <c r="ZK311" s="37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8"/>
      <c r="AAB311" s="38"/>
      <c r="AAC311" s="38"/>
      <c r="AAD311" s="38"/>
      <c r="AAE311" s="37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8"/>
      <c r="AAV311" s="38"/>
      <c r="AAW311" s="38"/>
      <c r="AAX311" s="38"/>
      <c r="AAY311" s="37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8"/>
      <c r="ABP311" s="38"/>
      <c r="ABQ311" s="38"/>
      <c r="ABR311" s="38"/>
      <c r="ABS311" s="37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8"/>
      <c r="ACJ311" s="38"/>
      <c r="ACK311" s="38"/>
      <c r="ACL311" s="38"/>
      <c r="ACM311" s="37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8"/>
      <c r="ADD311" s="38"/>
      <c r="ADE311" s="38"/>
      <c r="ADF311" s="38"/>
      <c r="ADG311" s="37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8"/>
      <c r="ADX311" s="38"/>
      <c r="ADY311" s="38"/>
      <c r="ADZ311" s="38"/>
      <c r="AEA311" s="37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8"/>
      <c r="AER311" s="38"/>
      <c r="AES311" s="38"/>
      <c r="AET311" s="38"/>
      <c r="AEU311" s="37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8"/>
      <c r="AFL311" s="38"/>
      <c r="AFM311" s="38"/>
      <c r="AFN311" s="38"/>
      <c r="AFO311" s="37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E311" s="38"/>
      <c r="AGF311" s="38"/>
      <c r="AGG311" s="38"/>
      <c r="AGH311" s="38"/>
      <c r="AGJ311" s="85" t="str">
        <f t="shared" si="1043"/>
        <v/>
      </c>
      <c r="AGK311" s="85" t="str">
        <f t="shared" si="1044"/>
        <v/>
      </c>
      <c r="AGL311" s="85" t="str">
        <f t="shared" si="1045"/>
        <v/>
      </c>
      <c r="AGP311" s="36" t="str">
        <f t="shared" si="1056"/>
        <v/>
      </c>
      <c r="AGQ311" s="36" t="str">
        <f t="shared" si="1046"/>
        <v/>
      </c>
      <c r="AGR311" s="39" t="str">
        <f t="shared" si="1057"/>
        <v/>
      </c>
      <c r="AGS311" s="36" t="str">
        <f t="shared" si="1058"/>
        <v/>
      </c>
      <c r="AGT311" s="36" t="str">
        <f t="shared" si="1047"/>
        <v/>
      </c>
      <c r="AGU311" s="39" t="str">
        <f t="shared" si="1059"/>
        <v/>
      </c>
      <c r="AGV311" s="36" t="str">
        <f t="shared" si="1060"/>
        <v/>
      </c>
      <c r="AGW311" s="36" t="str">
        <f t="shared" si="1048"/>
        <v/>
      </c>
      <c r="AGX311" s="39" t="str">
        <f t="shared" si="1061"/>
        <v/>
      </c>
      <c r="AGY311" s="36" t="str">
        <f t="shared" si="1062"/>
        <v/>
      </c>
      <c r="AGZ311" s="36" t="str">
        <f t="shared" si="1049"/>
        <v/>
      </c>
      <c r="AHA311" s="39" t="str">
        <f t="shared" si="1063"/>
        <v/>
      </c>
      <c r="AHB311" s="36" t="str">
        <f t="shared" si="1064"/>
        <v/>
      </c>
      <c r="AHC311" s="36" t="str">
        <f t="shared" si="1050"/>
        <v/>
      </c>
      <c r="AHD311" s="39" t="str">
        <f t="shared" si="1065"/>
        <v/>
      </c>
      <c r="AHE311" s="36" t="str">
        <f t="shared" si="1066"/>
        <v/>
      </c>
      <c r="AHF311" s="36" t="str">
        <f t="shared" si="1051"/>
        <v/>
      </c>
      <c r="AHG311" s="39" t="str">
        <f t="shared" si="1067"/>
        <v/>
      </c>
      <c r="AHH311" s="36" t="str">
        <f t="shared" si="1068"/>
        <v/>
      </c>
      <c r="AHI311" s="36" t="str">
        <f t="shared" si="1052"/>
        <v/>
      </c>
      <c r="AHJ311" s="39" t="str">
        <f t="shared" si="1069"/>
        <v/>
      </c>
      <c r="AHK311" s="36" t="str">
        <f t="shared" si="1070"/>
        <v/>
      </c>
      <c r="AHL311" s="36" t="str">
        <f t="shared" si="1053"/>
        <v/>
      </c>
      <c r="AHM311" s="39" t="str">
        <f t="shared" si="1071"/>
        <v/>
      </c>
      <c r="AHN311" s="36" t="str">
        <f t="shared" si="1072"/>
        <v/>
      </c>
      <c r="AHO311" s="36" t="str">
        <f t="shared" si="1054"/>
        <v/>
      </c>
      <c r="AHP311" s="39" t="str">
        <f t="shared" si="1073"/>
        <v/>
      </c>
      <c r="AHQ311" s="36" t="str">
        <f t="shared" si="1074"/>
        <v/>
      </c>
      <c r="AHR311" s="36" t="str">
        <f t="shared" si="1055"/>
        <v/>
      </c>
      <c r="AHS311" s="39" t="str">
        <f t="shared" si="1075"/>
        <v/>
      </c>
    </row>
    <row r="312" spans="1:922" s="32" customFormat="1" x14ac:dyDescent="0.25">
      <c r="A312" s="31" t="s">
        <v>45</v>
      </c>
      <c r="C312" s="33"/>
      <c r="D312" s="33"/>
      <c r="E312" s="33"/>
      <c r="F312" s="34"/>
      <c r="G312" s="33"/>
      <c r="H312" s="33"/>
      <c r="I312" s="33"/>
      <c r="J312" s="34"/>
      <c r="K312" s="33"/>
      <c r="L312" s="33"/>
      <c r="M312" s="33"/>
      <c r="N312" s="34"/>
      <c r="O312" s="33"/>
      <c r="P312" s="33"/>
      <c r="Q312" s="33"/>
      <c r="R312" s="34"/>
      <c r="S312" s="33"/>
      <c r="T312" s="33"/>
      <c r="U312" s="33"/>
      <c r="V312" s="34"/>
      <c r="W312" s="33"/>
      <c r="X312" s="33"/>
      <c r="Y312" s="33"/>
      <c r="Z312" s="34"/>
      <c r="AA312" s="33"/>
      <c r="AB312" s="33"/>
      <c r="AC312" s="33"/>
      <c r="AD312" s="34"/>
      <c r="AE312" s="33"/>
      <c r="AF312" s="33"/>
      <c r="AG312" s="33"/>
      <c r="AH312" s="34"/>
      <c r="AI312" s="33"/>
      <c r="AJ312" s="33"/>
      <c r="AK312" s="33"/>
      <c r="AL312" s="34"/>
      <c r="AM312" s="33"/>
      <c r="AN312" s="33"/>
      <c r="AO312" s="33"/>
      <c r="AP312" s="34"/>
      <c r="AQ312" s="33"/>
      <c r="AR312" s="33"/>
      <c r="AS312" s="33"/>
      <c r="AT312" s="34"/>
      <c r="AU312" s="33"/>
      <c r="AV312" s="33"/>
      <c r="AW312" s="33"/>
      <c r="AX312" s="34"/>
      <c r="AY312" s="33"/>
      <c r="AZ312" s="33"/>
      <c r="BA312" s="33"/>
      <c r="BB312" s="34"/>
      <c r="BC312" s="33"/>
      <c r="BD312" s="33"/>
      <c r="BE312" s="33"/>
      <c r="BF312" s="34"/>
      <c r="BG312" s="33"/>
      <c r="BH312" s="33"/>
      <c r="BI312" s="33"/>
      <c r="BJ312" s="34"/>
      <c r="BK312" s="33"/>
      <c r="BL312" s="33"/>
      <c r="BM312" s="33"/>
      <c r="BN312" s="34"/>
      <c r="BO312" s="33"/>
      <c r="BP312" s="33"/>
      <c r="BQ312" s="33"/>
      <c r="BR312" s="34"/>
      <c r="BS312" s="33"/>
      <c r="BT312" s="33"/>
      <c r="BU312" s="33"/>
      <c r="BV312" s="34"/>
      <c r="BW312" s="33"/>
      <c r="BX312" s="33"/>
      <c r="BY312" s="33"/>
      <c r="BZ312" s="34"/>
      <c r="CA312" s="33"/>
      <c r="CB312" s="33"/>
      <c r="CC312" s="33"/>
      <c r="CD312" s="34"/>
      <c r="CE312" s="33"/>
      <c r="CF312" s="33"/>
      <c r="CG312" s="33"/>
      <c r="CH312" s="34"/>
      <c r="CI312" s="33"/>
      <c r="CJ312" s="33"/>
      <c r="CK312" s="33"/>
      <c r="CL312" s="34"/>
      <c r="CM312" s="33"/>
      <c r="CN312" s="33"/>
      <c r="CO312" s="33"/>
      <c r="CP312" s="34"/>
      <c r="CQ312" s="33"/>
      <c r="CR312" s="33"/>
      <c r="CS312" s="33"/>
      <c r="CT312" s="34"/>
      <c r="CU312" s="33"/>
      <c r="CV312" s="33"/>
      <c r="CW312" s="33"/>
      <c r="CX312" s="34"/>
      <c r="CY312" s="33"/>
      <c r="CZ312" s="33"/>
      <c r="DA312" s="33"/>
      <c r="DB312" s="34"/>
      <c r="DC312" s="33"/>
      <c r="DD312" s="33"/>
      <c r="DE312" s="33"/>
      <c r="DF312" s="34"/>
      <c r="DG312" s="33"/>
      <c r="DH312" s="33"/>
      <c r="DI312" s="33"/>
      <c r="DJ312" s="34"/>
      <c r="DK312" s="33"/>
      <c r="DL312" s="33"/>
      <c r="DM312" s="33"/>
      <c r="DN312" s="34"/>
      <c r="DO312" s="33"/>
      <c r="DP312" s="33"/>
      <c r="DQ312" s="33"/>
      <c r="DR312" s="34"/>
      <c r="DS312" s="33"/>
      <c r="DT312" s="33"/>
      <c r="DU312" s="33"/>
      <c r="DV312" s="34"/>
      <c r="DW312" s="33"/>
      <c r="DX312" s="33"/>
      <c r="DY312" s="33"/>
      <c r="DZ312" s="34"/>
      <c r="EA312" s="33"/>
      <c r="EB312" s="33"/>
      <c r="EC312" s="33"/>
      <c r="ED312" s="34"/>
      <c r="EE312" s="33"/>
      <c r="EF312" s="33"/>
      <c r="EG312" s="33"/>
      <c r="EH312" s="34"/>
      <c r="EI312" s="33"/>
      <c r="EJ312" s="33"/>
      <c r="EK312" s="33"/>
      <c r="EL312" s="34"/>
      <c r="EM312" s="33"/>
      <c r="EN312" s="33"/>
      <c r="EO312" s="33"/>
      <c r="EP312" s="34"/>
      <c r="EQ312" s="33"/>
      <c r="ER312" s="33"/>
      <c r="ES312" s="33"/>
      <c r="ET312" s="34"/>
      <c r="EU312" s="33"/>
      <c r="EV312" s="33"/>
      <c r="EW312" s="33"/>
      <c r="EX312" s="34"/>
      <c r="EY312" s="33"/>
      <c r="EZ312" s="33"/>
      <c r="FA312" s="33"/>
      <c r="FB312" s="34"/>
      <c r="FC312" s="33"/>
      <c r="FD312" s="33"/>
      <c r="FE312" s="33"/>
      <c r="FF312" s="34"/>
      <c r="FG312" s="33"/>
      <c r="FH312" s="33"/>
      <c r="FI312" s="33"/>
      <c r="FJ312" s="34"/>
      <c r="FK312" s="33"/>
      <c r="FL312" s="33"/>
      <c r="FM312" s="33"/>
      <c r="FN312" s="34"/>
      <c r="FO312" s="33"/>
      <c r="FP312" s="33"/>
      <c r="FQ312" s="33"/>
      <c r="FR312" s="34"/>
      <c r="FS312" s="33"/>
      <c r="FT312" s="33"/>
      <c r="FU312" s="33"/>
      <c r="FV312" s="34"/>
      <c r="FW312" s="33"/>
      <c r="FX312" s="33"/>
      <c r="FY312" s="33"/>
      <c r="FZ312" s="34"/>
      <c r="GA312" s="33"/>
      <c r="GB312" s="33"/>
      <c r="GC312" s="33"/>
      <c r="GD312" s="34"/>
      <c r="GE312" s="33"/>
      <c r="GF312" s="33"/>
      <c r="GG312" s="33"/>
      <c r="GH312" s="34"/>
      <c r="GI312" s="33"/>
      <c r="GJ312" s="33"/>
      <c r="GK312" s="33"/>
      <c r="GL312" s="34"/>
      <c r="GM312" s="33"/>
      <c r="GN312" s="33"/>
      <c r="GO312" s="33"/>
      <c r="GP312" s="34"/>
      <c r="GQ312" s="33"/>
      <c r="GR312" s="33"/>
      <c r="GS312" s="33"/>
      <c r="GT312" s="34"/>
      <c r="GU312" s="33"/>
      <c r="GV312" s="33"/>
      <c r="GW312" s="33"/>
      <c r="GX312" s="34"/>
      <c r="GY312" s="33"/>
      <c r="GZ312" s="33"/>
      <c r="HA312" s="33"/>
      <c r="HB312" s="34"/>
      <c r="HC312" s="33"/>
      <c r="HD312" s="33"/>
      <c r="HE312" s="33"/>
      <c r="HF312" s="34"/>
      <c r="HG312" s="33"/>
      <c r="HH312" s="33"/>
      <c r="HI312" s="33"/>
      <c r="HJ312" s="34"/>
      <c r="HK312" s="33"/>
      <c r="HL312" s="33"/>
      <c r="HM312" s="33"/>
      <c r="HN312" s="34"/>
      <c r="HO312" s="33"/>
      <c r="HP312" s="33"/>
      <c r="HQ312" s="33"/>
      <c r="HR312" s="34"/>
      <c r="HS312" s="33"/>
      <c r="HT312" s="33"/>
      <c r="HU312" s="33"/>
      <c r="HV312" s="34"/>
      <c r="HW312" s="33"/>
      <c r="HX312" s="33"/>
      <c r="HY312" s="33"/>
      <c r="HZ312" s="34"/>
      <c r="IA312" s="33"/>
      <c r="IB312" s="33"/>
      <c r="IC312" s="33"/>
      <c r="ID312" s="34"/>
      <c r="IE312" s="33"/>
      <c r="IF312" s="33"/>
      <c r="IG312" s="33"/>
      <c r="IH312" s="34"/>
      <c r="II312" s="33"/>
      <c r="IJ312" s="33"/>
      <c r="IK312" s="33"/>
      <c r="IL312" s="34"/>
      <c r="IM312" s="33"/>
      <c r="IN312" s="33"/>
      <c r="IO312" s="33"/>
      <c r="IP312" s="34"/>
      <c r="IQ312" s="33"/>
      <c r="IR312" s="33"/>
      <c r="IS312" s="33"/>
      <c r="IT312" s="34"/>
      <c r="IU312" s="33"/>
      <c r="IV312" s="33"/>
      <c r="IW312" s="33"/>
      <c r="IX312" s="34"/>
      <c r="IY312" s="33"/>
      <c r="IZ312" s="33"/>
      <c r="JA312" s="33"/>
      <c r="JB312" s="34"/>
      <c r="JC312" s="33"/>
      <c r="JD312" s="33"/>
      <c r="JE312" s="33"/>
      <c r="JF312" s="34"/>
      <c r="JG312" s="33"/>
      <c r="JH312" s="33"/>
      <c r="JI312" s="33"/>
      <c r="JJ312" s="34"/>
      <c r="JK312" s="33"/>
      <c r="JL312" s="33"/>
      <c r="JM312" s="33"/>
      <c r="JN312" s="34"/>
      <c r="JO312" s="33"/>
      <c r="JP312" s="33"/>
      <c r="JQ312" s="33"/>
      <c r="JR312" s="34"/>
      <c r="JS312" s="33"/>
      <c r="JT312" s="33"/>
      <c r="JU312" s="33"/>
      <c r="JV312" s="34"/>
      <c r="JW312" s="33"/>
      <c r="JX312" s="33"/>
      <c r="JY312" s="33"/>
      <c r="JZ312" s="34"/>
      <c r="KA312" s="33"/>
      <c r="KB312" s="33"/>
      <c r="KC312" s="33"/>
      <c r="KD312" s="34"/>
      <c r="KE312" s="33"/>
      <c r="KF312" s="33"/>
      <c r="KG312" s="33"/>
      <c r="KH312" s="34"/>
      <c r="KI312" s="33"/>
      <c r="KJ312" s="33"/>
      <c r="KK312" s="33"/>
      <c r="KL312" s="34"/>
      <c r="KM312" s="33"/>
      <c r="KN312" s="33"/>
      <c r="KO312" s="33"/>
      <c r="KP312" s="34"/>
      <c r="KQ312" s="33"/>
      <c r="KR312" s="33"/>
      <c r="KS312" s="33"/>
      <c r="KT312" s="34"/>
      <c r="KU312" s="33"/>
      <c r="KV312" s="33"/>
      <c r="KW312" s="33"/>
      <c r="KX312" s="34"/>
      <c r="KY312" s="33"/>
      <c r="KZ312" s="33"/>
      <c r="LA312" s="33"/>
      <c r="LB312" s="34"/>
      <c r="LC312" s="33"/>
      <c r="LD312" s="33"/>
      <c r="LE312" s="33"/>
      <c r="LF312" s="34"/>
      <c r="LG312" s="33"/>
      <c r="LH312" s="33"/>
      <c r="LI312" s="33"/>
      <c r="LJ312" s="34"/>
      <c r="LK312" s="33"/>
      <c r="LL312" s="33"/>
      <c r="LM312" s="33"/>
      <c r="LN312" s="34"/>
      <c r="LO312" s="33"/>
      <c r="LP312" s="33"/>
      <c r="LQ312" s="33"/>
      <c r="LR312" s="34"/>
      <c r="LS312" s="33"/>
      <c r="LT312" s="33"/>
      <c r="LU312" s="33"/>
      <c r="LV312" s="34"/>
      <c r="LW312" s="33"/>
      <c r="LX312" s="33"/>
      <c r="LY312" s="33"/>
      <c r="LZ312" s="34"/>
      <c r="MA312" s="33"/>
      <c r="MB312" s="33"/>
      <c r="MC312" s="33"/>
      <c r="MD312" s="34"/>
      <c r="ME312" s="33"/>
      <c r="MF312" s="33"/>
      <c r="MG312" s="33"/>
      <c r="MH312" s="34"/>
      <c r="MI312" s="33"/>
      <c r="MJ312" s="33"/>
      <c r="MK312" s="33"/>
      <c r="ML312" s="34"/>
      <c r="MM312" s="33"/>
      <c r="MN312" s="33"/>
      <c r="MO312" s="33"/>
      <c r="MP312" s="34"/>
      <c r="MQ312" s="33"/>
      <c r="MR312" s="33"/>
      <c r="MS312" s="33"/>
      <c r="MT312" s="34"/>
      <c r="MU312" s="33"/>
      <c r="MV312" s="33"/>
      <c r="MW312" s="33"/>
      <c r="MX312" s="34"/>
      <c r="MY312" s="33"/>
      <c r="MZ312" s="33"/>
      <c r="NA312" s="33"/>
      <c r="NB312" s="34"/>
      <c r="NC312" s="33"/>
      <c r="ND312" s="33"/>
      <c r="NE312" s="33"/>
      <c r="NF312" s="34"/>
      <c r="NG312" s="33"/>
      <c r="NH312" s="33"/>
      <c r="NI312" s="33"/>
      <c r="NJ312" s="34"/>
      <c r="NK312" s="33"/>
      <c r="NL312" s="33"/>
      <c r="NM312" s="33"/>
      <c r="NN312" s="34"/>
      <c r="NO312" s="33"/>
      <c r="NP312" s="33"/>
      <c r="NQ312" s="33"/>
      <c r="NR312" s="34"/>
      <c r="NS312" s="33"/>
      <c r="NT312" s="33"/>
      <c r="NU312" s="33"/>
      <c r="NV312" s="34"/>
      <c r="NW312" s="33"/>
      <c r="NX312" s="33"/>
      <c r="NY312" s="33"/>
      <c r="NZ312" s="34"/>
      <c r="OA312" s="33"/>
      <c r="OB312" s="33"/>
      <c r="OC312" s="33"/>
      <c r="OD312" s="34"/>
      <c r="OE312" s="33"/>
      <c r="OF312" s="33"/>
      <c r="OG312" s="33"/>
      <c r="OH312" s="34"/>
      <c r="OI312" s="33"/>
      <c r="OJ312" s="33"/>
      <c r="OK312" s="33"/>
      <c r="OL312" s="34"/>
      <c r="OM312" s="33"/>
      <c r="ON312" s="33"/>
      <c r="OO312" s="33"/>
      <c r="OP312" s="34"/>
      <c r="OQ312" s="33"/>
      <c r="OR312" s="33"/>
      <c r="OS312" s="33"/>
      <c r="OT312" s="34"/>
      <c r="OU312" s="33"/>
      <c r="OV312" s="33"/>
      <c r="OW312" s="33"/>
      <c r="OX312" s="34"/>
      <c r="OY312" s="33"/>
      <c r="OZ312" s="33"/>
      <c r="PA312" s="33"/>
      <c r="PB312" s="34"/>
      <c r="PC312" s="33"/>
      <c r="PD312" s="33"/>
      <c r="PE312" s="33"/>
      <c r="PF312" s="34"/>
      <c r="PG312" s="33"/>
      <c r="PH312" s="33"/>
      <c r="PI312" s="33"/>
      <c r="PJ312" s="34"/>
      <c r="PK312" s="33"/>
      <c r="PL312" s="33"/>
      <c r="PM312" s="33"/>
      <c r="PN312" s="34"/>
      <c r="PO312" s="33"/>
      <c r="PP312" s="33"/>
      <c r="PQ312" s="33"/>
      <c r="PR312" s="34"/>
      <c r="PS312" s="33"/>
      <c r="PT312" s="33"/>
      <c r="PU312" s="33"/>
      <c r="PV312" s="34"/>
      <c r="PW312" s="33"/>
      <c r="PX312" s="33"/>
      <c r="PY312" s="33"/>
      <c r="PZ312" s="34"/>
      <c r="QA312" s="33"/>
      <c r="QB312" s="33"/>
      <c r="QC312" s="33"/>
      <c r="QD312" s="34"/>
      <c r="QE312" s="33"/>
      <c r="QF312" s="33"/>
      <c r="QG312" s="33"/>
      <c r="QH312" s="34"/>
      <c r="QI312" s="33"/>
      <c r="QJ312" s="33"/>
      <c r="QK312" s="33"/>
      <c r="QL312" s="34"/>
      <c r="QM312" s="33"/>
      <c r="QN312" s="33"/>
      <c r="QO312" s="33"/>
      <c r="QP312" s="34"/>
      <c r="QQ312" s="33"/>
      <c r="QR312" s="33"/>
      <c r="QS312" s="33"/>
      <c r="QT312" s="34"/>
      <c r="QU312" s="33"/>
      <c r="QV312" s="33"/>
      <c r="QW312" s="33"/>
      <c r="QX312" s="34"/>
      <c r="QY312" s="33"/>
      <c r="QZ312" s="33"/>
      <c r="RA312" s="33"/>
      <c r="RB312" s="34"/>
      <c r="RC312" s="33"/>
      <c r="RD312" s="33"/>
      <c r="RE312" s="33"/>
      <c r="RF312" s="34"/>
      <c r="RG312" s="33"/>
      <c r="RH312" s="33"/>
      <c r="RI312" s="33"/>
      <c r="RJ312" s="34"/>
      <c r="RK312" s="33"/>
      <c r="RL312" s="33"/>
      <c r="RM312" s="33"/>
      <c r="RN312" s="34"/>
      <c r="RO312" s="33"/>
      <c r="RP312" s="33"/>
      <c r="RQ312" s="33"/>
      <c r="RR312" s="34"/>
      <c r="RS312" s="33"/>
      <c r="RT312" s="33"/>
      <c r="RU312" s="33"/>
      <c r="RV312" s="34"/>
      <c r="RW312" s="33"/>
      <c r="RX312" s="33"/>
      <c r="RY312" s="33"/>
      <c r="RZ312" s="34"/>
      <c r="SA312" s="33"/>
      <c r="SB312" s="33"/>
      <c r="SC312" s="33"/>
      <c r="SD312" s="34"/>
      <c r="SE312" s="33"/>
      <c r="SF312" s="33"/>
      <c r="SG312" s="33"/>
      <c r="SH312" s="33"/>
      <c r="SI312" s="33"/>
      <c r="SJ312" s="33"/>
      <c r="SK312" s="33"/>
      <c r="SL312" s="34"/>
      <c r="SM312" s="33"/>
      <c r="SN312" s="33"/>
      <c r="SO312" s="33"/>
      <c r="SP312" s="34"/>
      <c r="SQ312" s="33"/>
      <c r="SR312" s="33"/>
      <c r="SS312" s="33"/>
      <c r="ST312" s="34"/>
      <c r="SU312" s="33"/>
      <c r="SV312" s="33"/>
      <c r="SW312" s="33"/>
      <c r="SX312" s="34"/>
      <c r="SY312" s="33"/>
      <c r="SZ312" s="33"/>
      <c r="TA312" s="33"/>
      <c r="TB312" s="34"/>
      <c r="TC312" s="33"/>
      <c r="TD312" s="33"/>
      <c r="TE312" s="33"/>
      <c r="TF312" s="34"/>
      <c r="TG312" s="33"/>
      <c r="TH312" s="33"/>
      <c r="TI312" s="33"/>
      <c r="TJ312" s="34"/>
      <c r="TK312" s="33"/>
      <c r="TL312" s="33"/>
      <c r="TM312" s="33"/>
      <c r="TN312" s="34"/>
      <c r="TO312" s="33"/>
      <c r="TP312" s="33"/>
      <c r="TQ312" s="33"/>
      <c r="TR312" s="34"/>
      <c r="TS312" s="33"/>
      <c r="TT312" s="33"/>
      <c r="TU312" s="33"/>
      <c r="TV312" s="34"/>
      <c r="TW312" s="33"/>
      <c r="TX312" s="33"/>
      <c r="TY312" s="33"/>
      <c r="TZ312" s="34"/>
      <c r="UA312" s="33"/>
      <c r="UB312" s="33"/>
      <c r="UC312" s="33"/>
      <c r="UD312" s="34"/>
      <c r="UE312" s="33"/>
      <c r="UF312" s="33"/>
      <c r="UG312" s="33"/>
      <c r="UH312" s="34"/>
      <c r="UI312" s="33"/>
      <c r="UJ312" s="33"/>
      <c r="UK312" s="33"/>
      <c r="UL312" s="34"/>
      <c r="UM312" s="33"/>
      <c r="UN312" s="33"/>
      <c r="UO312" s="33"/>
      <c r="UP312" s="34"/>
      <c r="UQ312" s="33"/>
      <c r="UR312" s="33"/>
      <c r="US312" s="33"/>
      <c r="UT312" s="34"/>
      <c r="UU312" s="33"/>
      <c r="UV312" s="33"/>
      <c r="UW312" s="33"/>
      <c r="UX312" s="34"/>
      <c r="UY312" s="33"/>
      <c r="UZ312" s="33"/>
      <c r="VA312" s="33"/>
      <c r="VB312" s="34"/>
      <c r="VC312" s="33"/>
      <c r="VD312" s="33"/>
      <c r="VE312" s="33"/>
      <c r="VF312" s="34"/>
      <c r="VG312" s="33"/>
      <c r="VH312" s="33"/>
      <c r="VI312" s="33"/>
      <c r="VJ312" s="34"/>
      <c r="VK312" s="33"/>
      <c r="VL312" s="33"/>
      <c r="VM312" s="33"/>
      <c r="VN312" s="34"/>
      <c r="VO312" s="33"/>
      <c r="VP312" s="33"/>
      <c r="VQ312" s="33"/>
      <c r="VR312" s="34"/>
      <c r="VS312" s="33"/>
      <c r="VT312" s="33"/>
      <c r="VU312" s="33"/>
      <c r="VV312" s="34"/>
      <c r="VW312" s="33"/>
      <c r="VX312" s="33"/>
      <c r="VY312" s="33"/>
      <c r="VZ312" s="34"/>
      <c r="WA312" s="33"/>
      <c r="WB312" s="33"/>
      <c r="WC312" s="33"/>
      <c r="WD312" s="34"/>
      <c r="WE312" s="33"/>
      <c r="WF312" s="33"/>
      <c r="WG312" s="33"/>
      <c r="WH312" s="34"/>
      <c r="WI312" s="33"/>
      <c r="WJ312" s="33"/>
      <c r="WK312" s="33"/>
      <c r="WL312" s="34"/>
      <c r="WM312" s="33"/>
      <c r="WN312" s="33"/>
      <c r="WO312" s="33"/>
      <c r="WP312" s="34"/>
      <c r="WQ312" s="33"/>
      <c r="WR312" s="33"/>
      <c r="WS312" s="33"/>
      <c r="WT312" s="34"/>
      <c r="WU312" s="33"/>
      <c r="WV312" s="33"/>
      <c r="WW312" s="33"/>
      <c r="WX312" s="34"/>
      <c r="WY312" s="33"/>
      <c r="WZ312" s="33"/>
      <c r="XA312" s="33"/>
      <c r="XB312" s="34"/>
      <c r="XC312" s="33"/>
      <c r="XD312" s="33"/>
      <c r="XE312" s="33"/>
      <c r="XF312" s="34"/>
      <c r="XG312" s="33"/>
      <c r="XH312" s="33"/>
      <c r="XI312" s="33"/>
      <c r="XJ312" s="34"/>
      <c r="XK312" s="33"/>
      <c r="XL312" s="33"/>
      <c r="XM312" s="33"/>
      <c r="XN312" s="34"/>
      <c r="XO312" s="33"/>
      <c r="XP312" s="33"/>
      <c r="XQ312" s="33"/>
      <c r="XR312" s="34"/>
      <c r="XS312" s="33"/>
      <c r="XT312" s="33"/>
      <c r="XU312" s="33"/>
      <c r="XV312" s="34"/>
      <c r="XW312" s="33"/>
      <c r="XX312" s="33"/>
      <c r="XY312" s="33"/>
      <c r="XZ312" s="34"/>
      <c r="YA312" s="33"/>
      <c r="YB312" s="33"/>
      <c r="YC312" s="33"/>
      <c r="YD312" s="34"/>
      <c r="YE312" s="33"/>
      <c r="YF312" s="33"/>
      <c r="YG312" s="33"/>
      <c r="YH312" s="34"/>
      <c r="YI312" s="33"/>
      <c r="YJ312" s="33"/>
      <c r="YK312" s="33"/>
      <c r="YL312" s="34"/>
      <c r="YM312" s="33"/>
      <c r="YN312" s="33"/>
      <c r="YO312" s="33"/>
      <c r="YP312" s="34"/>
      <c r="YQ312" s="33"/>
      <c r="YR312" s="33"/>
      <c r="YS312" s="33"/>
      <c r="YT312" s="34"/>
      <c r="YU312" s="33"/>
      <c r="YV312" s="33"/>
      <c r="YW312" s="33"/>
      <c r="YX312" s="34"/>
      <c r="YY312" s="33"/>
      <c r="YZ312" s="33"/>
      <c r="ZA312" s="33"/>
      <c r="ZB312" s="34"/>
      <c r="ZC312" s="33"/>
      <c r="ZD312" s="33"/>
      <c r="ZE312" s="33"/>
      <c r="ZF312" s="34"/>
      <c r="ZG312" s="33"/>
      <c r="ZH312" s="33"/>
      <c r="ZI312" s="33"/>
      <c r="ZJ312" s="34"/>
      <c r="ZK312" s="33"/>
      <c r="ZL312" s="33"/>
      <c r="ZM312" s="33"/>
      <c r="ZN312" s="34"/>
      <c r="ZO312" s="33"/>
      <c r="ZP312" s="33"/>
      <c r="ZQ312" s="33"/>
      <c r="ZR312" s="34"/>
      <c r="ZS312" s="33"/>
      <c r="ZT312" s="33"/>
      <c r="ZU312" s="33"/>
      <c r="ZV312" s="34"/>
      <c r="ZW312" s="33"/>
      <c r="ZX312" s="33"/>
      <c r="ZY312" s="33"/>
      <c r="ZZ312" s="34"/>
      <c r="AAA312" s="33"/>
      <c r="AAB312" s="33"/>
      <c r="AAC312" s="33"/>
      <c r="AAD312" s="34"/>
      <c r="AAE312" s="33"/>
      <c r="AAF312" s="33"/>
      <c r="AAG312" s="33"/>
      <c r="AAH312" s="34"/>
      <c r="AAI312" s="33"/>
      <c r="AAJ312" s="33"/>
      <c r="AAK312" s="33"/>
      <c r="AAL312" s="34"/>
      <c r="AAM312" s="33"/>
      <c r="AAN312" s="33"/>
      <c r="AAO312" s="33"/>
      <c r="AAP312" s="34"/>
      <c r="AAQ312" s="33"/>
      <c r="AAR312" s="33"/>
      <c r="AAS312" s="33"/>
      <c r="AAT312" s="34"/>
      <c r="AAU312" s="33"/>
      <c r="AAV312" s="33"/>
      <c r="AAW312" s="33"/>
      <c r="AAX312" s="34"/>
      <c r="AAY312" s="33"/>
      <c r="AAZ312" s="33"/>
      <c r="ABA312" s="33"/>
      <c r="ABB312" s="34"/>
      <c r="ABC312" s="33"/>
      <c r="ABD312" s="33"/>
      <c r="ABE312" s="33"/>
      <c r="ABF312" s="34"/>
      <c r="ABG312" s="33"/>
      <c r="ABH312" s="33"/>
      <c r="ABI312" s="33"/>
      <c r="ABJ312" s="34"/>
      <c r="ABK312" s="33"/>
      <c r="ABL312" s="33"/>
      <c r="ABM312" s="33"/>
      <c r="ABN312" s="34"/>
      <c r="ABO312" s="33"/>
      <c r="ABP312" s="33"/>
      <c r="ABQ312" s="33"/>
      <c r="ABR312" s="34"/>
      <c r="ABS312" s="33"/>
      <c r="ABT312" s="33"/>
      <c r="ABU312" s="33"/>
      <c r="ABV312" s="34"/>
      <c r="ABW312" s="33"/>
      <c r="ABX312" s="33"/>
      <c r="ABY312" s="33"/>
      <c r="ABZ312" s="34"/>
      <c r="ACA312" s="33"/>
      <c r="ACB312" s="33"/>
      <c r="ACC312" s="33"/>
      <c r="ACD312" s="34"/>
      <c r="ACE312" s="33"/>
      <c r="ACF312" s="33"/>
      <c r="ACG312" s="33"/>
      <c r="ACH312" s="34"/>
      <c r="ACI312" s="33"/>
      <c r="ACJ312" s="33"/>
      <c r="ACK312" s="33"/>
      <c r="ACL312" s="34"/>
      <c r="ACM312" s="33"/>
      <c r="ACN312" s="33"/>
      <c r="ACO312" s="33"/>
      <c r="ACP312" s="34"/>
      <c r="ACQ312" s="33"/>
      <c r="ACR312" s="33"/>
      <c r="ACS312" s="33"/>
      <c r="ACT312" s="34"/>
      <c r="ACU312" s="33"/>
      <c r="ACV312" s="33"/>
      <c r="ACW312" s="33"/>
      <c r="ACX312" s="34"/>
      <c r="ACY312" s="33"/>
      <c r="ACZ312" s="33"/>
      <c r="ADA312" s="33"/>
      <c r="ADB312" s="34"/>
      <c r="ADC312" s="33"/>
      <c r="ADD312" s="33"/>
      <c r="ADE312" s="33"/>
      <c r="ADF312" s="34"/>
      <c r="ADG312" s="33"/>
      <c r="ADH312" s="33"/>
      <c r="ADI312" s="33"/>
      <c r="ADJ312" s="34"/>
      <c r="ADK312" s="33"/>
      <c r="ADL312" s="33"/>
      <c r="ADM312" s="33"/>
      <c r="ADN312" s="34"/>
      <c r="ADO312" s="33"/>
      <c r="ADP312" s="33"/>
      <c r="ADQ312" s="33"/>
      <c r="ADR312" s="34"/>
      <c r="ADS312" s="33"/>
      <c r="ADT312" s="33"/>
      <c r="ADU312" s="33"/>
      <c r="ADV312" s="34"/>
      <c r="ADW312" s="33"/>
      <c r="ADX312" s="33"/>
      <c r="ADY312" s="33"/>
      <c r="ADZ312" s="34"/>
      <c r="AEA312" s="33"/>
      <c r="AEB312" s="33"/>
      <c r="AEC312" s="33"/>
      <c r="AED312" s="34"/>
      <c r="AEE312" s="33"/>
      <c r="AEF312" s="33"/>
      <c r="AEG312" s="33"/>
      <c r="AEH312" s="34"/>
      <c r="AEI312" s="33"/>
      <c r="AEJ312" s="33"/>
      <c r="AEK312" s="33"/>
      <c r="AEL312" s="34"/>
      <c r="AEM312" s="33"/>
      <c r="AEN312" s="33"/>
      <c r="AEO312" s="33"/>
      <c r="AEP312" s="34"/>
      <c r="AEQ312" s="33"/>
      <c r="AER312" s="33"/>
      <c r="AES312" s="33"/>
      <c r="AET312" s="34"/>
      <c r="AEU312" s="33"/>
      <c r="AEV312" s="33"/>
      <c r="AEW312" s="33"/>
      <c r="AEX312" s="34"/>
      <c r="AEY312" s="33"/>
      <c r="AEZ312" s="33"/>
      <c r="AFA312" s="33"/>
      <c r="AFB312" s="34"/>
      <c r="AFC312" s="33"/>
      <c r="AFD312" s="33"/>
      <c r="AFE312" s="33"/>
      <c r="AFF312" s="34"/>
      <c r="AFG312" s="33"/>
      <c r="AFH312" s="33"/>
      <c r="AFI312" s="33"/>
      <c r="AFJ312" s="34"/>
      <c r="AFK312" s="33"/>
      <c r="AFL312" s="33"/>
      <c r="AFM312" s="33"/>
      <c r="AFN312" s="34"/>
      <c r="AFO312" s="33"/>
      <c r="AFP312" s="33"/>
      <c r="AFQ312" s="33"/>
      <c r="AFR312" s="34"/>
      <c r="AFS312" s="33"/>
      <c r="AFT312" s="33"/>
      <c r="AFU312" s="33"/>
      <c r="AFV312" s="34"/>
      <c r="AFW312" s="33"/>
      <c r="AFX312" s="33"/>
      <c r="AFY312" s="33"/>
      <c r="AFZ312" s="34"/>
      <c r="AGA312" s="33"/>
      <c r="AGB312" s="33"/>
      <c r="AGC312" s="33"/>
      <c r="AGD312" s="34"/>
      <c r="AGE312" s="33"/>
      <c r="AGF312" s="33"/>
      <c r="AGG312" s="33"/>
      <c r="AGH312" s="34"/>
      <c r="AGI312" s="33"/>
      <c r="AGJ312" s="33"/>
      <c r="AGK312" s="33"/>
      <c r="AGL312" s="33"/>
      <c r="AGM312" s="33"/>
      <c r="AGN312" s="34"/>
      <c r="AGO312" s="33"/>
      <c r="AGP312" s="33"/>
      <c r="AGQ312" s="33"/>
      <c r="AGR312" s="33"/>
      <c r="AGS312" s="34"/>
      <c r="AGT312" s="34"/>
      <c r="AGU312" s="33"/>
      <c r="AGV312" s="33"/>
      <c r="AGW312" s="33"/>
      <c r="AGX312" s="33"/>
      <c r="AGY312" s="34"/>
      <c r="AGZ312" s="34"/>
      <c r="AHA312" s="33"/>
      <c r="AHB312" s="33"/>
      <c r="AHC312" s="33"/>
      <c r="AHD312" s="33"/>
      <c r="AHE312" s="34"/>
      <c r="AHF312" s="34"/>
      <c r="AHG312" s="33"/>
      <c r="AHH312" s="33"/>
      <c r="AHI312" s="33"/>
      <c r="AHJ312" s="33"/>
      <c r="AHK312" s="34"/>
      <c r="AHL312" s="34"/>
      <c r="AHM312" s="33"/>
      <c r="AHN312" s="33"/>
      <c r="AHO312" s="33"/>
      <c r="AHP312" s="33"/>
      <c r="AHQ312" s="34"/>
      <c r="AHR312" s="34"/>
      <c r="AHS312" s="33"/>
      <c r="AHT312" s="33"/>
      <c r="AHU312" s="33"/>
      <c r="AHV312" s="34"/>
      <c r="AHW312" s="33"/>
      <c r="AHX312" s="33"/>
      <c r="AHY312" s="33"/>
      <c r="AHZ312" s="34"/>
      <c r="AIA312" s="33"/>
      <c r="AIB312" s="33"/>
      <c r="AIC312" s="33"/>
      <c r="AID312" s="34"/>
      <c r="AIE312" s="33"/>
      <c r="AIF312" s="33"/>
      <c r="AIG312" s="33"/>
      <c r="AIH312" s="34"/>
      <c r="AII312" s="33"/>
      <c r="AIJ312" s="33"/>
      <c r="AIK312" s="33"/>
      <c r="AIL312" s="34"/>
    </row>
    <row r="313" spans="1:922" s="5" customFormat="1" outlineLevel="1" x14ac:dyDescent="0.25">
      <c r="A313" s="35">
        <v>1</v>
      </c>
      <c r="B313" s="46" t="s">
        <v>183</v>
      </c>
      <c r="C313" s="37"/>
      <c r="D313" s="63"/>
      <c r="E313" s="63"/>
      <c r="F313" s="63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38"/>
      <c r="U313" s="38"/>
      <c r="V313" s="38"/>
      <c r="W313" s="61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 t="s">
        <v>351</v>
      </c>
      <c r="AN313" s="38"/>
      <c r="AO313" s="38"/>
      <c r="AP313" s="38"/>
      <c r="AQ313" s="61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 t="s">
        <v>351</v>
      </c>
      <c r="BE313" s="57"/>
      <c r="BF313" s="57"/>
      <c r="BG313" s="57" t="s">
        <v>351</v>
      </c>
      <c r="BH313" s="57"/>
      <c r="BI313" s="38"/>
      <c r="BJ313" s="38"/>
      <c r="BK313" s="61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38"/>
      <c r="CB313" s="38"/>
      <c r="CC313" s="38"/>
      <c r="CD313" s="38"/>
      <c r="CE313" s="61"/>
      <c r="CF313" s="57"/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 t="s">
        <v>351</v>
      </c>
      <c r="CS313" s="57"/>
      <c r="CT313" s="57"/>
      <c r="CU313" s="57"/>
      <c r="CV313" s="38"/>
      <c r="CW313" s="38"/>
      <c r="CX313" s="38"/>
      <c r="CY313" s="61"/>
      <c r="CZ313" s="57"/>
      <c r="DA313" s="57"/>
      <c r="DB313" s="57"/>
      <c r="DC313" s="57" t="s">
        <v>351</v>
      </c>
      <c r="DD313" s="57" t="s">
        <v>351</v>
      </c>
      <c r="DE313" s="57" t="s">
        <v>351</v>
      </c>
      <c r="DF313" s="57"/>
      <c r="DG313" s="57"/>
      <c r="DH313" s="57"/>
      <c r="DI313" s="57"/>
      <c r="DJ313" s="57"/>
      <c r="DK313" s="57"/>
      <c r="DL313" s="57"/>
      <c r="DM313" s="57"/>
      <c r="DN313" s="57"/>
      <c r="DO313" s="57"/>
      <c r="DP313" s="57"/>
      <c r="DQ313" s="38"/>
      <c r="DR313" s="38"/>
      <c r="DS313" s="57"/>
      <c r="DT313" s="57"/>
      <c r="DU313" s="57"/>
      <c r="DV313" s="57" t="s">
        <v>351</v>
      </c>
      <c r="DW313" s="57"/>
      <c r="DX313" s="57"/>
      <c r="DY313" s="57"/>
      <c r="DZ313" s="57"/>
      <c r="EA313" s="57"/>
      <c r="EB313" s="57"/>
      <c r="EC313" s="57"/>
      <c r="ED313" s="57" t="s">
        <v>351</v>
      </c>
      <c r="EE313" s="57" t="s">
        <v>351</v>
      </c>
      <c r="EF313" s="57" t="s">
        <v>351</v>
      </c>
      <c r="EG313" s="57"/>
      <c r="EH313" s="57" t="s">
        <v>351</v>
      </c>
      <c r="EI313" s="57"/>
      <c r="EJ313" s="38"/>
      <c r="EK313" s="38"/>
      <c r="EL313" s="38"/>
      <c r="EM313" s="61"/>
      <c r="EN313" s="57"/>
      <c r="EO313" s="57"/>
      <c r="EP313" s="57"/>
      <c r="EQ313" s="57" t="s">
        <v>351</v>
      </c>
      <c r="ER313" s="57" t="s">
        <v>351</v>
      </c>
      <c r="ES313" s="57"/>
      <c r="ET313" s="57"/>
      <c r="EU313" s="57"/>
      <c r="EV313" s="57" t="s">
        <v>351</v>
      </c>
      <c r="EW313" s="57"/>
      <c r="EX313" s="57"/>
      <c r="EY313" s="57"/>
      <c r="EZ313" s="57"/>
      <c r="FA313" s="57"/>
      <c r="FB313" s="57"/>
      <c r="FC313" s="57"/>
      <c r="FD313" s="38"/>
      <c r="FE313" s="38"/>
      <c r="FF313" s="38"/>
      <c r="FG313" s="61"/>
      <c r="FH313" s="57" t="s">
        <v>351</v>
      </c>
      <c r="FI313" s="57"/>
      <c r="FJ313" s="57"/>
      <c r="FK313" s="57"/>
      <c r="FL313" s="57" t="s">
        <v>351</v>
      </c>
      <c r="FM313" s="57"/>
      <c r="FN313" s="57"/>
      <c r="FO313" s="57"/>
      <c r="FP313" s="57"/>
      <c r="FQ313" s="57"/>
      <c r="FR313" s="57"/>
      <c r="FS313" s="57"/>
      <c r="FT313" s="57"/>
      <c r="FU313" s="57"/>
      <c r="FV313" s="57"/>
      <c r="FW313" s="38"/>
      <c r="FX313" s="38"/>
      <c r="FY313" s="38"/>
      <c r="FZ313" s="38"/>
      <c r="GA313" s="61"/>
      <c r="GB313" s="57"/>
      <c r="GC313" s="57"/>
      <c r="GD313" s="57"/>
      <c r="GE313" s="57"/>
      <c r="GF313" s="57" t="s">
        <v>351</v>
      </c>
      <c r="GG313" s="57"/>
      <c r="GH313" s="57"/>
      <c r="GI313" s="57"/>
      <c r="GJ313" s="57"/>
      <c r="GK313" s="57"/>
      <c r="GL313" s="57"/>
      <c r="GM313" s="57"/>
      <c r="GN313" s="57" t="s">
        <v>351</v>
      </c>
      <c r="GO313" s="57" t="s">
        <v>351</v>
      </c>
      <c r="GP313" s="57"/>
      <c r="GQ313" s="57" t="s">
        <v>351</v>
      </c>
      <c r="GR313" s="57"/>
      <c r="GS313" s="38"/>
      <c r="GT313" s="38"/>
      <c r="GU313" s="61"/>
      <c r="GV313" s="57"/>
      <c r="GW313" s="57" t="s">
        <v>351</v>
      </c>
      <c r="GX313" s="57"/>
      <c r="GY313" s="57"/>
      <c r="GZ313" s="57"/>
      <c r="HA313" s="57"/>
      <c r="HB313" s="57"/>
      <c r="HC313" s="57"/>
      <c r="HD313" s="57"/>
      <c r="HE313" s="57"/>
      <c r="HF313" s="57"/>
      <c r="HG313" s="57" t="s">
        <v>351</v>
      </c>
      <c r="HH313" s="57" t="s">
        <v>351</v>
      </c>
      <c r="HI313" s="57"/>
      <c r="HJ313" s="57"/>
      <c r="HK313" s="57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61"/>
      <c r="IJ313" s="57"/>
      <c r="IK313" s="57"/>
      <c r="IL313" s="57"/>
      <c r="IM313" s="57"/>
      <c r="IN313" s="57"/>
      <c r="IO313" s="57"/>
      <c r="IP313" s="57"/>
      <c r="IQ313" s="57"/>
      <c r="IR313" s="57"/>
      <c r="IS313" s="57"/>
      <c r="IT313" s="57"/>
      <c r="IU313" s="57"/>
      <c r="IV313" s="57"/>
      <c r="IW313" s="57"/>
      <c r="IX313" s="57"/>
      <c r="IY313" s="57"/>
      <c r="IZ313" s="38"/>
      <c r="JA313" s="38"/>
      <c r="JB313" s="38"/>
      <c r="JC313" s="61"/>
      <c r="JD313" s="57"/>
      <c r="JE313" s="57"/>
      <c r="JF313" s="57"/>
      <c r="JG313" s="57" t="s">
        <v>351</v>
      </c>
      <c r="JH313" s="57"/>
      <c r="JI313" s="57"/>
      <c r="JJ313" s="57"/>
      <c r="JK313" s="57"/>
      <c r="JL313" s="57"/>
      <c r="JM313" s="57"/>
      <c r="JN313" s="57"/>
      <c r="JO313" s="57"/>
      <c r="JP313" s="57"/>
      <c r="JQ313" s="57"/>
      <c r="JR313" s="57"/>
      <c r="JS313" s="57"/>
      <c r="JT313" s="57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61"/>
      <c r="NT313" s="57"/>
      <c r="NU313" s="57"/>
      <c r="NV313" s="57"/>
      <c r="NW313" s="57"/>
      <c r="NX313" s="57"/>
      <c r="NY313" s="57"/>
      <c r="NZ313" s="57"/>
      <c r="OA313" s="57"/>
      <c r="OB313" s="57"/>
      <c r="OC313" s="57"/>
      <c r="OD313" s="57"/>
      <c r="OE313" s="57"/>
      <c r="OF313" s="57"/>
      <c r="OG313" s="57"/>
      <c r="OH313" s="57"/>
      <c r="OI313" s="57"/>
      <c r="OJ313" s="57"/>
      <c r="OK313" s="38"/>
      <c r="OL313" s="38"/>
      <c r="OM313" s="57"/>
      <c r="ON313" s="57"/>
      <c r="OO313" s="57"/>
      <c r="OP313" s="57"/>
      <c r="OQ313" s="57"/>
      <c r="OR313" s="57"/>
      <c r="OS313" s="57"/>
      <c r="OT313" s="57"/>
      <c r="OU313" s="57"/>
      <c r="OV313" s="57"/>
      <c r="OW313" s="57"/>
      <c r="OX313" s="57"/>
      <c r="OY313" s="57"/>
      <c r="OZ313" s="38"/>
      <c r="PA313" s="38"/>
      <c r="PB313" s="38"/>
      <c r="PC313" s="38"/>
      <c r="PD313" s="38"/>
      <c r="PE313" s="38"/>
      <c r="PF313" s="38"/>
      <c r="PG313" s="61"/>
      <c r="PH313" s="57"/>
      <c r="PI313" s="57"/>
      <c r="PJ313" s="57"/>
      <c r="PK313" s="57"/>
      <c r="PL313" s="57" t="s">
        <v>351</v>
      </c>
      <c r="PM313" s="57"/>
      <c r="PN313" s="57"/>
      <c r="PO313" s="57"/>
      <c r="PP313" s="57"/>
      <c r="PQ313" s="57"/>
      <c r="PR313" s="57"/>
      <c r="PS313" s="57"/>
      <c r="PT313" s="57"/>
      <c r="PU313" s="57"/>
      <c r="PV313" s="57"/>
      <c r="PW313" s="57"/>
      <c r="PX313" s="57"/>
      <c r="PY313" s="38"/>
      <c r="PZ313" s="38"/>
      <c r="QA313" s="61"/>
      <c r="QB313" s="57"/>
      <c r="QC313" s="57"/>
      <c r="QD313" s="57"/>
      <c r="QE313" s="57"/>
      <c r="QF313" s="57"/>
      <c r="QG313" s="57" t="s">
        <v>351</v>
      </c>
      <c r="QH313" s="57"/>
      <c r="QI313" s="57"/>
      <c r="QJ313" s="57"/>
      <c r="QK313" s="57"/>
      <c r="QL313" s="57"/>
      <c r="QM313" s="57"/>
      <c r="QN313" s="57"/>
      <c r="QO313" s="57"/>
      <c r="QP313" s="57"/>
      <c r="QQ313" s="57"/>
      <c r="QR313" s="57"/>
      <c r="QS313" s="38"/>
      <c r="QT313" s="38"/>
      <c r="QU313" s="61"/>
      <c r="QV313" s="57"/>
      <c r="QW313" s="57"/>
      <c r="QX313" s="57"/>
      <c r="QY313" s="57"/>
      <c r="QZ313" s="57"/>
      <c r="RA313" s="57" t="s">
        <v>351</v>
      </c>
      <c r="RB313" s="57"/>
      <c r="RC313" s="57"/>
      <c r="RD313" s="57"/>
      <c r="RE313" s="57"/>
      <c r="RF313" s="57"/>
      <c r="RG313" s="57"/>
      <c r="RH313" s="57"/>
      <c r="RI313" s="57"/>
      <c r="RJ313" s="57"/>
      <c r="RK313" s="57"/>
      <c r="RL313" s="57"/>
      <c r="RM313" s="57"/>
      <c r="RN313" s="38"/>
      <c r="RO313" s="61"/>
      <c r="RP313" s="57"/>
      <c r="RQ313" s="57"/>
      <c r="RR313" s="57"/>
      <c r="RS313" s="57"/>
      <c r="RT313" s="57" t="s">
        <v>351</v>
      </c>
      <c r="RU313" s="57"/>
      <c r="RV313" s="57"/>
      <c r="RW313" s="57"/>
      <c r="RX313" s="57"/>
      <c r="RY313" s="57"/>
      <c r="RZ313" s="57"/>
      <c r="SA313" s="57"/>
      <c r="SB313" s="57"/>
      <c r="SC313" s="57"/>
      <c r="SD313" s="57"/>
      <c r="SE313" s="57"/>
      <c r="SF313" s="57"/>
      <c r="SG313" s="38"/>
      <c r="SH313" s="38"/>
      <c r="SI313" s="38"/>
      <c r="SJ313" s="38"/>
      <c r="SK313" s="38"/>
      <c r="SL313" s="38"/>
      <c r="SM313" s="37"/>
      <c r="SN313" s="38"/>
      <c r="SO313" s="38"/>
      <c r="SP313" s="38"/>
      <c r="SQ313" s="38"/>
      <c r="SR313" s="38"/>
      <c r="SS313" s="38"/>
      <c r="ST313" s="38"/>
      <c r="SU313" s="57" t="s">
        <v>351</v>
      </c>
      <c r="SV313" s="57" t="s">
        <v>351</v>
      </c>
      <c r="SW313" s="57"/>
      <c r="SX313" s="57"/>
      <c r="SY313" s="57" t="s">
        <v>351</v>
      </c>
      <c r="SZ313" s="57" t="s">
        <v>351</v>
      </c>
      <c r="TA313" s="57"/>
      <c r="TB313" s="57" t="s">
        <v>351</v>
      </c>
      <c r="TC313" s="38"/>
      <c r="TD313" s="38"/>
      <c r="TE313" s="38"/>
      <c r="TF313" s="38"/>
      <c r="TG313" s="61"/>
      <c r="TH313" s="57"/>
      <c r="TI313" s="57"/>
      <c r="TJ313" s="57"/>
      <c r="TK313" s="57"/>
      <c r="TL313" s="57"/>
      <c r="TM313" s="57" t="s">
        <v>351</v>
      </c>
      <c r="TN313" s="57"/>
      <c r="TO313" s="57" t="s">
        <v>351</v>
      </c>
      <c r="TP313" s="57" t="s">
        <v>351</v>
      </c>
      <c r="TQ313" s="57"/>
      <c r="TR313" s="57"/>
      <c r="TS313" s="57" t="s">
        <v>351</v>
      </c>
      <c r="TT313" s="57" t="s">
        <v>351</v>
      </c>
      <c r="TU313" s="57"/>
      <c r="TV313" s="57"/>
      <c r="TW313" s="57" t="s">
        <v>351</v>
      </c>
      <c r="TX313" s="57" t="s">
        <v>351</v>
      </c>
      <c r="TY313" s="57"/>
      <c r="TZ313" s="38"/>
      <c r="UA313" s="37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8"/>
      <c r="UR313" s="38"/>
      <c r="US313" s="38"/>
      <c r="UT313" s="38"/>
      <c r="UU313" s="37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8"/>
      <c r="VL313" s="38"/>
      <c r="VM313" s="38"/>
      <c r="VN313" s="38"/>
      <c r="VO313" s="37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8"/>
      <c r="WF313" s="38"/>
      <c r="WG313" s="38"/>
      <c r="WH313" s="38"/>
      <c r="WI313" s="37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8"/>
      <c r="WZ313" s="38"/>
      <c r="XA313" s="38"/>
      <c r="XB313" s="38"/>
      <c r="XC313" s="37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8"/>
      <c r="XT313" s="38"/>
      <c r="XU313" s="38"/>
      <c r="XV313" s="38"/>
      <c r="XW313" s="37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8"/>
      <c r="YN313" s="38"/>
      <c r="YO313" s="38"/>
      <c r="YP313" s="38"/>
      <c r="YQ313" s="37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8"/>
      <c r="ZH313" s="38"/>
      <c r="ZI313" s="38"/>
      <c r="ZJ313" s="38"/>
      <c r="ZK313" s="37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8"/>
      <c r="AAB313" s="38"/>
      <c r="AAC313" s="38"/>
      <c r="AAD313" s="38"/>
      <c r="AAE313" s="37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8"/>
      <c r="AAV313" s="38"/>
      <c r="AAW313" s="38"/>
      <c r="AAX313" s="38"/>
      <c r="AAY313" s="37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8"/>
      <c r="ABP313" s="38"/>
      <c r="ABQ313" s="38"/>
      <c r="ABR313" s="38"/>
      <c r="ABS313" s="37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8"/>
      <c r="ACJ313" s="38"/>
      <c r="ACK313" s="38"/>
      <c r="ACL313" s="38"/>
      <c r="ACM313" s="37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8"/>
      <c r="ADD313" s="38"/>
      <c r="ADE313" s="38"/>
      <c r="ADF313" s="38"/>
      <c r="ADG313" s="37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8"/>
      <c r="ADX313" s="38"/>
      <c r="ADY313" s="38"/>
      <c r="ADZ313" s="38"/>
      <c r="AEA313" s="37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8"/>
      <c r="AER313" s="38"/>
      <c r="AES313" s="38"/>
      <c r="AET313" s="38"/>
      <c r="AEU313" s="37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8"/>
      <c r="AFL313" s="38"/>
      <c r="AFM313" s="38"/>
      <c r="AFN313" s="38"/>
      <c r="AFO313" s="37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E313" s="38"/>
      <c r="AGF313" s="38"/>
      <c r="AGG313" s="38"/>
      <c r="AGH313" s="38"/>
      <c r="AGJ313" s="85" t="str">
        <f t="shared" ref="AGJ313:AGJ323" si="1077">IF(COUNTIFS($C$7:$AGI$7,"="&amp;$AGO$5,$C313:$AGI313,"б")=0,"",COUNTIFS($C$7:$AGI$7,"="&amp;$AGO$5,$C313:$AGI313,"б"))</f>
        <v/>
      </c>
      <c r="AGK313" s="85" t="str">
        <f t="shared" ref="AGK313:AGK323" si="1078">IF(COUNTIFS($C$7:$AGI$7,"="&amp;$AGO$5,$C313:$AGI313,"у")=0,"",COUNTIFS($C$7:$AGI$7,"="&amp;$AGO$5,$C313:$AGI313,"у"))</f>
        <v/>
      </c>
      <c r="AGL313" s="85">
        <f t="shared" ref="AGL313:AGL323" si="1079">IF(COUNTIFS($C$7:$AGI$7,"="&amp;$AGO$5,$C313:$AGI313,"н")=0,"",COUNTIFS($C$7:$AGI$7,"="&amp;$AGO$5,$C313:$AGI313,"н"))</f>
        <v>7</v>
      </c>
      <c r="AGP313" s="36" t="str">
        <f>IF(COUNTIFS($C$6:$AGI$6,9,$C313:$AGI313,"б")=0,"",COUNTIFS($C$6:$AGI$6,9,$C313:$AGI313,"б"))</f>
        <v/>
      </c>
      <c r="AGQ313" s="36" t="str">
        <f t="shared" ref="AGQ313:AGQ323" si="1080">IF(COUNTIFS($C$6:$AGI$6,9,$C313:$AGI313,"у")=0,"",COUNTIFS($C$6:$AGI$6,9,$C313:$AGI313,"у"))</f>
        <v/>
      </c>
      <c r="AGR313" s="39">
        <f>IF(COUNTIFS($C$6:$AGI$6,9,$C313:$AGI313,"н")=0,"",COUNTIFS($C$6:$AGI$6,9,$C313:$AGI313,"н"))</f>
        <v>3</v>
      </c>
      <c r="AGS313" s="36" t="str">
        <f>IF(COUNTIFS($C$6:$AGI$6,10,$C313:$AGI313,"б")=0,"",COUNTIFS($C$6:$AGI$6,10,$C313:$AGI313,"б"))</f>
        <v/>
      </c>
      <c r="AGT313" s="36" t="str">
        <f t="shared" ref="AGT313:AGT323" si="1081">IF(COUNTIFS($C$6:$AGI$6,10,$C313:$AGI313,"у")=0,"",COUNTIFS($C$6:$AGI$6,10,$C313:$AGI313,"у"))</f>
        <v/>
      </c>
      <c r="AGU313" s="39">
        <f>IF(COUNTIFS($C$6:$AGI$6,10,$C313:$AGI313,"н")=0,"",COUNTIFS($C$6:$AGI$6,10,$C313:$AGI313,"н"))</f>
        <v>14</v>
      </c>
      <c r="AGV313" s="36" t="str">
        <f>IF(COUNTIFS($C$6:$AGI$6,11,$C313:$AGI313,"б")=0,"",COUNTIFS($C$6:$AGI$6,11,$C313:$AGI313,"б"))</f>
        <v/>
      </c>
      <c r="AGW313" s="36" t="str">
        <f t="shared" ref="AGW313:AGW323" si="1082">IF(COUNTIFS($C$6:$AGI$6,11,$C313:$AGI313,"у")=0,"",COUNTIFS($C$6:$AGI$6,11,$C313:$AGI313,"у"))</f>
        <v/>
      </c>
      <c r="AGX313" s="39">
        <f>IF(COUNTIFS($C$6:$AGI$6,11,$C313:$AGI313,"н")=0,"",COUNTIFS($C$6:$AGI$6,11,$C313:$AGI313,"н"))</f>
        <v>7</v>
      </c>
      <c r="AGY313" s="36" t="str">
        <f>IF(COUNTIFS($C$6:$AGI$6,12,$C313:$AGI313,"б")=0,"",COUNTIFS($C$6:$AGI$6,12,$C313:$AGI313,"б"))</f>
        <v/>
      </c>
      <c r="AGZ313" s="36" t="str">
        <f t="shared" ref="AGZ313:AGZ323" si="1083">IF(COUNTIFS($C$6:$AGI$6,12,$C313:$AGI313,"у")=0,"",COUNTIFS($C$6:$AGI$6,12,$C313:$AGI313,"у"))</f>
        <v/>
      </c>
      <c r="AHA313" s="39">
        <f>IF(COUNTIFS($C$6:$AGI$6,12,$C313:$AGI313,"н")=0,"",COUNTIFS($C$6:$AGI$6,12,$C313:$AGI313,"н"))</f>
        <v>1</v>
      </c>
      <c r="AHB313" s="36" t="str">
        <f>IF(COUNTIFS($C$6:$AGI$6,1,$C313:$AGI313,"б")=0,"",COUNTIFS($C$6:$AGI$6,1,$C313:$AGI313,"б"))</f>
        <v/>
      </c>
      <c r="AHC313" s="36" t="str">
        <f t="shared" ref="AHC313:AHC323" si="1084">IF(COUNTIFS($C$6:$AGI$6,1,$C313:$AGI313,"у")=0,"",COUNTIFS($C$6:$AGI$6,1,$C313:$AGI313,"у"))</f>
        <v/>
      </c>
      <c r="AHD313" s="39">
        <f>IF(COUNTIFS($C$6:$AGI$6,1,$C313:$AGI313,"н")=0,"",COUNTIFS($C$6:$AGI$6,1,$C313:$AGI313,"н"))</f>
        <v>1</v>
      </c>
      <c r="AHE313" s="36" t="str">
        <f>IF(COUNTIFS($C$6:$AGI$6,2,$C313:$AGI313,"б")=0,"",COUNTIFS($C$6:$AGI$6,2,$C313:$AGI313,"б"))</f>
        <v/>
      </c>
      <c r="AHF313" s="36" t="str">
        <f t="shared" ref="AHF313:AHF323" si="1085">IF(COUNTIFS($C$6:$AGI$6,2,$C313:$AGI313,"у")=0,"",COUNTIFS($C$6:$AGI$6,2,$C313:$AGI313,"у"))</f>
        <v/>
      </c>
      <c r="AHG313" s="39">
        <f>IF(COUNTIFS($C$6:$AGI$6,2,$C313:$AGI313,"н")=0,"",COUNTIFS($C$6:$AGI$6,2,$C313:$AGI313,"н"))</f>
        <v>8</v>
      </c>
      <c r="AHH313" s="36" t="str">
        <f>IF(COUNTIFS($C$6:$AGI$6,3,$C313:$AGI313,"б")=0,"",COUNTIFS($C$6:$AGI$6,3,$C313:$AGI313,"б"))</f>
        <v/>
      </c>
      <c r="AHI313" s="36" t="str">
        <f t="shared" ref="AHI313:AHI323" si="1086">IF(COUNTIFS($C$6:$AGI$6,3,$C313:$AGI313,"у")=0,"",COUNTIFS($C$6:$AGI$6,3,$C313:$AGI313,"у"))</f>
        <v/>
      </c>
      <c r="AHJ313" s="39">
        <f>IF(COUNTIFS($C$6:$AGI$6,3,$C313:$AGI313,"н")=0,"",COUNTIFS($C$6:$AGI$6,3,$C313:$AGI313,"н"))</f>
        <v>7</v>
      </c>
      <c r="AHK313" s="36" t="str">
        <f>IF(COUNTIFS($C$6:$AGI$6,4,$C313:$AGI313,"б")=0,"",COUNTIFS($C$6:$AGI$6,4,$C313:$AGI313,"б"))</f>
        <v/>
      </c>
      <c r="AHL313" s="36" t="str">
        <f t="shared" ref="AHL313:AHL323" si="1087">IF(COUNTIFS($C$6:$AGI$6,4,$C313:$AGI313,"у")=0,"",COUNTIFS($C$6:$AGI$6,4,$C313:$AGI313,"у"))</f>
        <v/>
      </c>
      <c r="AHM313" s="39" t="str">
        <f>IF(COUNTIFS($C$6:$AGI$6,4,$C313:$AGI313,"н")=0,"",COUNTIFS($C$6:$AGI$6,4,$C313:$AGI313,"н"))</f>
        <v/>
      </c>
      <c r="AHN313" s="36" t="str">
        <f>IF(COUNTIFS($C$6:$AGI$6,5,$C313:$AGI313,"б")=0,"",COUNTIFS($C$6:$AGI$6,5,$C313:$AGI313,"б"))</f>
        <v/>
      </c>
      <c r="AHO313" s="36" t="str">
        <f t="shared" ref="AHO313:AHO323" si="1088">IF(COUNTIFS($C$6:$AGI$6,5,$C313:$AGI313,"у")=0,"",COUNTIFS($C$6:$AGI$6,5,$C313:$AGI313,"у"))</f>
        <v/>
      </c>
      <c r="AHP313" s="39" t="str">
        <f>IF(COUNTIFS($C$6:$AGI$6,5,$C313:$AGI313,"н")=0,"",COUNTIFS($C$6:$AGI$6,5,$C313:$AGI313,"н"))</f>
        <v/>
      </c>
      <c r="AHQ313" s="36" t="str">
        <f>IF(COUNTIFS($C$6:$AGI$6,6,$C313:$AGI313,"б")=0,"",COUNTIFS($C$6:$AGI$6,6,$C313:$AGI313,"б"))</f>
        <v/>
      </c>
      <c r="AHR313" s="36" t="str">
        <f t="shared" ref="AHR313:AHR323" si="1089">IF(COUNTIFS($C$6:$AGI$6,6,$C313:$AGI313,"у")=0,"",COUNTIFS($C$6:$AGI$6,6,$C313:$AGI313,"у"))</f>
        <v/>
      </c>
      <c r="AHS313" s="39" t="str">
        <f>IF(COUNTIFS($C$6:$AGI$6,6,$C313:$AGI313,"н")=0,"",COUNTIFS($C$6:$AGI$6,6,$C313:$AGI313,"н"))</f>
        <v/>
      </c>
    </row>
    <row r="314" spans="1:922" s="5" customFormat="1" outlineLevel="1" x14ac:dyDescent="0.25">
      <c r="A314" s="35">
        <f>A313+1</f>
        <v>2</v>
      </c>
      <c r="B314" s="46" t="s">
        <v>184</v>
      </c>
      <c r="C314" s="37"/>
      <c r="D314" s="63"/>
      <c r="E314" s="63"/>
      <c r="F314" s="63"/>
      <c r="G314" s="57" t="s">
        <v>351</v>
      </c>
      <c r="H314" s="57" t="s">
        <v>351</v>
      </c>
      <c r="I314" s="57" t="s">
        <v>351</v>
      </c>
      <c r="J314" s="57" t="s">
        <v>351</v>
      </c>
      <c r="K314" s="57"/>
      <c r="L314" s="57" t="s">
        <v>351</v>
      </c>
      <c r="M314" s="57"/>
      <c r="N314" s="57"/>
      <c r="O314" s="57" t="s">
        <v>351</v>
      </c>
      <c r="P314" s="57" t="s">
        <v>351</v>
      </c>
      <c r="Q314" s="57" t="s">
        <v>351</v>
      </c>
      <c r="R314" s="57" t="s">
        <v>351</v>
      </c>
      <c r="S314" s="57"/>
      <c r="T314" s="38"/>
      <c r="U314" s="38"/>
      <c r="V314" s="38"/>
      <c r="W314" s="61"/>
      <c r="X314" s="57"/>
      <c r="Y314" s="57"/>
      <c r="Z314" s="57"/>
      <c r="AA314" s="57" t="s">
        <v>351</v>
      </c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38"/>
      <c r="AO314" s="38"/>
      <c r="AP314" s="38"/>
      <c r="AQ314" s="61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 t="s">
        <v>351</v>
      </c>
      <c r="BD314" s="57" t="s">
        <v>351</v>
      </c>
      <c r="BE314" s="57" t="s">
        <v>351</v>
      </c>
      <c r="BF314" s="57"/>
      <c r="BG314" s="57" t="s">
        <v>351</v>
      </c>
      <c r="BH314" s="57"/>
      <c r="BI314" s="38"/>
      <c r="BJ314" s="38"/>
      <c r="BK314" s="61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38"/>
      <c r="CB314" s="38"/>
      <c r="CC314" s="38"/>
      <c r="CD314" s="38"/>
      <c r="CE314" s="61"/>
      <c r="CF314" s="57"/>
      <c r="CG314" s="57" t="s">
        <v>351</v>
      </c>
      <c r="CH314" s="57"/>
      <c r="CI314" s="57"/>
      <c r="CJ314" s="57" t="s">
        <v>351</v>
      </c>
      <c r="CK314" s="57"/>
      <c r="CL314" s="57"/>
      <c r="CM314" s="57"/>
      <c r="CN314" s="57" t="s">
        <v>351</v>
      </c>
      <c r="CO314" s="57"/>
      <c r="CP314" s="57"/>
      <c r="CQ314" s="57"/>
      <c r="CR314" s="57"/>
      <c r="CS314" s="57"/>
      <c r="CT314" s="57"/>
      <c r="CU314" s="57"/>
      <c r="CV314" s="38"/>
      <c r="CW314" s="38"/>
      <c r="CX314" s="38"/>
      <c r="CY314" s="61"/>
      <c r="CZ314" s="57" t="s">
        <v>351</v>
      </c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 t="s">
        <v>351</v>
      </c>
      <c r="DM314" s="57"/>
      <c r="DN314" s="57"/>
      <c r="DO314" s="57" t="s">
        <v>351</v>
      </c>
      <c r="DP314" s="57"/>
      <c r="DQ314" s="38"/>
      <c r="DR314" s="38"/>
      <c r="DS314" s="57" t="s">
        <v>351</v>
      </c>
      <c r="DT314" s="57"/>
      <c r="DU314" s="57"/>
      <c r="DV314" s="57"/>
      <c r="DW314" s="57"/>
      <c r="DX314" s="57"/>
      <c r="DY314" s="57"/>
      <c r="DZ314" s="57"/>
      <c r="EA314" s="57" t="s">
        <v>351</v>
      </c>
      <c r="EB314" s="57"/>
      <c r="EC314" s="57"/>
      <c r="ED314" s="57"/>
      <c r="EE314" s="57"/>
      <c r="EF314" s="57"/>
      <c r="EG314" s="57"/>
      <c r="EH314" s="57"/>
      <c r="EI314" s="57"/>
      <c r="EJ314" s="38"/>
      <c r="EK314" s="38"/>
      <c r="EL314" s="38"/>
      <c r="EM314" s="61"/>
      <c r="EN314" s="57"/>
      <c r="EO314" s="57"/>
      <c r="EP314" s="57"/>
      <c r="EQ314" s="57" t="s">
        <v>351</v>
      </c>
      <c r="ER314" s="57" t="s">
        <v>351</v>
      </c>
      <c r="ES314" s="57"/>
      <c r="ET314" s="57"/>
      <c r="EU314" s="57"/>
      <c r="EV314" s="57" t="s">
        <v>351</v>
      </c>
      <c r="EW314" s="57" t="s">
        <v>351</v>
      </c>
      <c r="EX314" s="57"/>
      <c r="EY314" s="57"/>
      <c r="EZ314" s="57" t="s">
        <v>351</v>
      </c>
      <c r="FA314" s="57" t="s">
        <v>351</v>
      </c>
      <c r="FB314" s="57"/>
      <c r="FC314" s="57"/>
      <c r="FD314" s="38"/>
      <c r="FE314" s="38"/>
      <c r="FF314" s="38"/>
      <c r="FG314" s="61"/>
      <c r="FH314" s="57"/>
      <c r="FI314" s="57"/>
      <c r="FJ314" s="57"/>
      <c r="FK314" s="57" t="s">
        <v>351</v>
      </c>
      <c r="FL314" s="57"/>
      <c r="FM314" s="57"/>
      <c r="FN314" s="57"/>
      <c r="FO314" s="57"/>
      <c r="FP314" s="57"/>
      <c r="FQ314" s="57" t="s">
        <v>351</v>
      </c>
      <c r="FR314" s="57"/>
      <c r="FS314" s="57"/>
      <c r="FT314" s="57" t="s">
        <v>351</v>
      </c>
      <c r="FU314" s="57" t="s">
        <v>351</v>
      </c>
      <c r="FV314" s="57"/>
      <c r="FW314" s="38"/>
      <c r="FX314" s="38"/>
      <c r="FY314" s="38"/>
      <c r="FZ314" s="38"/>
      <c r="GA314" s="61"/>
      <c r="GB314" s="57"/>
      <c r="GC314" s="57"/>
      <c r="GD314" s="57"/>
      <c r="GE314" s="57" t="s">
        <v>351</v>
      </c>
      <c r="GF314" s="57" t="s">
        <v>351</v>
      </c>
      <c r="GG314" s="57"/>
      <c r="GH314" s="57"/>
      <c r="GI314" s="57"/>
      <c r="GJ314" s="57"/>
      <c r="GK314" s="57"/>
      <c r="GL314" s="57"/>
      <c r="GM314" s="57"/>
      <c r="GN314" s="57"/>
      <c r="GO314" s="57"/>
      <c r="GP314" s="57"/>
      <c r="GQ314" s="57" t="s">
        <v>351</v>
      </c>
      <c r="GR314" s="57"/>
      <c r="GS314" s="38"/>
      <c r="GT314" s="38"/>
      <c r="GU314" s="61"/>
      <c r="GV314" s="57"/>
      <c r="GW314" s="57" t="s">
        <v>351</v>
      </c>
      <c r="GX314" s="57"/>
      <c r="GY314" s="57" t="s">
        <v>351</v>
      </c>
      <c r="GZ314" s="57"/>
      <c r="HA314" s="57"/>
      <c r="HB314" s="57"/>
      <c r="HC314" s="57"/>
      <c r="HD314" s="57"/>
      <c r="HE314" s="57"/>
      <c r="HF314" s="57"/>
      <c r="HG314" s="57"/>
      <c r="HH314" s="57"/>
      <c r="HI314" s="57"/>
      <c r="HJ314" s="57"/>
      <c r="HK314" s="57"/>
      <c r="HL314" s="38"/>
      <c r="HM314" s="38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61"/>
      <c r="IJ314" s="57"/>
      <c r="IK314" s="57"/>
      <c r="IL314" s="57"/>
      <c r="IM314" s="57"/>
      <c r="IN314" s="57"/>
      <c r="IO314" s="57"/>
      <c r="IP314" s="57"/>
      <c r="IQ314" s="57"/>
      <c r="IR314" s="57"/>
      <c r="IS314" s="57"/>
      <c r="IT314" s="57"/>
      <c r="IU314" s="57"/>
      <c r="IV314" s="57" t="s">
        <v>351</v>
      </c>
      <c r="IW314" s="57"/>
      <c r="IX314" s="57"/>
      <c r="IY314" s="57"/>
      <c r="IZ314" s="38"/>
      <c r="JA314" s="38"/>
      <c r="JB314" s="38"/>
      <c r="JC314" s="61"/>
      <c r="JD314" s="57"/>
      <c r="JE314" s="57"/>
      <c r="JF314" s="57"/>
      <c r="JG314" s="57"/>
      <c r="JH314" s="57"/>
      <c r="JI314" s="57"/>
      <c r="JJ314" s="57"/>
      <c r="JK314" s="57"/>
      <c r="JL314" s="57"/>
      <c r="JM314" s="57"/>
      <c r="JN314" s="57"/>
      <c r="JO314" s="57"/>
      <c r="JP314" s="57" t="s">
        <v>351</v>
      </c>
      <c r="JQ314" s="57" t="s">
        <v>351</v>
      </c>
      <c r="JR314" s="57"/>
      <c r="JS314" s="57"/>
      <c r="JT314" s="57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61"/>
      <c r="NT314" s="57"/>
      <c r="NU314" s="57"/>
      <c r="NV314" s="57"/>
      <c r="NW314" s="57"/>
      <c r="NX314" s="57" t="s">
        <v>351</v>
      </c>
      <c r="NY314" s="57" t="s">
        <v>351</v>
      </c>
      <c r="NZ314" s="57" t="s">
        <v>351</v>
      </c>
      <c r="OA314" s="57"/>
      <c r="OB314" s="57"/>
      <c r="OC314" s="57" t="s">
        <v>351</v>
      </c>
      <c r="OD314" s="57"/>
      <c r="OE314" s="57"/>
      <c r="OF314" s="57" t="s">
        <v>351</v>
      </c>
      <c r="OG314" s="57"/>
      <c r="OH314" s="57"/>
      <c r="OI314" s="57" t="s">
        <v>351</v>
      </c>
      <c r="OJ314" s="57" t="s">
        <v>351</v>
      </c>
      <c r="OK314" s="38"/>
      <c r="OL314" s="38"/>
      <c r="OM314" s="57" t="s">
        <v>351</v>
      </c>
      <c r="ON314" s="57" t="s">
        <v>351</v>
      </c>
      <c r="OO314" s="57" t="s">
        <v>351</v>
      </c>
      <c r="OP314" s="57"/>
      <c r="OQ314" s="57"/>
      <c r="OR314" s="57" t="s">
        <v>351</v>
      </c>
      <c r="OS314" s="57"/>
      <c r="OT314" s="57"/>
      <c r="OU314" s="57" t="s">
        <v>351</v>
      </c>
      <c r="OV314" s="57"/>
      <c r="OW314" s="57"/>
      <c r="OX314" s="57" t="s">
        <v>351</v>
      </c>
      <c r="OY314" s="57" t="s">
        <v>351</v>
      </c>
      <c r="OZ314" s="38"/>
      <c r="PA314" s="38"/>
      <c r="PB314" s="38"/>
      <c r="PC314" s="38"/>
      <c r="PD314" s="38"/>
      <c r="PE314" s="38"/>
      <c r="PF314" s="38"/>
      <c r="PG314" s="61"/>
      <c r="PH314" s="57"/>
      <c r="PI314" s="57"/>
      <c r="PJ314" s="57"/>
      <c r="PK314" s="57"/>
      <c r="PL314" s="57" t="s">
        <v>351</v>
      </c>
      <c r="PM314" s="57"/>
      <c r="PN314" s="57"/>
      <c r="PO314" s="57"/>
      <c r="PP314" s="57"/>
      <c r="PQ314" s="57" t="s">
        <v>351</v>
      </c>
      <c r="PR314" s="57"/>
      <c r="PS314" s="57"/>
      <c r="PT314" s="57"/>
      <c r="PU314" s="57"/>
      <c r="PV314" s="57"/>
      <c r="PW314" s="57"/>
      <c r="PX314" s="57"/>
      <c r="PY314" s="38"/>
      <c r="PZ314" s="38"/>
      <c r="QA314" s="61"/>
      <c r="QB314" s="57"/>
      <c r="QC314" s="57"/>
      <c r="QD314" s="57"/>
      <c r="QE314" s="57"/>
      <c r="QF314" s="57"/>
      <c r="QG314" s="57"/>
      <c r="QH314" s="57"/>
      <c r="QI314" s="57" t="s">
        <v>351</v>
      </c>
      <c r="QJ314" s="57"/>
      <c r="QK314" s="57"/>
      <c r="QL314" s="57"/>
      <c r="QM314" s="57"/>
      <c r="QN314" s="57" t="s">
        <v>351</v>
      </c>
      <c r="QO314" s="57" t="s">
        <v>351</v>
      </c>
      <c r="QP314" s="57"/>
      <c r="QQ314" s="57" t="s">
        <v>351</v>
      </c>
      <c r="QR314" s="57" t="s">
        <v>351</v>
      </c>
      <c r="QS314" s="38"/>
      <c r="QT314" s="38"/>
      <c r="QU314" s="61"/>
      <c r="QV314" s="57"/>
      <c r="QW314" s="57"/>
      <c r="QX314" s="57"/>
      <c r="QY314" s="57"/>
      <c r="QZ314" s="57"/>
      <c r="RA314" s="57"/>
      <c r="RB314" s="57"/>
      <c r="RC314" s="57"/>
      <c r="RD314" s="57"/>
      <c r="RE314" s="57"/>
      <c r="RF314" s="57"/>
      <c r="RG314" s="57"/>
      <c r="RH314" s="57"/>
      <c r="RI314" s="57"/>
      <c r="RJ314" s="57"/>
      <c r="RK314" s="57"/>
      <c r="RL314" s="57"/>
      <c r="RM314" s="57"/>
      <c r="RN314" s="38"/>
      <c r="RO314" s="61"/>
      <c r="RP314" s="57"/>
      <c r="RQ314" s="57"/>
      <c r="RR314" s="57"/>
      <c r="RS314" s="57"/>
      <c r="RT314" s="57" t="s">
        <v>351</v>
      </c>
      <c r="RU314" s="57"/>
      <c r="RV314" s="57"/>
      <c r="RW314" s="57"/>
      <c r="RX314" s="57"/>
      <c r="RY314" s="57" t="s">
        <v>351</v>
      </c>
      <c r="RZ314" s="57"/>
      <c r="SA314" s="57"/>
      <c r="SB314" s="57"/>
      <c r="SC314" s="57"/>
      <c r="SD314" s="57"/>
      <c r="SE314" s="57"/>
      <c r="SF314" s="57"/>
      <c r="SG314" s="38"/>
      <c r="SH314" s="38"/>
      <c r="SI314" s="38"/>
      <c r="SJ314" s="38"/>
      <c r="SK314" s="38"/>
      <c r="SL314" s="38"/>
      <c r="SM314" s="37"/>
      <c r="SN314" s="38"/>
      <c r="SO314" s="38"/>
      <c r="SP314" s="38"/>
      <c r="SQ314" s="38"/>
      <c r="SR314" s="38"/>
      <c r="SS314" s="38"/>
      <c r="ST314" s="38"/>
      <c r="SU314" s="57" t="s">
        <v>351</v>
      </c>
      <c r="SV314" s="57"/>
      <c r="SW314" s="57"/>
      <c r="SX314" s="57"/>
      <c r="SY314" s="57"/>
      <c r="SZ314" s="57"/>
      <c r="TA314" s="57"/>
      <c r="TB314" s="57"/>
      <c r="TC314" s="38"/>
      <c r="TD314" s="38"/>
      <c r="TE314" s="38"/>
      <c r="TF314" s="38"/>
      <c r="TG314" s="61"/>
      <c r="TH314" s="57"/>
      <c r="TI314" s="57"/>
      <c r="TJ314" s="57"/>
      <c r="TK314" s="57"/>
      <c r="TL314" s="57"/>
      <c r="TM314" s="57"/>
      <c r="TN314" s="57"/>
      <c r="TO314" s="57"/>
      <c r="TP314" s="57"/>
      <c r="TQ314" s="57"/>
      <c r="TR314" s="57"/>
      <c r="TS314" s="57"/>
      <c r="TT314" s="57" t="s">
        <v>351</v>
      </c>
      <c r="TU314" s="57"/>
      <c r="TV314" s="57"/>
      <c r="TW314" s="57" t="s">
        <v>351</v>
      </c>
      <c r="TX314" s="57" t="s">
        <v>351</v>
      </c>
      <c r="TY314" s="57"/>
      <c r="TZ314" s="38"/>
      <c r="UA314" s="37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8"/>
      <c r="UR314" s="38"/>
      <c r="US314" s="38"/>
      <c r="UT314" s="38"/>
      <c r="UU314" s="37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8"/>
      <c r="VL314" s="38"/>
      <c r="VM314" s="38"/>
      <c r="VN314" s="38"/>
      <c r="VO314" s="37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8"/>
      <c r="WF314" s="38"/>
      <c r="WG314" s="38"/>
      <c r="WH314" s="38"/>
      <c r="WI314" s="37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8"/>
      <c r="WZ314" s="38"/>
      <c r="XA314" s="38"/>
      <c r="XB314" s="38"/>
      <c r="XC314" s="37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8"/>
      <c r="XT314" s="38"/>
      <c r="XU314" s="38"/>
      <c r="XV314" s="38"/>
      <c r="XW314" s="37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8"/>
      <c r="YN314" s="38"/>
      <c r="YO314" s="38"/>
      <c r="YP314" s="38"/>
      <c r="YQ314" s="37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8"/>
      <c r="ZH314" s="38"/>
      <c r="ZI314" s="38"/>
      <c r="ZJ314" s="38"/>
      <c r="ZK314" s="37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8"/>
      <c r="AAB314" s="38"/>
      <c r="AAC314" s="38"/>
      <c r="AAD314" s="38"/>
      <c r="AAE314" s="37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8"/>
      <c r="AAV314" s="38"/>
      <c r="AAW314" s="38"/>
      <c r="AAX314" s="38"/>
      <c r="AAY314" s="37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8"/>
      <c r="ABP314" s="38"/>
      <c r="ABQ314" s="38"/>
      <c r="ABR314" s="38"/>
      <c r="ABS314" s="37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8"/>
      <c r="ACJ314" s="38"/>
      <c r="ACK314" s="38"/>
      <c r="ACL314" s="38"/>
      <c r="ACM314" s="37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8"/>
      <c r="ADD314" s="38"/>
      <c r="ADE314" s="38"/>
      <c r="ADF314" s="38"/>
      <c r="ADG314" s="37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8"/>
      <c r="ADX314" s="38"/>
      <c r="ADY314" s="38"/>
      <c r="ADZ314" s="38"/>
      <c r="AEA314" s="37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8"/>
      <c r="AER314" s="38"/>
      <c r="AES314" s="38"/>
      <c r="AET314" s="38"/>
      <c r="AEU314" s="37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8"/>
      <c r="AFL314" s="38"/>
      <c r="AFM314" s="38"/>
      <c r="AFN314" s="38"/>
      <c r="AFO314" s="37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E314" s="38"/>
      <c r="AGF314" s="38"/>
      <c r="AGG314" s="38"/>
      <c r="AGH314" s="38"/>
      <c r="AGJ314" s="85" t="str">
        <f t="shared" si="1077"/>
        <v/>
      </c>
      <c r="AGK314" s="85" t="str">
        <f t="shared" si="1078"/>
        <v/>
      </c>
      <c r="AGL314" s="85">
        <f t="shared" si="1079"/>
        <v>3</v>
      </c>
      <c r="AGP314" s="36" t="str">
        <f t="shared" ref="AGP314:AGP323" si="1090">IF(COUNTIFS($C$6:$AGI$6,9,$C314:$AGI314,"б")=0,"",COUNTIFS($C$6:$AGI$6,9,$C314:$AGI314,"б"))</f>
        <v/>
      </c>
      <c r="AGQ314" s="36" t="str">
        <f t="shared" si="1080"/>
        <v/>
      </c>
      <c r="AGR314" s="39">
        <f t="shared" ref="AGR314:AGR323" si="1091">IF(COUNTIFS($C$6:$AGI$6,9,$C314:$AGI314,"н")=0,"",COUNTIFS($C$6:$AGI$6,9,$C314:$AGI314,"н"))</f>
        <v>17</v>
      </c>
      <c r="AGS314" s="36" t="str">
        <f t="shared" ref="AGS314:AGS323" si="1092">IF(COUNTIFS($C$6:$AGI$6,10,$C314:$AGI314,"б")=0,"",COUNTIFS($C$6:$AGI$6,10,$C314:$AGI314,"б"))</f>
        <v/>
      </c>
      <c r="AGT314" s="36" t="str">
        <f t="shared" si="1081"/>
        <v/>
      </c>
      <c r="AGU314" s="39">
        <f t="shared" ref="AGU314:AGU323" si="1093">IF(COUNTIFS($C$6:$AGI$6,10,$C314:$AGI314,"н")=0,"",COUNTIFS($C$6:$AGI$6,10,$C314:$AGI314,"н"))</f>
        <v>15</v>
      </c>
      <c r="AGV314" s="36" t="str">
        <f t="shared" ref="AGV314:AGV323" si="1094">IF(COUNTIFS($C$6:$AGI$6,11,$C314:$AGI314,"б")=0,"",COUNTIFS($C$6:$AGI$6,11,$C314:$AGI314,"б"))</f>
        <v/>
      </c>
      <c r="AGW314" s="36" t="str">
        <f t="shared" si="1082"/>
        <v/>
      </c>
      <c r="AGX314" s="39">
        <f t="shared" ref="AGX314:AGX323" si="1095">IF(COUNTIFS($C$6:$AGI$6,11,$C314:$AGI314,"н")=0,"",COUNTIFS($C$6:$AGI$6,11,$C314:$AGI314,"н"))</f>
        <v>6</v>
      </c>
      <c r="AGY314" s="36" t="str">
        <f t="shared" ref="AGY314:AGY323" si="1096">IF(COUNTIFS($C$6:$AGI$6,12,$C314:$AGI314,"б")=0,"",COUNTIFS($C$6:$AGI$6,12,$C314:$AGI314,"б"))</f>
        <v/>
      </c>
      <c r="AGZ314" s="36" t="str">
        <f t="shared" si="1083"/>
        <v/>
      </c>
      <c r="AHA314" s="39">
        <f t="shared" ref="AHA314:AHA323" si="1097">IF(COUNTIFS($C$6:$AGI$6,12,$C314:$AGI314,"н")=0,"",COUNTIFS($C$6:$AGI$6,12,$C314:$AGI314,"н"))</f>
        <v>2</v>
      </c>
      <c r="AHB314" s="36" t="str">
        <f t="shared" ref="AHB314:AHB323" si="1098">IF(COUNTIFS($C$6:$AGI$6,1,$C314:$AGI314,"б")=0,"",COUNTIFS($C$6:$AGI$6,1,$C314:$AGI314,"б"))</f>
        <v/>
      </c>
      <c r="AHC314" s="36" t="str">
        <f t="shared" si="1084"/>
        <v/>
      </c>
      <c r="AHD314" s="39">
        <f t="shared" ref="AHD314:AHD323" si="1099">IF(COUNTIFS($C$6:$AGI$6,1,$C314:$AGI314,"н")=0,"",COUNTIFS($C$6:$AGI$6,1,$C314:$AGI314,"н"))</f>
        <v>16</v>
      </c>
      <c r="AHE314" s="36" t="str">
        <f t="shared" ref="AHE314:AHE323" si="1100">IF(COUNTIFS($C$6:$AGI$6,2,$C314:$AGI314,"б")=0,"",COUNTIFS($C$6:$AGI$6,2,$C314:$AGI314,"б"))</f>
        <v/>
      </c>
      <c r="AHF314" s="36" t="str">
        <f t="shared" si="1085"/>
        <v/>
      </c>
      <c r="AHG314" s="39">
        <f t="shared" ref="AHG314:AHG323" si="1101">IF(COUNTIFS($C$6:$AGI$6,2,$C314:$AGI314,"н")=0,"",COUNTIFS($C$6:$AGI$6,2,$C314:$AGI314,"н"))</f>
        <v>8</v>
      </c>
      <c r="AHH314" s="36" t="str">
        <f t="shared" ref="AHH314:AHH323" si="1102">IF(COUNTIFS($C$6:$AGI$6,3,$C314:$AGI314,"б")=0,"",COUNTIFS($C$6:$AGI$6,3,$C314:$AGI314,"б"))</f>
        <v/>
      </c>
      <c r="AHI314" s="36" t="str">
        <f t="shared" si="1086"/>
        <v/>
      </c>
      <c r="AHJ314" s="39">
        <f t="shared" ref="AHJ314:AHJ323" si="1103">IF(COUNTIFS($C$6:$AGI$6,3,$C314:$AGI314,"н")=0,"",COUNTIFS($C$6:$AGI$6,3,$C314:$AGI314,"н"))</f>
        <v>3</v>
      </c>
      <c r="AHK314" s="36" t="str">
        <f t="shared" ref="AHK314:AHK323" si="1104">IF(COUNTIFS($C$6:$AGI$6,4,$C314:$AGI314,"б")=0,"",COUNTIFS($C$6:$AGI$6,4,$C314:$AGI314,"б"))</f>
        <v/>
      </c>
      <c r="AHL314" s="36" t="str">
        <f t="shared" si="1087"/>
        <v/>
      </c>
      <c r="AHM314" s="39" t="str">
        <f t="shared" ref="AHM314:AHM323" si="1105">IF(COUNTIFS($C$6:$AGI$6,4,$C314:$AGI314,"н")=0,"",COUNTIFS($C$6:$AGI$6,4,$C314:$AGI314,"н"))</f>
        <v/>
      </c>
      <c r="AHN314" s="36" t="str">
        <f t="shared" ref="AHN314:AHN323" si="1106">IF(COUNTIFS($C$6:$AGI$6,5,$C314:$AGI314,"б")=0,"",COUNTIFS($C$6:$AGI$6,5,$C314:$AGI314,"б"))</f>
        <v/>
      </c>
      <c r="AHO314" s="36" t="str">
        <f t="shared" si="1088"/>
        <v/>
      </c>
      <c r="AHP314" s="39" t="str">
        <f t="shared" ref="AHP314:AHP323" si="1107">IF(COUNTIFS($C$6:$AGI$6,5,$C314:$AGI314,"н")=0,"",COUNTIFS($C$6:$AGI$6,5,$C314:$AGI314,"н"))</f>
        <v/>
      </c>
      <c r="AHQ314" s="36" t="str">
        <f t="shared" ref="AHQ314:AHQ323" si="1108">IF(COUNTIFS($C$6:$AGI$6,6,$C314:$AGI314,"б")=0,"",COUNTIFS($C$6:$AGI$6,6,$C314:$AGI314,"б"))</f>
        <v/>
      </c>
      <c r="AHR314" s="36" t="str">
        <f t="shared" si="1089"/>
        <v/>
      </c>
      <c r="AHS314" s="39" t="str">
        <f t="shared" ref="AHS314:AHS323" si="1109">IF(COUNTIFS($C$6:$AGI$6,6,$C314:$AGI314,"н")=0,"",COUNTIFS($C$6:$AGI$6,6,$C314:$AGI314,"н"))</f>
        <v/>
      </c>
    </row>
    <row r="315" spans="1:922" s="5" customFormat="1" outlineLevel="1" x14ac:dyDescent="0.25">
      <c r="A315" s="35">
        <v>3</v>
      </c>
      <c r="B315" s="46" t="s">
        <v>185</v>
      </c>
      <c r="C315" s="37"/>
      <c r="D315" s="63"/>
      <c r="E315" s="63"/>
      <c r="F315" s="63"/>
      <c r="G315" s="57" t="s">
        <v>351</v>
      </c>
      <c r="H315" s="57" t="s">
        <v>351</v>
      </c>
      <c r="I315" s="57" t="s">
        <v>351</v>
      </c>
      <c r="J315" s="57" t="s">
        <v>351</v>
      </c>
      <c r="K315" s="57"/>
      <c r="L315" s="57"/>
      <c r="M315" s="57"/>
      <c r="N315" s="57"/>
      <c r="O315" s="57"/>
      <c r="P315" s="57"/>
      <c r="Q315" s="57"/>
      <c r="R315" s="57"/>
      <c r="S315" s="57"/>
      <c r="T315" s="38"/>
      <c r="U315" s="38"/>
      <c r="V315" s="38"/>
      <c r="W315" s="61"/>
      <c r="X315" s="57"/>
      <c r="Y315" s="57"/>
      <c r="Z315" s="57"/>
      <c r="AA315" s="57"/>
      <c r="AB315" s="57"/>
      <c r="AC315" s="57"/>
      <c r="AD315" s="57"/>
      <c r="AE315" s="57" t="s">
        <v>351</v>
      </c>
      <c r="AF315" s="57" t="s">
        <v>351</v>
      </c>
      <c r="AG315" s="57" t="s">
        <v>351</v>
      </c>
      <c r="AH315" s="57"/>
      <c r="AI315" s="57"/>
      <c r="AJ315" s="57"/>
      <c r="AK315" s="57" t="s">
        <v>351</v>
      </c>
      <c r="AL315" s="57"/>
      <c r="AM315" s="57" t="s">
        <v>351</v>
      </c>
      <c r="AN315" s="38"/>
      <c r="AO315" s="38"/>
      <c r="AP315" s="38"/>
      <c r="AQ315" s="61"/>
      <c r="AR315" s="57"/>
      <c r="AS315" s="57" t="s">
        <v>351</v>
      </c>
      <c r="AT315" s="57"/>
      <c r="AU315" s="57"/>
      <c r="AV315" s="57"/>
      <c r="AW315" s="57"/>
      <c r="AX315" s="57"/>
      <c r="AY315" s="57"/>
      <c r="AZ315" s="57" t="s">
        <v>351</v>
      </c>
      <c r="BA315" s="57"/>
      <c r="BB315" s="57"/>
      <c r="BC315" s="57"/>
      <c r="BD315" s="57"/>
      <c r="BE315" s="57" t="s">
        <v>351</v>
      </c>
      <c r="BF315" s="57"/>
      <c r="BG315" s="57"/>
      <c r="BH315" s="57"/>
      <c r="BI315" s="38"/>
      <c r="BJ315" s="38"/>
      <c r="BK315" s="61"/>
      <c r="BL315" s="57"/>
      <c r="BM315" s="57" t="s">
        <v>351</v>
      </c>
      <c r="BN315" s="57"/>
      <c r="BO315" s="57"/>
      <c r="BP315" s="57"/>
      <c r="BQ315" s="57"/>
      <c r="BR315" s="57"/>
      <c r="BS315" s="57"/>
      <c r="BT315" s="57" t="s">
        <v>351</v>
      </c>
      <c r="BU315" s="57" t="s">
        <v>351</v>
      </c>
      <c r="BV315" s="57"/>
      <c r="BW315" s="57"/>
      <c r="BX315" s="57"/>
      <c r="BY315" s="57" t="s">
        <v>351</v>
      </c>
      <c r="BZ315" s="57"/>
      <c r="CA315" s="38"/>
      <c r="CB315" s="38"/>
      <c r="CC315" s="38"/>
      <c r="CD315" s="38"/>
      <c r="CE315" s="61"/>
      <c r="CF315" s="57"/>
      <c r="CG315" s="57"/>
      <c r="CH315" s="57"/>
      <c r="CI315" s="57" t="s">
        <v>351</v>
      </c>
      <c r="CJ315" s="57" t="s">
        <v>351</v>
      </c>
      <c r="CK315" s="57"/>
      <c r="CL315" s="57"/>
      <c r="CM315" s="57"/>
      <c r="CN315" s="57"/>
      <c r="CO315" s="57"/>
      <c r="CP315" s="57"/>
      <c r="CQ315" s="57"/>
      <c r="CR315" s="57"/>
      <c r="CS315" s="57"/>
      <c r="CT315" s="57"/>
      <c r="CU315" s="57"/>
      <c r="CV315" s="38"/>
      <c r="CW315" s="38"/>
      <c r="CX315" s="38"/>
      <c r="CY315" s="61"/>
      <c r="CZ315" s="57" t="s">
        <v>351</v>
      </c>
      <c r="DA315" s="57"/>
      <c r="DB315" s="57"/>
      <c r="DC315" s="57" t="s">
        <v>351</v>
      </c>
      <c r="DD315" s="57"/>
      <c r="DE315" s="57"/>
      <c r="DF315" s="57"/>
      <c r="DG315" s="57"/>
      <c r="DH315" s="57"/>
      <c r="DI315" s="57"/>
      <c r="DJ315" s="57"/>
      <c r="DK315" s="57"/>
      <c r="DL315" s="57" t="s">
        <v>351</v>
      </c>
      <c r="DM315" s="57"/>
      <c r="DN315" s="57"/>
      <c r="DO315" s="57" t="s">
        <v>351</v>
      </c>
      <c r="DP315" s="57"/>
      <c r="DQ315" s="38"/>
      <c r="DR315" s="38"/>
      <c r="DS315" s="57" t="s">
        <v>351</v>
      </c>
      <c r="DT315" s="57"/>
      <c r="DU315" s="57"/>
      <c r="DV315" s="57"/>
      <c r="DW315" s="57"/>
      <c r="DX315" s="57"/>
      <c r="DY315" s="57"/>
      <c r="DZ315" s="57"/>
      <c r="EA315" s="57" t="s">
        <v>351</v>
      </c>
      <c r="EB315" s="57"/>
      <c r="EC315" s="57"/>
      <c r="ED315" s="57"/>
      <c r="EE315" s="57"/>
      <c r="EF315" s="57"/>
      <c r="EG315" s="57"/>
      <c r="EH315" s="57" t="s">
        <v>351</v>
      </c>
      <c r="EI315" s="57"/>
      <c r="EJ315" s="38"/>
      <c r="EK315" s="38"/>
      <c r="EL315" s="38"/>
      <c r="EM315" s="61"/>
      <c r="EN315" s="57" t="s">
        <v>351</v>
      </c>
      <c r="EO315" s="57" t="s">
        <v>351</v>
      </c>
      <c r="EP315" s="57"/>
      <c r="EQ315" s="57" t="s">
        <v>351</v>
      </c>
      <c r="ER315" s="57" t="s">
        <v>351</v>
      </c>
      <c r="ES315" s="57"/>
      <c r="ET315" s="57"/>
      <c r="EU315" s="57"/>
      <c r="EV315" s="57"/>
      <c r="EW315" s="57"/>
      <c r="EX315" s="57"/>
      <c r="EY315" s="57"/>
      <c r="EZ315" s="57"/>
      <c r="FA315" s="57" t="s">
        <v>351</v>
      </c>
      <c r="FB315" s="57"/>
      <c r="FC315" s="57"/>
      <c r="FD315" s="38"/>
      <c r="FE315" s="38"/>
      <c r="FF315" s="38"/>
      <c r="FG315" s="61"/>
      <c r="FH315" s="57" t="s">
        <v>351</v>
      </c>
      <c r="FI315" s="57" t="s">
        <v>351</v>
      </c>
      <c r="FJ315" s="57"/>
      <c r="FK315" s="57"/>
      <c r="FL315" s="57"/>
      <c r="FM315" s="57"/>
      <c r="FN315" s="57"/>
      <c r="FO315" s="57"/>
      <c r="FP315" s="57"/>
      <c r="FQ315" s="57"/>
      <c r="FR315" s="57"/>
      <c r="FS315" s="57"/>
      <c r="FT315" s="57"/>
      <c r="FU315" s="57" t="s">
        <v>351</v>
      </c>
      <c r="FV315" s="57"/>
      <c r="FW315" s="38"/>
      <c r="FX315" s="38"/>
      <c r="FY315" s="38"/>
      <c r="FZ315" s="38"/>
      <c r="GA315" s="61"/>
      <c r="GB315" s="57"/>
      <c r="GC315" s="57"/>
      <c r="GD315" s="57"/>
      <c r="GE315" s="57"/>
      <c r="GF315" s="57"/>
      <c r="GG315" s="57"/>
      <c r="GH315" s="57"/>
      <c r="GI315" s="57"/>
      <c r="GJ315" s="57"/>
      <c r="GK315" s="57"/>
      <c r="GL315" s="57"/>
      <c r="GM315" s="57"/>
      <c r="GN315" s="57" t="s">
        <v>351</v>
      </c>
      <c r="GO315" s="57" t="s">
        <v>351</v>
      </c>
      <c r="GP315" s="57"/>
      <c r="GQ315" s="57" t="s">
        <v>351</v>
      </c>
      <c r="GR315" s="57"/>
      <c r="GS315" s="38"/>
      <c r="GT315" s="38"/>
      <c r="GU315" s="61"/>
      <c r="GV315" s="57"/>
      <c r="GW315" s="57"/>
      <c r="GX315" s="57"/>
      <c r="GY315" s="57" t="s">
        <v>351</v>
      </c>
      <c r="GZ315" s="57" t="s">
        <v>351</v>
      </c>
      <c r="HA315" s="57"/>
      <c r="HB315" s="57"/>
      <c r="HC315" s="57"/>
      <c r="HD315" s="57"/>
      <c r="HE315" s="57" t="s">
        <v>351</v>
      </c>
      <c r="HF315" s="57"/>
      <c r="HG315" s="57"/>
      <c r="HH315" s="57" t="s">
        <v>351</v>
      </c>
      <c r="HI315" s="57" t="s">
        <v>351</v>
      </c>
      <c r="HJ315" s="57"/>
      <c r="HK315" s="57" t="s">
        <v>351</v>
      </c>
      <c r="HL315" s="38"/>
      <c r="HM315" s="38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61"/>
      <c r="IJ315" s="57" t="s">
        <v>351</v>
      </c>
      <c r="IK315" s="57" t="s">
        <v>351</v>
      </c>
      <c r="IL315" s="57"/>
      <c r="IM315" s="57"/>
      <c r="IN315" s="57"/>
      <c r="IO315" s="57"/>
      <c r="IP315" s="57"/>
      <c r="IQ315" s="57"/>
      <c r="IR315" s="57"/>
      <c r="IS315" s="57" t="s">
        <v>351</v>
      </c>
      <c r="IT315" s="57"/>
      <c r="IU315" s="57"/>
      <c r="IV315" s="57" t="s">
        <v>351</v>
      </c>
      <c r="IW315" s="57"/>
      <c r="IX315" s="57"/>
      <c r="IY315" s="57" t="s">
        <v>351</v>
      </c>
      <c r="IZ315" s="38"/>
      <c r="JA315" s="38"/>
      <c r="JB315" s="38"/>
      <c r="JC315" s="61"/>
      <c r="JD315" s="57" t="s">
        <v>351</v>
      </c>
      <c r="JE315" s="57"/>
      <c r="JF315" s="57"/>
      <c r="JG315" s="57"/>
      <c r="JH315" s="57"/>
      <c r="JI315" s="57"/>
      <c r="JJ315" s="57"/>
      <c r="JK315" s="57"/>
      <c r="JL315" s="57"/>
      <c r="JM315" s="57" t="s">
        <v>351</v>
      </c>
      <c r="JN315" s="57"/>
      <c r="JO315" s="57"/>
      <c r="JP315" s="57" t="s">
        <v>351</v>
      </c>
      <c r="JQ315" s="57" t="s">
        <v>351</v>
      </c>
      <c r="JR315" s="57"/>
      <c r="JS315" s="57"/>
      <c r="JT315" s="57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61"/>
      <c r="NT315" s="57"/>
      <c r="NU315" s="57"/>
      <c r="NV315" s="57"/>
      <c r="NW315" s="57"/>
      <c r="NX315" s="57" t="s">
        <v>351</v>
      </c>
      <c r="NY315" s="57" t="s">
        <v>351</v>
      </c>
      <c r="NZ315" s="57" t="s">
        <v>351</v>
      </c>
      <c r="OA315" s="57"/>
      <c r="OB315" s="57"/>
      <c r="OC315" s="57" t="s">
        <v>351</v>
      </c>
      <c r="OD315" s="57"/>
      <c r="OE315" s="57"/>
      <c r="OF315" s="57" t="s">
        <v>351</v>
      </c>
      <c r="OG315" s="57"/>
      <c r="OH315" s="57"/>
      <c r="OI315" s="57"/>
      <c r="OJ315" s="57"/>
      <c r="OK315" s="38"/>
      <c r="OL315" s="38"/>
      <c r="OM315" s="57" t="s">
        <v>351</v>
      </c>
      <c r="ON315" s="57" t="s">
        <v>351</v>
      </c>
      <c r="OO315" s="57" t="s">
        <v>351</v>
      </c>
      <c r="OP315" s="57"/>
      <c r="OQ315" s="57"/>
      <c r="OR315" s="57" t="s">
        <v>351</v>
      </c>
      <c r="OS315" s="57"/>
      <c r="OT315" s="57"/>
      <c r="OU315" s="57" t="s">
        <v>351</v>
      </c>
      <c r="OV315" s="57"/>
      <c r="OW315" s="57"/>
      <c r="OX315" s="57" t="s">
        <v>351</v>
      </c>
      <c r="OY315" s="57" t="s">
        <v>351</v>
      </c>
      <c r="OZ315" s="38"/>
      <c r="PA315" s="38"/>
      <c r="PB315" s="38"/>
      <c r="PC315" s="38"/>
      <c r="PD315" s="38"/>
      <c r="PE315" s="38"/>
      <c r="PF315" s="38"/>
      <c r="PG315" s="61"/>
      <c r="PH315" s="57"/>
      <c r="PI315" s="57"/>
      <c r="PJ315" s="57"/>
      <c r="PK315" s="57"/>
      <c r="PL315" s="57" t="s">
        <v>351</v>
      </c>
      <c r="PM315" s="57"/>
      <c r="PN315" s="57"/>
      <c r="PO315" s="57"/>
      <c r="PP315" s="57"/>
      <c r="PQ315" s="57" t="s">
        <v>351</v>
      </c>
      <c r="PR315" s="57"/>
      <c r="PS315" s="57"/>
      <c r="PT315" s="57" t="s">
        <v>351</v>
      </c>
      <c r="PU315" s="57"/>
      <c r="PV315" s="57"/>
      <c r="PW315" s="57" t="s">
        <v>351</v>
      </c>
      <c r="PX315" s="57" t="s">
        <v>351</v>
      </c>
      <c r="PY315" s="38"/>
      <c r="PZ315" s="38"/>
      <c r="QA315" s="61"/>
      <c r="QB315" s="57"/>
      <c r="QC315" s="57"/>
      <c r="QD315" s="57"/>
      <c r="QE315" s="57"/>
      <c r="QF315" s="57"/>
      <c r="QG315" s="57"/>
      <c r="QH315" s="57"/>
      <c r="QI315" s="57"/>
      <c r="QJ315" s="57"/>
      <c r="QK315" s="57"/>
      <c r="QL315" s="57"/>
      <c r="QM315" s="57"/>
      <c r="QN315" s="57" t="s">
        <v>351</v>
      </c>
      <c r="QO315" s="57" t="s">
        <v>351</v>
      </c>
      <c r="QP315" s="57"/>
      <c r="QQ315" s="57" t="s">
        <v>351</v>
      </c>
      <c r="QR315" s="57" t="s">
        <v>351</v>
      </c>
      <c r="QS315" s="38"/>
      <c r="QT315" s="38"/>
      <c r="QU315" s="61"/>
      <c r="QV315" s="57"/>
      <c r="QW315" s="57"/>
      <c r="QX315" s="57"/>
      <c r="QY315" s="57"/>
      <c r="QZ315" s="57"/>
      <c r="RA315" s="57"/>
      <c r="RB315" s="57"/>
      <c r="RC315" s="57"/>
      <c r="RD315" s="57"/>
      <c r="RE315" s="57"/>
      <c r="RF315" s="57"/>
      <c r="RG315" s="57"/>
      <c r="RH315" s="57"/>
      <c r="RI315" s="57"/>
      <c r="RJ315" s="57"/>
      <c r="RK315" s="57"/>
      <c r="RL315" s="57"/>
      <c r="RM315" s="57"/>
      <c r="RN315" s="38"/>
      <c r="RO315" s="61"/>
      <c r="RP315" s="57"/>
      <c r="RQ315" s="57"/>
      <c r="RR315" s="57"/>
      <c r="RS315" s="57"/>
      <c r="RT315" s="57" t="s">
        <v>351</v>
      </c>
      <c r="RU315" s="57"/>
      <c r="RV315" s="57"/>
      <c r="RW315" s="57"/>
      <c r="RX315" s="57"/>
      <c r="RY315" s="57" t="s">
        <v>351</v>
      </c>
      <c r="RZ315" s="57"/>
      <c r="SA315" s="57"/>
      <c r="SB315" s="57" t="s">
        <v>351</v>
      </c>
      <c r="SC315" s="57"/>
      <c r="SD315" s="57"/>
      <c r="SE315" s="57" t="s">
        <v>351</v>
      </c>
      <c r="SF315" s="57" t="s">
        <v>351</v>
      </c>
      <c r="SG315" s="38"/>
      <c r="SH315" s="38"/>
      <c r="SI315" s="38"/>
      <c r="SJ315" s="38"/>
      <c r="SK315" s="38"/>
      <c r="SL315" s="38"/>
      <c r="SM315" s="37"/>
      <c r="SN315" s="38"/>
      <c r="SO315" s="38"/>
      <c r="SP315" s="38"/>
      <c r="SQ315" s="38"/>
      <c r="SR315" s="38"/>
      <c r="SS315" s="38"/>
      <c r="ST315" s="38"/>
      <c r="SU315" s="57" t="s">
        <v>351</v>
      </c>
      <c r="SV315" s="57" t="s">
        <v>351</v>
      </c>
      <c r="SW315" s="57"/>
      <c r="SX315" s="57"/>
      <c r="SY315" s="57"/>
      <c r="SZ315" s="57"/>
      <c r="TA315" s="57"/>
      <c r="TB315" s="57"/>
      <c r="TC315" s="38"/>
      <c r="TD315" s="38"/>
      <c r="TE315" s="38"/>
      <c r="TF315" s="38"/>
      <c r="TG315" s="61"/>
      <c r="TH315" s="57"/>
      <c r="TI315" s="57"/>
      <c r="TJ315" s="57"/>
      <c r="TK315" s="57"/>
      <c r="TL315" s="57"/>
      <c r="TM315" s="57"/>
      <c r="TN315" s="57"/>
      <c r="TO315" s="57"/>
      <c r="TP315" s="57"/>
      <c r="TQ315" s="57"/>
      <c r="TR315" s="57"/>
      <c r="TS315" s="57"/>
      <c r="TT315" s="57" t="s">
        <v>351</v>
      </c>
      <c r="TU315" s="57"/>
      <c r="TV315" s="57"/>
      <c r="TW315" s="57"/>
      <c r="TX315" s="57"/>
      <c r="TY315" s="57"/>
      <c r="TZ315" s="38"/>
      <c r="UA315" s="37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8"/>
      <c r="UR315" s="38"/>
      <c r="US315" s="38"/>
      <c r="UT315" s="38"/>
      <c r="UU315" s="37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8"/>
      <c r="VL315" s="38"/>
      <c r="VM315" s="38"/>
      <c r="VN315" s="38"/>
      <c r="VO315" s="37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8"/>
      <c r="WF315" s="38"/>
      <c r="WG315" s="38"/>
      <c r="WH315" s="38"/>
      <c r="WI315" s="37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8"/>
      <c r="WZ315" s="38"/>
      <c r="XA315" s="38"/>
      <c r="XB315" s="38"/>
      <c r="XC315" s="37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8"/>
      <c r="XT315" s="38"/>
      <c r="XU315" s="38"/>
      <c r="XV315" s="38"/>
      <c r="XW315" s="37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8"/>
      <c r="YN315" s="38"/>
      <c r="YO315" s="38"/>
      <c r="YP315" s="38"/>
      <c r="YQ315" s="37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8"/>
      <c r="ZH315" s="38"/>
      <c r="ZI315" s="38"/>
      <c r="ZJ315" s="38"/>
      <c r="ZK315" s="37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8"/>
      <c r="AAB315" s="38"/>
      <c r="AAC315" s="38"/>
      <c r="AAD315" s="38"/>
      <c r="AAE315" s="37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8"/>
      <c r="AAV315" s="38"/>
      <c r="AAW315" s="38"/>
      <c r="AAX315" s="38"/>
      <c r="AAY315" s="37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8"/>
      <c r="ABP315" s="38"/>
      <c r="ABQ315" s="38"/>
      <c r="ABR315" s="38"/>
      <c r="ABS315" s="37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8"/>
      <c r="ACJ315" s="38"/>
      <c r="ACK315" s="38"/>
      <c r="ACL315" s="38"/>
      <c r="ACM315" s="37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8"/>
      <c r="ADD315" s="38"/>
      <c r="ADE315" s="38"/>
      <c r="ADF315" s="38"/>
      <c r="ADG315" s="37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8"/>
      <c r="ADX315" s="38"/>
      <c r="ADY315" s="38"/>
      <c r="ADZ315" s="38"/>
      <c r="AEA315" s="37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8"/>
      <c r="AER315" s="38"/>
      <c r="AES315" s="38"/>
      <c r="AET315" s="38"/>
      <c r="AEU315" s="37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8"/>
      <c r="AFL315" s="38"/>
      <c r="AFM315" s="38"/>
      <c r="AFN315" s="38"/>
      <c r="AFO315" s="37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E315" s="38"/>
      <c r="AGF315" s="38"/>
      <c r="AGG315" s="38"/>
      <c r="AGH315" s="38"/>
      <c r="AGJ315" s="85" t="str">
        <f t="shared" si="1077"/>
        <v/>
      </c>
      <c r="AGK315" s="85" t="str">
        <f t="shared" si="1078"/>
        <v/>
      </c>
      <c r="AGL315" s="85">
        <f t="shared" si="1079"/>
        <v>1</v>
      </c>
      <c r="AGP315" s="36" t="str">
        <f t="shared" si="1090"/>
        <v/>
      </c>
      <c r="AGQ315" s="36" t="str">
        <f t="shared" si="1080"/>
        <v/>
      </c>
      <c r="AGR315" s="39">
        <f t="shared" si="1091"/>
        <v>18</v>
      </c>
      <c r="AGS315" s="36" t="str">
        <f t="shared" si="1092"/>
        <v/>
      </c>
      <c r="AGT315" s="36" t="str">
        <f t="shared" si="1081"/>
        <v/>
      </c>
      <c r="AGU315" s="39">
        <f t="shared" si="1093"/>
        <v>15</v>
      </c>
      <c r="AGV315" s="36" t="str">
        <f t="shared" si="1094"/>
        <v/>
      </c>
      <c r="AGW315" s="36" t="str">
        <f t="shared" si="1082"/>
        <v/>
      </c>
      <c r="AGX315" s="39">
        <f t="shared" si="1095"/>
        <v>15</v>
      </c>
      <c r="AGY315" s="36" t="str">
        <f t="shared" si="1096"/>
        <v/>
      </c>
      <c r="AGZ315" s="36" t="str">
        <f t="shared" si="1083"/>
        <v/>
      </c>
      <c r="AHA315" s="39">
        <f t="shared" si="1097"/>
        <v>3</v>
      </c>
      <c r="AHB315" s="36" t="str">
        <f t="shared" si="1098"/>
        <v/>
      </c>
      <c r="AHC315" s="36" t="str">
        <f t="shared" si="1084"/>
        <v/>
      </c>
      <c r="AHD315" s="39">
        <f t="shared" si="1099"/>
        <v>17</v>
      </c>
      <c r="AHE315" s="36" t="str">
        <f t="shared" si="1100"/>
        <v/>
      </c>
      <c r="AHF315" s="36" t="str">
        <f t="shared" si="1085"/>
        <v/>
      </c>
      <c r="AHG315" s="39">
        <f t="shared" si="1101"/>
        <v>11</v>
      </c>
      <c r="AHH315" s="36" t="str">
        <f t="shared" si="1102"/>
        <v/>
      </c>
      <c r="AHI315" s="36" t="str">
        <f t="shared" si="1086"/>
        <v/>
      </c>
      <c r="AHJ315" s="39">
        <f t="shared" si="1103"/>
        <v>1</v>
      </c>
      <c r="AHK315" s="36" t="str">
        <f t="shared" si="1104"/>
        <v/>
      </c>
      <c r="AHL315" s="36" t="str">
        <f t="shared" si="1087"/>
        <v/>
      </c>
      <c r="AHM315" s="39" t="str">
        <f t="shared" si="1105"/>
        <v/>
      </c>
      <c r="AHN315" s="36" t="str">
        <f t="shared" si="1106"/>
        <v/>
      </c>
      <c r="AHO315" s="36" t="str">
        <f t="shared" si="1088"/>
        <v/>
      </c>
      <c r="AHP315" s="39" t="str">
        <f t="shared" si="1107"/>
        <v/>
      </c>
      <c r="AHQ315" s="36" t="str">
        <f t="shared" si="1108"/>
        <v/>
      </c>
      <c r="AHR315" s="36" t="str">
        <f t="shared" si="1089"/>
        <v/>
      </c>
      <c r="AHS315" s="39" t="str">
        <f t="shared" si="1109"/>
        <v/>
      </c>
    </row>
    <row r="316" spans="1:922" s="5" customFormat="1" outlineLevel="1" x14ac:dyDescent="0.25">
      <c r="A316" s="35">
        <v>4</v>
      </c>
      <c r="B316" s="46" t="s">
        <v>186</v>
      </c>
      <c r="C316" s="37"/>
      <c r="D316" s="63"/>
      <c r="E316" s="63"/>
      <c r="F316" s="63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38"/>
      <c r="AO316" s="38"/>
      <c r="AP316" s="38"/>
      <c r="AQ316" s="61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38"/>
      <c r="BJ316" s="38"/>
      <c r="BK316" s="61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38"/>
      <c r="CB316" s="38"/>
      <c r="CC316" s="38"/>
      <c r="CD316" s="38"/>
      <c r="CE316" s="61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57"/>
      <c r="CQ316" s="57"/>
      <c r="CR316" s="57"/>
      <c r="CS316" s="57"/>
      <c r="CT316" s="57"/>
      <c r="CU316" s="57"/>
      <c r="CV316" s="38"/>
      <c r="CW316" s="38"/>
      <c r="CX316" s="38"/>
      <c r="CY316" s="61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7"/>
      <c r="DM316" s="57"/>
      <c r="DN316" s="57"/>
      <c r="DO316" s="57"/>
      <c r="DP316" s="57"/>
      <c r="DQ316" s="38"/>
      <c r="DR316" s="38"/>
      <c r="DS316" s="57"/>
      <c r="DT316" s="57"/>
      <c r="DU316" s="57"/>
      <c r="DV316" s="57"/>
      <c r="DW316" s="57"/>
      <c r="DX316" s="57"/>
      <c r="DY316" s="57"/>
      <c r="DZ316" s="57"/>
      <c r="EA316" s="57"/>
      <c r="EB316" s="57"/>
      <c r="EC316" s="57"/>
      <c r="ED316" s="57"/>
      <c r="EE316" s="57"/>
      <c r="EF316" s="57"/>
      <c r="EG316" s="57"/>
      <c r="EH316" s="57"/>
      <c r="EI316" s="57"/>
      <c r="EJ316" s="38"/>
      <c r="EK316" s="38"/>
      <c r="EL316" s="38"/>
      <c r="EM316" s="61"/>
      <c r="EN316" s="57"/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/>
      <c r="EZ316" s="57"/>
      <c r="FA316" s="57"/>
      <c r="FB316" s="57"/>
      <c r="FC316" s="57"/>
      <c r="FD316" s="38"/>
      <c r="FE316" s="38"/>
      <c r="FF316" s="38"/>
      <c r="FG316" s="61"/>
      <c r="FH316" s="57"/>
      <c r="FI316" s="57"/>
      <c r="FJ316" s="57"/>
      <c r="FK316" s="57"/>
      <c r="FL316" s="57"/>
      <c r="FM316" s="57"/>
      <c r="FN316" s="57"/>
      <c r="FO316" s="57"/>
      <c r="FP316" s="57"/>
      <c r="FQ316" s="57"/>
      <c r="FR316" s="57"/>
      <c r="FS316" s="57"/>
      <c r="FT316" s="57"/>
      <c r="FU316" s="57"/>
      <c r="FV316" s="57"/>
      <c r="FW316" s="38"/>
      <c r="FX316" s="38"/>
      <c r="FY316" s="38"/>
      <c r="FZ316" s="38"/>
      <c r="GA316" s="61"/>
      <c r="GB316" s="57"/>
      <c r="GC316" s="57"/>
      <c r="GD316" s="57"/>
      <c r="GE316" s="57"/>
      <c r="GF316" s="57"/>
      <c r="GG316" s="57"/>
      <c r="GH316" s="57"/>
      <c r="GI316" s="57"/>
      <c r="GJ316" s="57"/>
      <c r="GK316" s="57"/>
      <c r="GL316" s="57"/>
      <c r="GM316" s="57"/>
      <c r="GN316" s="57"/>
      <c r="GO316" s="57"/>
      <c r="GP316" s="57"/>
      <c r="GQ316" s="57"/>
      <c r="GR316" s="57"/>
      <c r="GS316" s="38"/>
      <c r="GT316" s="38"/>
      <c r="GU316" s="61"/>
      <c r="GV316" s="57"/>
      <c r="GW316" s="57"/>
      <c r="GX316" s="57"/>
      <c r="GY316" s="57"/>
      <c r="GZ316" s="57"/>
      <c r="HA316" s="57"/>
      <c r="HB316" s="57"/>
      <c r="HC316" s="57"/>
      <c r="HD316" s="57"/>
      <c r="HE316" s="57"/>
      <c r="HF316" s="57"/>
      <c r="HG316" s="57"/>
      <c r="HH316" s="57"/>
      <c r="HI316" s="57"/>
      <c r="HJ316" s="57"/>
      <c r="HK316" s="57"/>
      <c r="HL316" s="38"/>
      <c r="HM316" s="38"/>
      <c r="HN316" s="38"/>
      <c r="HO316" s="37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61"/>
      <c r="IJ316" s="57"/>
      <c r="IK316" s="57"/>
      <c r="IL316" s="57"/>
      <c r="IM316" s="57"/>
      <c r="IN316" s="57"/>
      <c r="IO316" s="57"/>
      <c r="IP316" s="57"/>
      <c r="IQ316" s="57"/>
      <c r="IR316" s="57"/>
      <c r="IS316" s="57"/>
      <c r="IT316" s="57"/>
      <c r="IU316" s="57"/>
      <c r="IV316" s="57"/>
      <c r="IW316" s="57"/>
      <c r="IX316" s="57"/>
      <c r="IY316" s="57"/>
      <c r="IZ316" s="38"/>
      <c r="JA316" s="38"/>
      <c r="JB316" s="38"/>
      <c r="JC316" s="61"/>
      <c r="JD316" s="57"/>
      <c r="JE316" s="57"/>
      <c r="JF316" s="57"/>
      <c r="JG316" s="57"/>
      <c r="JH316" s="57"/>
      <c r="JI316" s="57"/>
      <c r="JJ316" s="57"/>
      <c r="JK316" s="57"/>
      <c r="JL316" s="57"/>
      <c r="JM316" s="57"/>
      <c r="JN316" s="57"/>
      <c r="JO316" s="57"/>
      <c r="JP316" s="57"/>
      <c r="JQ316" s="57"/>
      <c r="JR316" s="57"/>
      <c r="JS316" s="57"/>
      <c r="JT316" s="57"/>
      <c r="JU316" s="38"/>
      <c r="JV316" s="38"/>
      <c r="JW316" s="37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61"/>
      <c r="NT316" s="57"/>
      <c r="NU316" s="57"/>
      <c r="NV316" s="57"/>
      <c r="NW316" s="57"/>
      <c r="NX316" s="57"/>
      <c r="NY316" s="57"/>
      <c r="NZ316" s="57"/>
      <c r="OA316" s="57"/>
      <c r="OB316" s="57"/>
      <c r="OC316" s="57"/>
      <c r="OD316" s="57"/>
      <c r="OE316" s="57"/>
      <c r="OF316" s="57"/>
      <c r="OG316" s="57"/>
      <c r="OH316" s="57"/>
      <c r="OI316" s="57"/>
      <c r="OJ316" s="57"/>
      <c r="OK316" s="38"/>
      <c r="OL316" s="38"/>
      <c r="OM316" s="57"/>
      <c r="ON316" s="57"/>
      <c r="OO316" s="57"/>
      <c r="OP316" s="57"/>
      <c r="OQ316" s="57"/>
      <c r="OR316" s="57"/>
      <c r="OS316" s="57"/>
      <c r="OT316" s="57"/>
      <c r="OU316" s="57"/>
      <c r="OV316" s="57"/>
      <c r="OW316" s="57"/>
      <c r="OX316" s="57"/>
      <c r="OY316" s="57"/>
      <c r="OZ316" s="38"/>
      <c r="PA316" s="38"/>
      <c r="PB316" s="38"/>
      <c r="PC316" s="38"/>
      <c r="PD316" s="38"/>
      <c r="PE316" s="38"/>
      <c r="PF316" s="38"/>
      <c r="PG316" s="61"/>
      <c r="PH316" s="57"/>
      <c r="PI316" s="57"/>
      <c r="PJ316" s="57"/>
      <c r="PK316" s="57"/>
      <c r="PL316" s="57"/>
      <c r="PM316" s="57"/>
      <c r="PN316" s="57"/>
      <c r="PO316" s="57"/>
      <c r="PP316" s="57"/>
      <c r="PQ316" s="57"/>
      <c r="PR316" s="57"/>
      <c r="PS316" s="57"/>
      <c r="PT316" s="57"/>
      <c r="PU316" s="57"/>
      <c r="PV316" s="57"/>
      <c r="PW316" s="57"/>
      <c r="PX316" s="57"/>
      <c r="PY316" s="38"/>
      <c r="PZ316" s="38"/>
      <c r="QA316" s="61"/>
      <c r="QB316" s="57"/>
      <c r="QC316" s="57"/>
      <c r="QD316" s="57"/>
      <c r="QE316" s="57"/>
      <c r="QF316" s="57"/>
      <c r="QG316" s="57"/>
      <c r="QH316" s="57"/>
      <c r="QI316" s="57"/>
      <c r="QJ316" s="57"/>
      <c r="QK316" s="57"/>
      <c r="QL316" s="57"/>
      <c r="QM316" s="57"/>
      <c r="QN316" s="57"/>
      <c r="QO316" s="57"/>
      <c r="QP316" s="57"/>
      <c r="QQ316" s="57"/>
      <c r="QR316" s="57"/>
      <c r="QS316" s="38"/>
      <c r="QT316" s="38"/>
      <c r="QU316" s="61"/>
      <c r="QV316" s="57"/>
      <c r="QW316" s="57"/>
      <c r="QX316" s="57"/>
      <c r="QY316" s="57"/>
      <c r="QZ316" s="57"/>
      <c r="RA316" s="57"/>
      <c r="RB316" s="57"/>
      <c r="RC316" s="57"/>
      <c r="RD316" s="57"/>
      <c r="RE316" s="57"/>
      <c r="RF316" s="57"/>
      <c r="RG316" s="57"/>
      <c r="RH316" s="57"/>
      <c r="RI316" s="57"/>
      <c r="RJ316" s="57"/>
      <c r="RK316" s="57"/>
      <c r="RL316" s="57"/>
      <c r="RM316" s="57"/>
      <c r="RN316" s="38"/>
      <c r="RO316" s="61"/>
      <c r="RP316" s="57"/>
      <c r="RQ316" s="57"/>
      <c r="RR316" s="57"/>
      <c r="RS316" s="57"/>
      <c r="RT316" s="57"/>
      <c r="RU316" s="57"/>
      <c r="RV316" s="57"/>
      <c r="RW316" s="57"/>
      <c r="RX316" s="57"/>
      <c r="RY316" s="57"/>
      <c r="RZ316" s="57"/>
      <c r="SA316" s="57"/>
      <c r="SB316" s="57"/>
      <c r="SC316" s="57"/>
      <c r="SD316" s="57"/>
      <c r="SE316" s="57"/>
      <c r="SF316" s="57"/>
      <c r="SG316" s="38"/>
      <c r="SH316" s="38"/>
      <c r="SI316" s="38"/>
      <c r="SJ316" s="38"/>
      <c r="SK316" s="38"/>
      <c r="SL316" s="38"/>
      <c r="SM316" s="37"/>
      <c r="SN316" s="38"/>
      <c r="SO316" s="38"/>
      <c r="SP316" s="38"/>
      <c r="SQ316" s="38"/>
      <c r="SR316" s="38"/>
      <c r="SS316" s="38"/>
      <c r="ST316" s="38"/>
      <c r="SU316" s="57"/>
      <c r="SV316" s="57"/>
      <c r="SW316" s="57"/>
      <c r="SX316" s="57"/>
      <c r="SY316" s="57" t="s">
        <v>351</v>
      </c>
      <c r="SZ316" s="57"/>
      <c r="TA316" s="57"/>
      <c r="TB316" s="57"/>
      <c r="TC316" s="38"/>
      <c r="TD316" s="38"/>
      <c r="TE316" s="38"/>
      <c r="TF316" s="38"/>
      <c r="TG316" s="61"/>
      <c r="TH316" s="57"/>
      <c r="TI316" s="57"/>
      <c r="TJ316" s="57"/>
      <c r="TK316" s="57"/>
      <c r="TL316" s="57"/>
      <c r="TM316" s="57"/>
      <c r="TN316" s="57"/>
      <c r="TO316" s="57"/>
      <c r="TP316" s="57"/>
      <c r="TQ316" s="57"/>
      <c r="TR316" s="57"/>
      <c r="TS316" s="57"/>
      <c r="TT316" s="57"/>
      <c r="TU316" s="57"/>
      <c r="TV316" s="57"/>
      <c r="TW316" s="57"/>
      <c r="TX316" s="57"/>
      <c r="TY316" s="57"/>
      <c r="TZ316" s="38"/>
      <c r="UA316" s="37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8"/>
      <c r="UR316" s="38"/>
      <c r="US316" s="38"/>
      <c r="UT316" s="38"/>
      <c r="UU316" s="37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8"/>
      <c r="VL316" s="38"/>
      <c r="VM316" s="38"/>
      <c r="VN316" s="38"/>
      <c r="VO316" s="37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8"/>
      <c r="WF316" s="38"/>
      <c r="WG316" s="38"/>
      <c r="WH316" s="38"/>
      <c r="WI316" s="37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8"/>
      <c r="WZ316" s="38"/>
      <c r="XA316" s="38"/>
      <c r="XB316" s="38"/>
      <c r="XC316" s="37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8"/>
      <c r="XT316" s="38"/>
      <c r="XU316" s="38"/>
      <c r="XV316" s="38"/>
      <c r="XW316" s="37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8"/>
      <c r="YN316" s="38"/>
      <c r="YO316" s="38"/>
      <c r="YP316" s="38"/>
      <c r="YQ316" s="37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8"/>
      <c r="ZH316" s="38"/>
      <c r="ZI316" s="38"/>
      <c r="ZJ316" s="38"/>
      <c r="ZK316" s="37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8"/>
      <c r="AAB316" s="38"/>
      <c r="AAC316" s="38"/>
      <c r="AAD316" s="38"/>
      <c r="AAE316" s="37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8"/>
      <c r="AAV316" s="38"/>
      <c r="AAW316" s="38"/>
      <c r="AAX316" s="38"/>
      <c r="AAY316" s="37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8"/>
      <c r="ABP316" s="38"/>
      <c r="ABQ316" s="38"/>
      <c r="ABR316" s="38"/>
      <c r="ABS316" s="37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8"/>
      <c r="ACJ316" s="38"/>
      <c r="ACK316" s="38"/>
      <c r="ACL316" s="38"/>
      <c r="ACM316" s="37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8"/>
      <c r="ADD316" s="38"/>
      <c r="ADE316" s="38"/>
      <c r="ADF316" s="38"/>
      <c r="ADG316" s="37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8"/>
      <c r="ADX316" s="38"/>
      <c r="ADY316" s="38"/>
      <c r="ADZ316" s="38"/>
      <c r="AEA316" s="37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8"/>
      <c r="AER316" s="38"/>
      <c r="AES316" s="38"/>
      <c r="AET316" s="38"/>
      <c r="AEU316" s="37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8"/>
      <c r="AFL316" s="38"/>
      <c r="AFM316" s="38"/>
      <c r="AFN316" s="38"/>
      <c r="AFO316" s="37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E316" s="38"/>
      <c r="AGF316" s="38"/>
      <c r="AGG316" s="38"/>
      <c r="AGH316" s="38"/>
      <c r="AGJ316" s="85" t="str">
        <f t="shared" si="1077"/>
        <v/>
      </c>
      <c r="AGK316" s="85" t="str">
        <f t="shared" si="1078"/>
        <v/>
      </c>
      <c r="AGL316" s="85" t="str">
        <f t="shared" si="1079"/>
        <v/>
      </c>
      <c r="AGP316" s="36" t="str">
        <f t="shared" si="1090"/>
        <v/>
      </c>
      <c r="AGQ316" s="36" t="str">
        <f t="shared" si="1080"/>
        <v/>
      </c>
      <c r="AGR316" s="39" t="str">
        <f t="shared" si="1091"/>
        <v/>
      </c>
      <c r="AGS316" s="36" t="str">
        <f t="shared" si="1092"/>
        <v/>
      </c>
      <c r="AGT316" s="36" t="str">
        <f t="shared" si="1081"/>
        <v/>
      </c>
      <c r="AGU316" s="39" t="str">
        <f t="shared" si="1093"/>
        <v/>
      </c>
      <c r="AGV316" s="36" t="str">
        <f t="shared" si="1094"/>
        <v/>
      </c>
      <c r="AGW316" s="36" t="str">
        <f t="shared" si="1082"/>
        <v/>
      </c>
      <c r="AGX316" s="39" t="str">
        <f t="shared" si="1095"/>
        <v/>
      </c>
      <c r="AGY316" s="36" t="str">
        <f t="shared" si="1096"/>
        <v/>
      </c>
      <c r="AGZ316" s="36" t="str">
        <f t="shared" si="1083"/>
        <v/>
      </c>
      <c r="AHA316" s="39" t="str">
        <f t="shared" si="1097"/>
        <v/>
      </c>
      <c r="AHB316" s="36" t="str">
        <f t="shared" si="1098"/>
        <v/>
      </c>
      <c r="AHC316" s="36" t="str">
        <f t="shared" si="1084"/>
        <v/>
      </c>
      <c r="AHD316" s="39" t="str">
        <f t="shared" si="1099"/>
        <v/>
      </c>
      <c r="AHE316" s="36" t="str">
        <f t="shared" si="1100"/>
        <v/>
      </c>
      <c r="AHF316" s="36" t="str">
        <f t="shared" si="1085"/>
        <v/>
      </c>
      <c r="AHG316" s="39">
        <f t="shared" si="1101"/>
        <v>1</v>
      </c>
      <c r="AHH316" s="36" t="str">
        <f t="shared" si="1102"/>
        <v/>
      </c>
      <c r="AHI316" s="36" t="str">
        <f t="shared" si="1086"/>
        <v/>
      </c>
      <c r="AHJ316" s="39" t="str">
        <f t="shared" si="1103"/>
        <v/>
      </c>
      <c r="AHK316" s="36" t="str">
        <f t="shared" si="1104"/>
        <v/>
      </c>
      <c r="AHL316" s="36" t="str">
        <f t="shared" si="1087"/>
        <v/>
      </c>
      <c r="AHM316" s="39" t="str">
        <f t="shared" si="1105"/>
        <v/>
      </c>
      <c r="AHN316" s="36" t="str">
        <f t="shared" si="1106"/>
        <v/>
      </c>
      <c r="AHO316" s="36" t="str">
        <f t="shared" si="1088"/>
        <v/>
      </c>
      <c r="AHP316" s="39" t="str">
        <f t="shared" si="1107"/>
        <v/>
      </c>
      <c r="AHQ316" s="36" t="str">
        <f t="shared" si="1108"/>
        <v/>
      </c>
      <c r="AHR316" s="36" t="str">
        <f t="shared" si="1089"/>
        <v/>
      </c>
      <c r="AHS316" s="39" t="str">
        <f t="shared" si="1109"/>
        <v/>
      </c>
    </row>
    <row r="317" spans="1:922" s="5" customFormat="1" outlineLevel="1" x14ac:dyDescent="0.25">
      <c r="A317" s="35">
        <v>5</v>
      </c>
      <c r="B317" s="46" t="s">
        <v>187</v>
      </c>
      <c r="C317" s="37"/>
      <c r="D317" s="63"/>
      <c r="E317" s="63"/>
      <c r="F317" s="63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 t="s">
        <v>351</v>
      </c>
      <c r="S317" s="57"/>
      <c r="T317" s="38"/>
      <c r="U317" s="38"/>
      <c r="V317" s="38"/>
      <c r="W317" s="61"/>
      <c r="X317" s="57"/>
      <c r="Y317" s="57"/>
      <c r="Z317" s="57"/>
      <c r="AA317" s="57" t="s">
        <v>351</v>
      </c>
      <c r="AB317" s="57"/>
      <c r="AC317" s="57"/>
      <c r="AD317" s="57"/>
      <c r="AE317" s="57"/>
      <c r="AF317" s="57"/>
      <c r="AG317" s="57"/>
      <c r="AH317" s="57"/>
      <c r="AI317" s="57"/>
      <c r="AJ317" s="57"/>
      <c r="AK317" s="57" t="s">
        <v>351</v>
      </c>
      <c r="AL317" s="57"/>
      <c r="AM317" s="57" t="s">
        <v>351</v>
      </c>
      <c r="AN317" s="38"/>
      <c r="AO317" s="38"/>
      <c r="AP317" s="38"/>
      <c r="AQ317" s="61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 t="s">
        <v>351</v>
      </c>
      <c r="BF317" s="57"/>
      <c r="BG317" s="57" t="s">
        <v>351</v>
      </c>
      <c r="BH317" s="57"/>
      <c r="BI317" s="38"/>
      <c r="BJ317" s="38"/>
      <c r="BK317" s="61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38"/>
      <c r="CB317" s="38"/>
      <c r="CC317" s="38"/>
      <c r="CD317" s="38"/>
      <c r="CE317" s="61"/>
      <c r="CF317" s="57"/>
      <c r="CG317" s="57"/>
      <c r="CH317" s="57"/>
      <c r="CI317" s="57"/>
      <c r="CJ317" s="57" t="s">
        <v>351</v>
      </c>
      <c r="CK317" s="57"/>
      <c r="CL317" s="57"/>
      <c r="CM317" s="57"/>
      <c r="CN317" s="57" t="s">
        <v>351</v>
      </c>
      <c r="CO317" s="57"/>
      <c r="CP317" s="57"/>
      <c r="CQ317" s="57"/>
      <c r="CR317" s="57"/>
      <c r="CS317" s="57"/>
      <c r="CT317" s="57"/>
      <c r="CU317" s="57" t="s">
        <v>351</v>
      </c>
      <c r="CV317" s="38"/>
      <c r="CW317" s="38"/>
      <c r="CX317" s="38"/>
      <c r="CY317" s="61"/>
      <c r="CZ317" s="57"/>
      <c r="DA317" s="57"/>
      <c r="DB317" s="57"/>
      <c r="DC317" s="57"/>
      <c r="DD317" s="57"/>
      <c r="DE317" s="57"/>
      <c r="DF317" s="57"/>
      <c r="DG317" s="57" t="s">
        <v>351</v>
      </c>
      <c r="DH317" s="57" t="s">
        <v>351</v>
      </c>
      <c r="DI317" s="57" t="s">
        <v>351</v>
      </c>
      <c r="DJ317" s="57"/>
      <c r="DK317" s="57"/>
      <c r="DL317" s="57" t="s">
        <v>351</v>
      </c>
      <c r="DM317" s="57"/>
      <c r="DN317" s="57"/>
      <c r="DO317" s="57" t="s">
        <v>351</v>
      </c>
      <c r="DP317" s="57"/>
      <c r="DQ317" s="38"/>
      <c r="DR317" s="38"/>
      <c r="DS317" s="57"/>
      <c r="DT317" s="57"/>
      <c r="DU317" s="57"/>
      <c r="DV317" s="57"/>
      <c r="DW317" s="57"/>
      <c r="DX317" s="57"/>
      <c r="DY317" s="57"/>
      <c r="DZ317" s="57"/>
      <c r="EA317" s="57"/>
      <c r="EB317" s="57"/>
      <c r="EC317" s="57"/>
      <c r="ED317" s="57"/>
      <c r="EE317" s="57"/>
      <c r="EF317" s="57"/>
      <c r="EG317" s="57"/>
      <c r="EH317" s="57" t="s">
        <v>351</v>
      </c>
      <c r="EI317" s="57"/>
      <c r="EJ317" s="38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 t="s">
        <v>351</v>
      </c>
      <c r="EX317" s="57"/>
      <c r="EY317" s="57"/>
      <c r="EZ317" s="57" t="s">
        <v>351</v>
      </c>
      <c r="FA317" s="57"/>
      <c r="FB317" s="57"/>
      <c r="FC317" s="57"/>
      <c r="FD317" s="38"/>
      <c r="FE317" s="38"/>
      <c r="FF317" s="38"/>
      <c r="FG317" s="61"/>
      <c r="FH317" s="57" t="s">
        <v>351</v>
      </c>
      <c r="FI317" s="57"/>
      <c r="FJ317" s="57"/>
      <c r="FK317" s="57"/>
      <c r="FL317" s="57" t="s">
        <v>351</v>
      </c>
      <c r="FM317" s="57"/>
      <c r="FN317" s="57"/>
      <c r="FO317" s="57"/>
      <c r="FP317" s="57" t="s">
        <v>352</v>
      </c>
      <c r="FQ317" s="57" t="s">
        <v>352</v>
      </c>
      <c r="FR317" s="57"/>
      <c r="FS317" s="57"/>
      <c r="FT317" s="57" t="s">
        <v>352</v>
      </c>
      <c r="FU317" s="57" t="s">
        <v>352</v>
      </c>
      <c r="FV317" s="57"/>
      <c r="FW317" s="38"/>
      <c r="FX317" s="38"/>
      <c r="FY317" s="38"/>
      <c r="FZ317" s="38"/>
      <c r="GA317" s="61"/>
      <c r="GB317" s="57"/>
      <c r="GC317" s="57" t="s">
        <v>351</v>
      </c>
      <c r="GD317" s="57"/>
      <c r="GE317" s="57" t="s">
        <v>351</v>
      </c>
      <c r="GF317" s="57" t="s">
        <v>351</v>
      </c>
      <c r="GG317" s="57"/>
      <c r="GH317" s="57"/>
      <c r="GI317" s="57"/>
      <c r="GJ317" s="57"/>
      <c r="GK317" s="57"/>
      <c r="GL317" s="57"/>
      <c r="GM317" s="57"/>
      <c r="GN317" s="57" t="s">
        <v>351</v>
      </c>
      <c r="GO317" s="57" t="s">
        <v>351</v>
      </c>
      <c r="GP317" s="57"/>
      <c r="GQ317" s="57" t="s">
        <v>351</v>
      </c>
      <c r="GR317" s="57"/>
      <c r="GS317" s="38"/>
      <c r="GT317" s="38"/>
      <c r="GU317" s="61"/>
      <c r="GV317" s="57"/>
      <c r="GW317" s="57" t="s">
        <v>351</v>
      </c>
      <c r="GX317" s="57"/>
      <c r="GY317" s="57" t="s">
        <v>351</v>
      </c>
      <c r="GZ317" s="57" t="s">
        <v>351</v>
      </c>
      <c r="HA317" s="57"/>
      <c r="HB317" s="57"/>
      <c r="HC317" s="57"/>
      <c r="HD317" s="57"/>
      <c r="HE317" s="57"/>
      <c r="HF317" s="57"/>
      <c r="HG317" s="57"/>
      <c r="HH317" s="57"/>
      <c r="HI317" s="57" t="s">
        <v>351</v>
      </c>
      <c r="HJ317" s="57"/>
      <c r="HK317" s="57" t="s">
        <v>351</v>
      </c>
      <c r="HL317" s="38"/>
      <c r="HM317" s="38"/>
      <c r="HN317" s="38"/>
      <c r="HO317" s="37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61"/>
      <c r="IJ317" s="57"/>
      <c r="IK317" s="57"/>
      <c r="IL317" s="57"/>
      <c r="IM317" s="57"/>
      <c r="IN317" s="57"/>
      <c r="IO317" s="57"/>
      <c r="IP317" s="57"/>
      <c r="IQ317" s="57"/>
      <c r="IR317" s="57"/>
      <c r="IS317" s="57"/>
      <c r="IT317" s="57"/>
      <c r="IU317" s="57"/>
      <c r="IV317" s="57" t="s">
        <v>351</v>
      </c>
      <c r="IW317" s="57"/>
      <c r="IX317" s="57"/>
      <c r="IY317" s="57"/>
      <c r="IZ317" s="38"/>
      <c r="JA317" s="38"/>
      <c r="JB317" s="38"/>
      <c r="JC317" s="61"/>
      <c r="JD317" s="57"/>
      <c r="JE317" s="57"/>
      <c r="JF317" s="57"/>
      <c r="JG317" s="57"/>
      <c r="JH317" s="57"/>
      <c r="JI317" s="57"/>
      <c r="JJ317" s="57"/>
      <c r="JK317" s="57"/>
      <c r="JL317" s="57"/>
      <c r="JM317" s="57" t="s">
        <v>351</v>
      </c>
      <c r="JN317" s="57"/>
      <c r="JO317" s="57"/>
      <c r="JP317" s="57"/>
      <c r="JQ317" s="57"/>
      <c r="JR317" s="57"/>
      <c r="JS317" s="57" t="s">
        <v>351</v>
      </c>
      <c r="JT317" s="57"/>
      <c r="JU317" s="38"/>
      <c r="JV317" s="38"/>
      <c r="JW317" s="37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61"/>
      <c r="NT317" s="57"/>
      <c r="NU317" s="57"/>
      <c r="NV317" s="57"/>
      <c r="NW317" s="57"/>
      <c r="NX317" s="57"/>
      <c r="NY317" s="57" t="s">
        <v>351</v>
      </c>
      <c r="NZ317" s="57" t="s">
        <v>351</v>
      </c>
      <c r="OA317" s="57"/>
      <c r="OB317" s="57"/>
      <c r="OC317" s="57" t="s">
        <v>351</v>
      </c>
      <c r="OD317" s="57"/>
      <c r="OE317" s="57"/>
      <c r="OF317" s="57" t="s">
        <v>351</v>
      </c>
      <c r="OG317" s="57"/>
      <c r="OH317" s="57"/>
      <c r="OI317" s="57"/>
      <c r="OJ317" s="57"/>
      <c r="OK317" s="38"/>
      <c r="OL317" s="38"/>
      <c r="OM317" s="57"/>
      <c r="ON317" s="57" t="s">
        <v>351</v>
      </c>
      <c r="OO317" s="57" t="s">
        <v>351</v>
      </c>
      <c r="OP317" s="57"/>
      <c r="OQ317" s="57"/>
      <c r="OR317" s="57" t="s">
        <v>351</v>
      </c>
      <c r="OS317" s="57"/>
      <c r="OT317" s="57"/>
      <c r="OU317" s="57" t="s">
        <v>351</v>
      </c>
      <c r="OV317" s="57"/>
      <c r="OW317" s="57"/>
      <c r="OX317" s="57" t="s">
        <v>351</v>
      </c>
      <c r="OY317" s="57" t="s">
        <v>351</v>
      </c>
      <c r="OZ317" s="38"/>
      <c r="PA317" s="38"/>
      <c r="PB317" s="38"/>
      <c r="PC317" s="38"/>
      <c r="PD317" s="38"/>
      <c r="PE317" s="38"/>
      <c r="PF317" s="38"/>
      <c r="PG317" s="61"/>
      <c r="PH317" s="57"/>
      <c r="PI317" s="57"/>
      <c r="PJ317" s="57"/>
      <c r="PK317" s="57"/>
      <c r="PL317" s="57" t="s">
        <v>351</v>
      </c>
      <c r="PM317" s="57"/>
      <c r="PN317" s="57"/>
      <c r="PO317" s="57"/>
      <c r="PP317" s="57"/>
      <c r="PQ317" s="57" t="s">
        <v>351</v>
      </c>
      <c r="PR317" s="57"/>
      <c r="PS317" s="57"/>
      <c r="PT317" s="57"/>
      <c r="PU317" s="57"/>
      <c r="PV317" s="57"/>
      <c r="PW317" s="57"/>
      <c r="PX317" s="57"/>
      <c r="PY317" s="38"/>
      <c r="PZ317" s="38"/>
      <c r="QA317" s="61"/>
      <c r="QB317" s="57"/>
      <c r="QC317" s="57"/>
      <c r="QD317" s="57"/>
      <c r="QE317" s="57"/>
      <c r="QF317" s="57"/>
      <c r="QG317" s="57" t="s">
        <v>351</v>
      </c>
      <c r="QH317" s="57"/>
      <c r="QI317" s="57"/>
      <c r="QJ317" s="57"/>
      <c r="QK317" s="57"/>
      <c r="QL317" s="57"/>
      <c r="QM317" s="57"/>
      <c r="QN317" s="57"/>
      <c r="QO317" s="57"/>
      <c r="QP317" s="57"/>
      <c r="QQ317" s="57"/>
      <c r="QR317" s="57"/>
      <c r="QS317" s="38"/>
      <c r="QT317" s="38"/>
      <c r="QU317" s="61"/>
      <c r="QV317" s="57"/>
      <c r="QW317" s="57"/>
      <c r="QX317" s="57"/>
      <c r="QY317" s="57"/>
      <c r="QZ317" s="57"/>
      <c r="RA317" s="57"/>
      <c r="RB317" s="57"/>
      <c r="RC317" s="57"/>
      <c r="RD317" s="57"/>
      <c r="RE317" s="57"/>
      <c r="RF317" s="57"/>
      <c r="RG317" s="57"/>
      <c r="RH317" s="57"/>
      <c r="RI317" s="57"/>
      <c r="RJ317" s="57"/>
      <c r="RK317" s="57" t="s">
        <v>351</v>
      </c>
      <c r="RL317" s="57" t="s">
        <v>351</v>
      </c>
      <c r="RM317" s="57"/>
      <c r="RN317" s="38"/>
      <c r="RO317" s="61"/>
      <c r="RP317" s="57"/>
      <c r="RQ317" s="57"/>
      <c r="RR317" s="57"/>
      <c r="RS317" s="57"/>
      <c r="RT317" s="57" t="s">
        <v>351</v>
      </c>
      <c r="RU317" s="57"/>
      <c r="RV317" s="57"/>
      <c r="RW317" s="57"/>
      <c r="RX317" s="57"/>
      <c r="RY317" s="57" t="s">
        <v>351</v>
      </c>
      <c r="RZ317" s="57"/>
      <c r="SA317" s="57"/>
      <c r="SB317" s="57"/>
      <c r="SC317" s="57"/>
      <c r="SD317" s="57"/>
      <c r="SE317" s="57"/>
      <c r="SF317" s="57"/>
      <c r="SG317" s="38"/>
      <c r="SH317" s="38"/>
      <c r="SI317" s="38"/>
      <c r="SJ317" s="38"/>
      <c r="SK317" s="38"/>
      <c r="SL317" s="38"/>
      <c r="SM317" s="37"/>
      <c r="SN317" s="38"/>
      <c r="SO317" s="38"/>
      <c r="SP317" s="38"/>
      <c r="SQ317" s="38"/>
      <c r="SR317" s="38"/>
      <c r="SS317" s="38"/>
      <c r="ST317" s="38"/>
      <c r="SU317" s="57"/>
      <c r="SV317" s="57"/>
      <c r="SW317" s="57"/>
      <c r="SX317" s="57"/>
      <c r="SY317" s="57"/>
      <c r="SZ317" s="57"/>
      <c r="TA317" s="57"/>
      <c r="TB317" s="57"/>
      <c r="TC317" s="38"/>
      <c r="TD317" s="38"/>
      <c r="TE317" s="38"/>
      <c r="TF317" s="38"/>
      <c r="TG317" s="61"/>
      <c r="TH317" s="57"/>
      <c r="TI317" s="57"/>
      <c r="TJ317" s="57"/>
      <c r="TK317" s="57"/>
      <c r="TL317" s="57"/>
      <c r="TM317" s="57" t="s">
        <v>351</v>
      </c>
      <c r="TN317" s="57"/>
      <c r="TO317" s="57"/>
      <c r="TP317" s="57"/>
      <c r="TQ317" s="57"/>
      <c r="TR317" s="57"/>
      <c r="TS317" s="57"/>
      <c r="TT317" s="57" t="s">
        <v>351</v>
      </c>
      <c r="TU317" s="57"/>
      <c r="TV317" s="57"/>
      <c r="TW317" s="57" t="s">
        <v>351</v>
      </c>
      <c r="TX317" s="57" t="s">
        <v>351</v>
      </c>
      <c r="TY317" s="57"/>
      <c r="TZ317" s="38"/>
      <c r="UA317" s="37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8"/>
      <c r="UR317" s="38"/>
      <c r="US317" s="38"/>
      <c r="UT317" s="38"/>
      <c r="UU317" s="37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8"/>
      <c r="VL317" s="38"/>
      <c r="VM317" s="38"/>
      <c r="VN317" s="38"/>
      <c r="VO317" s="37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8"/>
      <c r="WF317" s="38"/>
      <c r="WG317" s="38"/>
      <c r="WH317" s="38"/>
      <c r="WI317" s="37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8"/>
      <c r="WZ317" s="38"/>
      <c r="XA317" s="38"/>
      <c r="XB317" s="38"/>
      <c r="XC317" s="37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8"/>
      <c r="XT317" s="38"/>
      <c r="XU317" s="38"/>
      <c r="XV317" s="38"/>
      <c r="XW317" s="37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8"/>
      <c r="YN317" s="38"/>
      <c r="YO317" s="38"/>
      <c r="YP317" s="38"/>
      <c r="YQ317" s="37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8"/>
      <c r="ZH317" s="38"/>
      <c r="ZI317" s="38"/>
      <c r="ZJ317" s="38"/>
      <c r="ZK317" s="37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8"/>
      <c r="AAB317" s="38"/>
      <c r="AAC317" s="38"/>
      <c r="AAD317" s="38"/>
      <c r="AAE317" s="37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8"/>
      <c r="AAV317" s="38"/>
      <c r="AAW317" s="38"/>
      <c r="AAX317" s="38"/>
      <c r="AAY317" s="37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8"/>
      <c r="ABP317" s="38"/>
      <c r="ABQ317" s="38"/>
      <c r="ABR317" s="38"/>
      <c r="ABS317" s="37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8"/>
      <c r="ACJ317" s="38"/>
      <c r="ACK317" s="38"/>
      <c r="ACL317" s="38"/>
      <c r="ACM317" s="37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8"/>
      <c r="ADD317" s="38"/>
      <c r="ADE317" s="38"/>
      <c r="ADF317" s="38"/>
      <c r="ADG317" s="37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8"/>
      <c r="ADX317" s="38"/>
      <c r="ADY317" s="38"/>
      <c r="ADZ317" s="38"/>
      <c r="AEA317" s="37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8"/>
      <c r="AER317" s="38"/>
      <c r="AES317" s="38"/>
      <c r="AET317" s="38"/>
      <c r="AEU317" s="37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8"/>
      <c r="AFL317" s="38"/>
      <c r="AFM317" s="38"/>
      <c r="AFN317" s="38"/>
      <c r="AFO317" s="37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E317" s="38"/>
      <c r="AGF317" s="38"/>
      <c r="AGG317" s="38"/>
      <c r="AGH317" s="38"/>
      <c r="AGJ317" s="85" t="str">
        <f t="shared" si="1077"/>
        <v/>
      </c>
      <c r="AGK317" s="85" t="str">
        <f t="shared" si="1078"/>
        <v/>
      </c>
      <c r="AGL317" s="85">
        <f t="shared" si="1079"/>
        <v>4</v>
      </c>
      <c r="AGP317" s="36" t="str">
        <f t="shared" si="1090"/>
        <v/>
      </c>
      <c r="AGQ317" s="36" t="str">
        <f t="shared" si="1080"/>
        <v/>
      </c>
      <c r="AGR317" s="39">
        <f t="shared" si="1091"/>
        <v>8</v>
      </c>
      <c r="AGS317" s="36" t="str">
        <f t="shared" si="1092"/>
        <v/>
      </c>
      <c r="AGT317" s="36">
        <f t="shared" si="1081"/>
        <v>4</v>
      </c>
      <c r="AGU317" s="39">
        <f t="shared" si="1093"/>
        <v>11</v>
      </c>
      <c r="AGV317" s="36" t="str">
        <f t="shared" si="1094"/>
        <v/>
      </c>
      <c r="AGW317" s="36" t="str">
        <f t="shared" si="1082"/>
        <v/>
      </c>
      <c r="AGX317" s="39">
        <f t="shared" si="1095"/>
        <v>12</v>
      </c>
      <c r="AGY317" s="36" t="str">
        <f t="shared" si="1096"/>
        <v/>
      </c>
      <c r="AGZ317" s="36" t="str">
        <f t="shared" si="1083"/>
        <v/>
      </c>
      <c r="AHA317" s="39">
        <f t="shared" si="1097"/>
        <v>2</v>
      </c>
      <c r="AHB317" s="36" t="str">
        <f t="shared" si="1098"/>
        <v/>
      </c>
      <c r="AHC317" s="36" t="str">
        <f t="shared" si="1084"/>
        <v/>
      </c>
      <c r="AHD317" s="39">
        <f t="shared" si="1099"/>
        <v>12</v>
      </c>
      <c r="AHE317" s="36" t="str">
        <f t="shared" si="1100"/>
        <v/>
      </c>
      <c r="AHF317" s="36" t="str">
        <f t="shared" si="1085"/>
        <v/>
      </c>
      <c r="AHG317" s="39">
        <f t="shared" si="1101"/>
        <v>5</v>
      </c>
      <c r="AHH317" s="36" t="str">
        <f t="shared" si="1102"/>
        <v/>
      </c>
      <c r="AHI317" s="36" t="str">
        <f t="shared" si="1086"/>
        <v/>
      </c>
      <c r="AHJ317" s="39">
        <f t="shared" si="1103"/>
        <v>4</v>
      </c>
      <c r="AHK317" s="36" t="str">
        <f t="shared" si="1104"/>
        <v/>
      </c>
      <c r="AHL317" s="36" t="str">
        <f t="shared" si="1087"/>
        <v/>
      </c>
      <c r="AHM317" s="39" t="str">
        <f t="shared" si="1105"/>
        <v/>
      </c>
      <c r="AHN317" s="36" t="str">
        <f t="shared" si="1106"/>
        <v/>
      </c>
      <c r="AHO317" s="36" t="str">
        <f t="shared" si="1088"/>
        <v/>
      </c>
      <c r="AHP317" s="39" t="str">
        <f t="shared" si="1107"/>
        <v/>
      </c>
      <c r="AHQ317" s="36" t="str">
        <f t="shared" si="1108"/>
        <v/>
      </c>
      <c r="AHR317" s="36" t="str">
        <f t="shared" si="1089"/>
        <v/>
      </c>
      <c r="AHS317" s="39" t="str">
        <f t="shared" si="1109"/>
        <v/>
      </c>
    </row>
    <row r="318" spans="1:922" s="5" customFormat="1" outlineLevel="1" x14ac:dyDescent="0.25">
      <c r="A318" s="35">
        <f t="shared" ref="A318:A323" si="1110">A317+1</f>
        <v>6</v>
      </c>
      <c r="B318" s="46" t="s">
        <v>188</v>
      </c>
      <c r="C318" s="37"/>
      <c r="D318" s="63"/>
      <c r="E318" s="63"/>
      <c r="F318" s="63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38"/>
      <c r="AO318" s="38"/>
      <c r="AP318" s="38"/>
      <c r="AQ318" s="61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38"/>
      <c r="BJ318" s="38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38"/>
      <c r="CB318" s="38"/>
      <c r="CC318" s="38"/>
      <c r="CD318" s="38"/>
      <c r="CE318" s="61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38"/>
      <c r="CW318" s="38"/>
      <c r="CX318" s="38"/>
      <c r="CY318" s="61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/>
      <c r="DP318" s="57"/>
      <c r="DQ318" s="38"/>
      <c r="DR318" s="38"/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 t="s">
        <v>351</v>
      </c>
      <c r="EI318" s="57"/>
      <c r="EJ318" s="38"/>
      <c r="EK318" s="38"/>
      <c r="EL318" s="38"/>
      <c r="EM318" s="61"/>
      <c r="EN318" s="57" t="s">
        <v>352</v>
      </c>
      <c r="EO318" s="57" t="s">
        <v>352</v>
      </c>
      <c r="EP318" s="57"/>
      <c r="EQ318" s="57" t="s">
        <v>352</v>
      </c>
      <c r="ER318" s="57" t="s">
        <v>352</v>
      </c>
      <c r="ES318" s="57"/>
      <c r="ET318" s="57"/>
      <c r="EU318" s="57"/>
      <c r="EV318" s="57" t="s">
        <v>352</v>
      </c>
      <c r="EW318" s="57" t="s">
        <v>352</v>
      </c>
      <c r="EX318" s="57"/>
      <c r="EY318" s="57"/>
      <c r="EZ318" s="57"/>
      <c r="FA318" s="57"/>
      <c r="FB318" s="57"/>
      <c r="FC318" s="57"/>
      <c r="FD318" s="38"/>
      <c r="FE318" s="38"/>
      <c r="FF318" s="38"/>
      <c r="FG318" s="61"/>
      <c r="FH318" s="57"/>
      <c r="FI318" s="57"/>
      <c r="FJ318" s="57"/>
      <c r="FK318" s="57"/>
      <c r="FL318" s="57"/>
      <c r="FM318" s="57"/>
      <c r="FN318" s="57"/>
      <c r="FO318" s="57"/>
      <c r="FP318" s="57"/>
      <c r="FQ318" s="57"/>
      <c r="FR318" s="57"/>
      <c r="FS318" s="57"/>
      <c r="FT318" s="57"/>
      <c r="FU318" s="57"/>
      <c r="FV318" s="57"/>
      <c r="FW318" s="38"/>
      <c r="FX318" s="38"/>
      <c r="FY318" s="38"/>
      <c r="FZ318" s="38"/>
      <c r="GA318" s="61"/>
      <c r="GB318" s="57"/>
      <c r="GC318" s="57"/>
      <c r="GD318" s="57"/>
      <c r="GE318" s="57"/>
      <c r="GF318" s="57"/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57"/>
      <c r="GR318" s="57"/>
      <c r="GS318" s="38"/>
      <c r="GT318" s="38"/>
      <c r="GU318" s="61"/>
      <c r="GV318" s="57"/>
      <c r="GW318" s="57"/>
      <c r="GX318" s="57"/>
      <c r="GY318" s="57"/>
      <c r="GZ318" s="57"/>
      <c r="HA318" s="57"/>
      <c r="HB318" s="57"/>
      <c r="HC318" s="57"/>
      <c r="HD318" s="57"/>
      <c r="HE318" s="57"/>
      <c r="HF318" s="57"/>
      <c r="HG318" s="57"/>
      <c r="HH318" s="57"/>
      <c r="HI318" s="57"/>
      <c r="HJ318" s="57"/>
      <c r="HK318" s="57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61"/>
      <c r="IJ318" s="57"/>
      <c r="IK318" s="57"/>
      <c r="IL318" s="57"/>
      <c r="IM318" s="57"/>
      <c r="IN318" s="57"/>
      <c r="IO318" s="57"/>
      <c r="IP318" s="57"/>
      <c r="IQ318" s="57"/>
      <c r="IR318" s="57"/>
      <c r="IS318" s="57"/>
      <c r="IT318" s="57"/>
      <c r="IU318" s="57"/>
      <c r="IV318" s="57"/>
      <c r="IW318" s="57"/>
      <c r="IX318" s="57"/>
      <c r="IY318" s="57"/>
      <c r="IZ318" s="38"/>
      <c r="JA318" s="38"/>
      <c r="JB318" s="38"/>
      <c r="JC318" s="61"/>
      <c r="JD318" s="57"/>
      <c r="JE318" s="57"/>
      <c r="JF318" s="57"/>
      <c r="JG318" s="57"/>
      <c r="JH318" s="57"/>
      <c r="JI318" s="57"/>
      <c r="JJ318" s="57"/>
      <c r="JK318" s="57"/>
      <c r="JL318" s="57"/>
      <c r="JM318" s="57"/>
      <c r="JN318" s="57"/>
      <c r="JO318" s="57"/>
      <c r="JP318" s="57"/>
      <c r="JQ318" s="57"/>
      <c r="JR318" s="57"/>
      <c r="JS318" s="57"/>
      <c r="JT318" s="57"/>
      <c r="JU318" s="38"/>
      <c r="JV318" s="38"/>
      <c r="JW318" s="37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61"/>
      <c r="NT318" s="57"/>
      <c r="NU318" s="57"/>
      <c r="NV318" s="57"/>
      <c r="NW318" s="57"/>
      <c r="NX318" s="57"/>
      <c r="NY318" s="57"/>
      <c r="NZ318" s="57"/>
      <c r="OA318" s="57"/>
      <c r="OB318" s="57"/>
      <c r="OC318" s="57"/>
      <c r="OD318" s="57"/>
      <c r="OE318" s="57"/>
      <c r="OF318" s="57"/>
      <c r="OG318" s="57"/>
      <c r="OH318" s="57"/>
      <c r="OI318" s="57"/>
      <c r="OJ318" s="57"/>
      <c r="OK318" s="38"/>
      <c r="OL318" s="38"/>
      <c r="OM318" s="57"/>
      <c r="ON318" s="57"/>
      <c r="OO318" s="57"/>
      <c r="OP318" s="57"/>
      <c r="OQ318" s="57"/>
      <c r="OR318" s="57"/>
      <c r="OS318" s="57"/>
      <c r="OT318" s="57"/>
      <c r="OU318" s="57"/>
      <c r="OV318" s="57"/>
      <c r="OW318" s="57"/>
      <c r="OX318" s="57"/>
      <c r="OY318" s="57"/>
      <c r="OZ318" s="38"/>
      <c r="PA318" s="38"/>
      <c r="PB318" s="38"/>
      <c r="PC318" s="38"/>
      <c r="PD318" s="38"/>
      <c r="PE318" s="38"/>
      <c r="PF318" s="38"/>
      <c r="PG318" s="61"/>
      <c r="PH318" s="57"/>
      <c r="PI318" s="57"/>
      <c r="PJ318" s="57"/>
      <c r="PK318" s="57"/>
      <c r="PL318" s="57"/>
      <c r="PM318" s="57"/>
      <c r="PN318" s="57"/>
      <c r="PO318" s="57"/>
      <c r="PP318" s="57"/>
      <c r="PQ318" s="57"/>
      <c r="PR318" s="57"/>
      <c r="PS318" s="57"/>
      <c r="PT318" s="57" t="s">
        <v>351</v>
      </c>
      <c r="PU318" s="57"/>
      <c r="PV318" s="57"/>
      <c r="PW318" s="57"/>
      <c r="PX318" s="57"/>
      <c r="PY318" s="38"/>
      <c r="PZ318" s="38"/>
      <c r="QA318" s="61"/>
      <c r="QB318" s="57"/>
      <c r="QC318" s="57"/>
      <c r="QD318" s="57"/>
      <c r="QE318" s="57"/>
      <c r="QF318" s="57"/>
      <c r="QG318" s="57"/>
      <c r="QH318" s="57"/>
      <c r="QI318" s="57"/>
      <c r="QJ318" s="57"/>
      <c r="QK318" s="57"/>
      <c r="QL318" s="57"/>
      <c r="QM318" s="57"/>
      <c r="QN318" s="57" t="s">
        <v>351</v>
      </c>
      <c r="QO318" s="57"/>
      <c r="QP318" s="57"/>
      <c r="QQ318" s="57"/>
      <c r="QR318" s="57"/>
      <c r="QS318" s="38"/>
      <c r="QT318" s="38"/>
      <c r="QU318" s="61"/>
      <c r="QV318" s="57"/>
      <c r="QW318" s="57"/>
      <c r="QX318" s="57"/>
      <c r="QY318" s="57"/>
      <c r="QZ318" s="57"/>
      <c r="RA318" s="57"/>
      <c r="RB318" s="57"/>
      <c r="RC318" s="57"/>
      <c r="RD318" s="57"/>
      <c r="RE318" s="57"/>
      <c r="RF318" s="57"/>
      <c r="RG318" s="57"/>
      <c r="RH318" s="57"/>
      <c r="RI318" s="57"/>
      <c r="RJ318" s="57"/>
      <c r="RK318" s="57"/>
      <c r="RL318" s="57"/>
      <c r="RM318" s="57"/>
      <c r="RN318" s="38"/>
      <c r="RO318" s="61"/>
      <c r="RP318" s="57"/>
      <c r="RQ318" s="57"/>
      <c r="RR318" s="57"/>
      <c r="RS318" s="57"/>
      <c r="RT318" s="57"/>
      <c r="RU318" s="57"/>
      <c r="RV318" s="57"/>
      <c r="RW318" s="57"/>
      <c r="RX318" s="57"/>
      <c r="RY318" s="57"/>
      <c r="RZ318" s="57"/>
      <c r="SA318" s="57"/>
      <c r="SB318" s="57"/>
      <c r="SC318" s="57"/>
      <c r="SD318" s="57"/>
      <c r="SE318" s="57"/>
      <c r="SF318" s="57"/>
      <c r="SG318" s="38"/>
      <c r="SH318" s="38"/>
      <c r="SI318" s="38"/>
      <c r="SJ318" s="38"/>
      <c r="SK318" s="38"/>
      <c r="SL318" s="38"/>
      <c r="SM318" s="37"/>
      <c r="SN318" s="38"/>
      <c r="SO318" s="38"/>
      <c r="SP318" s="38"/>
      <c r="SQ318" s="38"/>
      <c r="SR318" s="38"/>
      <c r="SS318" s="38"/>
      <c r="ST318" s="38"/>
      <c r="SU318" s="57"/>
      <c r="SV318" s="57"/>
      <c r="SW318" s="57"/>
      <c r="SX318" s="57"/>
      <c r="SY318" s="57"/>
      <c r="SZ318" s="57"/>
      <c r="TA318" s="57"/>
      <c r="TB318" s="57"/>
      <c r="TC318" s="38"/>
      <c r="TD318" s="38"/>
      <c r="TE318" s="38"/>
      <c r="TF318" s="38"/>
      <c r="TG318" s="61"/>
      <c r="TH318" s="57"/>
      <c r="TI318" s="57"/>
      <c r="TJ318" s="57"/>
      <c r="TK318" s="57"/>
      <c r="TL318" s="57"/>
      <c r="TM318" s="57"/>
      <c r="TN318" s="57"/>
      <c r="TO318" s="57"/>
      <c r="TP318" s="57"/>
      <c r="TQ318" s="57"/>
      <c r="TR318" s="57"/>
      <c r="TS318" s="57"/>
      <c r="TT318" s="57"/>
      <c r="TU318" s="57"/>
      <c r="TV318" s="57"/>
      <c r="TW318" s="57"/>
      <c r="TX318" s="57"/>
      <c r="TY318" s="57"/>
      <c r="TZ318" s="38"/>
      <c r="UA318" s="37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8"/>
      <c r="UR318" s="38"/>
      <c r="US318" s="38"/>
      <c r="UT318" s="38"/>
      <c r="UU318" s="37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8"/>
      <c r="VL318" s="38"/>
      <c r="VM318" s="38"/>
      <c r="VN318" s="38"/>
      <c r="VO318" s="37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8"/>
      <c r="WF318" s="38"/>
      <c r="WG318" s="38"/>
      <c r="WH318" s="38"/>
      <c r="WI318" s="37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8"/>
      <c r="WZ318" s="38"/>
      <c r="XA318" s="38"/>
      <c r="XB318" s="38"/>
      <c r="XC318" s="37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8"/>
      <c r="XT318" s="38"/>
      <c r="XU318" s="38"/>
      <c r="XV318" s="38"/>
      <c r="XW318" s="37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8"/>
      <c r="YN318" s="38"/>
      <c r="YO318" s="38"/>
      <c r="YP318" s="38"/>
      <c r="YQ318" s="37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8"/>
      <c r="ZH318" s="38"/>
      <c r="ZI318" s="38"/>
      <c r="ZJ318" s="38"/>
      <c r="ZK318" s="37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8"/>
      <c r="AAB318" s="38"/>
      <c r="AAC318" s="38"/>
      <c r="AAD318" s="38"/>
      <c r="AAE318" s="37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8"/>
      <c r="AAV318" s="38"/>
      <c r="AAW318" s="38"/>
      <c r="AAX318" s="38"/>
      <c r="AAY318" s="37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8"/>
      <c r="ABP318" s="38"/>
      <c r="ABQ318" s="38"/>
      <c r="ABR318" s="38"/>
      <c r="ABS318" s="37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8"/>
      <c r="ACJ318" s="38"/>
      <c r="ACK318" s="38"/>
      <c r="ACL318" s="38"/>
      <c r="ACM318" s="37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8"/>
      <c r="ADD318" s="38"/>
      <c r="ADE318" s="38"/>
      <c r="ADF318" s="38"/>
      <c r="ADG318" s="37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8"/>
      <c r="ADX318" s="38"/>
      <c r="ADY318" s="38"/>
      <c r="ADZ318" s="38"/>
      <c r="AEA318" s="37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8"/>
      <c r="AER318" s="38"/>
      <c r="AES318" s="38"/>
      <c r="AET318" s="38"/>
      <c r="AEU318" s="37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8"/>
      <c r="AFL318" s="38"/>
      <c r="AFM318" s="38"/>
      <c r="AFN318" s="38"/>
      <c r="AFO318" s="37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E318" s="38"/>
      <c r="AGF318" s="38"/>
      <c r="AGG318" s="38"/>
      <c r="AGH318" s="38"/>
      <c r="AGJ318" s="85" t="str">
        <f t="shared" si="1077"/>
        <v/>
      </c>
      <c r="AGK318" s="85" t="str">
        <f t="shared" si="1078"/>
        <v/>
      </c>
      <c r="AGL318" s="85" t="str">
        <f t="shared" si="1079"/>
        <v/>
      </c>
      <c r="AGP318" s="36" t="str">
        <f t="shared" si="1090"/>
        <v/>
      </c>
      <c r="AGQ318" s="36" t="str">
        <f t="shared" si="1080"/>
        <v/>
      </c>
      <c r="AGR318" s="39" t="str">
        <f t="shared" si="1091"/>
        <v/>
      </c>
      <c r="AGS318" s="36" t="str">
        <f t="shared" si="1092"/>
        <v/>
      </c>
      <c r="AGT318" s="36">
        <f t="shared" si="1081"/>
        <v>6</v>
      </c>
      <c r="AGU318" s="39">
        <f t="shared" si="1093"/>
        <v>1</v>
      </c>
      <c r="AGV318" s="36" t="str">
        <f t="shared" si="1094"/>
        <v/>
      </c>
      <c r="AGW318" s="36" t="str">
        <f t="shared" si="1082"/>
        <v/>
      </c>
      <c r="AGX318" s="39" t="str">
        <f t="shared" si="1095"/>
        <v/>
      </c>
      <c r="AGY318" s="36" t="str">
        <f t="shared" si="1096"/>
        <v/>
      </c>
      <c r="AGZ318" s="36" t="str">
        <f t="shared" si="1083"/>
        <v/>
      </c>
      <c r="AHA318" s="39" t="str">
        <f t="shared" si="1097"/>
        <v/>
      </c>
      <c r="AHB318" s="36" t="str">
        <f t="shared" si="1098"/>
        <v/>
      </c>
      <c r="AHC318" s="36" t="str">
        <f t="shared" si="1084"/>
        <v/>
      </c>
      <c r="AHD318" s="39">
        <f t="shared" si="1099"/>
        <v>1</v>
      </c>
      <c r="AHE318" s="36" t="str">
        <f t="shared" si="1100"/>
        <v/>
      </c>
      <c r="AHF318" s="36" t="str">
        <f t="shared" si="1085"/>
        <v/>
      </c>
      <c r="AHG318" s="39">
        <f t="shared" si="1101"/>
        <v>1</v>
      </c>
      <c r="AHH318" s="36" t="str">
        <f t="shared" si="1102"/>
        <v/>
      </c>
      <c r="AHI318" s="36" t="str">
        <f t="shared" si="1086"/>
        <v/>
      </c>
      <c r="AHJ318" s="39" t="str">
        <f t="shared" si="1103"/>
        <v/>
      </c>
      <c r="AHK318" s="36" t="str">
        <f t="shared" si="1104"/>
        <v/>
      </c>
      <c r="AHL318" s="36" t="str">
        <f t="shared" si="1087"/>
        <v/>
      </c>
      <c r="AHM318" s="39" t="str">
        <f t="shared" si="1105"/>
        <v/>
      </c>
      <c r="AHN318" s="36" t="str">
        <f t="shared" si="1106"/>
        <v/>
      </c>
      <c r="AHO318" s="36" t="str">
        <f t="shared" si="1088"/>
        <v/>
      </c>
      <c r="AHP318" s="39" t="str">
        <f t="shared" si="1107"/>
        <v/>
      </c>
      <c r="AHQ318" s="36" t="str">
        <f t="shared" si="1108"/>
        <v/>
      </c>
      <c r="AHR318" s="36" t="str">
        <f t="shared" si="1089"/>
        <v/>
      </c>
      <c r="AHS318" s="39" t="str">
        <f t="shared" si="1109"/>
        <v/>
      </c>
    </row>
    <row r="319" spans="1:922" s="5" customFormat="1" outlineLevel="1" x14ac:dyDescent="0.25">
      <c r="A319" s="35">
        <f t="shared" si="1110"/>
        <v>7</v>
      </c>
      <c r="B319" s="46" t="s">
        <v>189</v>
      </c>
      <c r="C319" s="37"/>
      <c r="D319" s="63"/>
      <c r="E319" s="63"/>
      <c r="F319" s="63"/>
      <c r="G319" s="57" t="s">
        <v>359</v>
      </c>
      <c r="H319" s="57" t="s">
        <v>359</v>
      </c>
      <c r="I319" s="57" t="s">
        <v>359</v>
      </c>
      <c r="J319" s="57" t="s">
        <v>359</v>
      </c>
      <c r="K319" s="57"/>
      <c r="L319" s="57" t="s">
        <v>359</v>
      </c>
      <c r="M319" s="57" t="s">
        <v>359</v>
      </c>
      <c r="N319" s="57"/>
      <c r="O319" s="57" t="s">
        <v>359</v>
      </c>
      <c r="P319" s="57" t="s">
        <v>359</v>
      </c>
      <c r="Q319" s="57" t="s">
        <v>359</v>
      </c>
      <c r="R319" s="57" t="s">
        <v>359</v>
      </c>
      <c r="S319" s="57" t="s">
        <v>359</v>
      </c>
      <c r="T319" s="38"/>
      <c r="U319" s="38"/>
      <c r="V319" s="38"/>
      <c r="W319" s="61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 t="s">
        <v>351</v>
      </c>
      <c r="AN319" s="38"/>
      <c r="AO319" s="38"/>
      <c r="AP319" s="38"/>
      <c r="AQ319" s="61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 t="s">
        <v>351</v>
      </c>
      <c r="BF319" s="57"/>
      <c r="BG319" s="57" t="s">
        <v>351</v>
      </c>
      <c r="BH319" s="57"/>
      <c r="BI319" s="38"/>
      <c r="BJ319" s="38"/>
      <c r="BK319" s="61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 t="s">
        <v>351</v>
      </c>
      <c r="BY319" s="57" t="s">
        <v>351</v>
      </c>
      <c r="BZ319" s="57"/>
      <c r="CA319" s="38"/>
      <c r="CB319" s="38"/>
      <c r="CC319" s="38"/>
      <c r="CD319" s="38"/>
      <c r="CE319" s="61"/>
      <c r="CF319" s="57"/>
      <c r="CG319" s="57"/>
      <c r="CH319" s="57"/>
      <c r="CI319" s="57"/>
      <c r="CJ319" s="57"/>
      <c r="CK319" s="57"/>
      <c r="CL319" s="57"/>
      <c r="CM319" s="57"/>
      <c r="CN319" s="57" t="s">
        <v>351</v>
      </c>
      <c r="CO319" s="57"/>
      <c r="CP319" s="57"/>
      <c r="CQ319" s="57"/>
      <c r="CR319" s="57" t="s">
        <v>351</v>
      </c>
      <c r="CS319" s="57"/>
      <c r="CT319" s="57"/>
      <c r="CU319" s="57"/>
      <c r="CV319" s="38"/>
      <c r="CW319" s="38"/>
      <c r="CX319" s="38"/>
      <c r="CY319" s="61"/>
      <c r="CZ319" s="57" t="s">
        <v>351</v>
      </c>
      <c r="DA319" s="57"/>
      <c r="DB319" s="57"/>
      <c r="DC319" s="57" t="s">
        <v>351</v>
      </c>
      <c r="DD319" s="57" t="s">
        <v>351</v>
      </c>
      <c r="DE319" s="57" t="s">
        <v>351</v>
      </c>
      <c r="DF319" s="57"/>
      <c r="DG319" s="57"/>
      <c r="DH319" s="57"/>
      <c r="DI319" s="57"/>
      <c r="DJ319" s="57"/>
      <c r="DK319" s="57"/>
      <c r="DL319" s="57"/>
      <c r="DM319" s="57"/>
      <c r="DN319" s="57"/>
      <c r="DO319" s="57" t="s">
        <v>351</v>
      </c>
      <c r="DP319" s="57"/>
      <c r="DQ319" s="38"/>
      <c r="DR319" s="38"/>
      <c r="DS319" s="57" t="s">
        <v>351</v>
      </c>
      <c r="DT319" s="57"/>
      <c r="DU319" s="57"/>
      <c r="DV319" s="57" t="s">
        <v>351</v>
      </c>
      <c r="DW319" s="57" t="s">
        <v>351</v>
      </c>
      <c r="DX319" s="57"/>
      <c r="DY319" s="57"/>
      <c r="DZ319" s="57"/>
      <c r="EA319" s="57"/>
      <c r="EB319" s="57"/>
      <c r="EC319" s="57"/>
      <c r="ED319" s="57" t="s">
        <v>351</v>
      </c>
      <c r="EE319" s="57" t="s">
        <v>351</v>
      </c>
      <c r="EF319" s="57" t="s">
        <v>351</v>
      </c>
      <c r="EG319" s="57"/>
      <c r="EH319" s="57" t="s">
        <v>351</v>
      </c>
      <c r="EI319" s="57"/>
      <c r="EJ319" s="38"/>
      <c r="EK319" s="38"/>
      <c r="EL319" s="38"/>
      <c r="EM319" s="61"/>
      <c r="EN319" s="57" t="s">
        <v>351</v>
      </c>
      <c r="EO319" s="57" t="s">
        <v>351</v>
      </c>
      <c r="EP319" s="57"/>
      <c r="EQ319" s="57" t="s">
        <v>351</v>
      </c>
      <c r="ER319" s="57" t="s">
        <v>351</v>
      </c>
      <c r="ES319" s="57"/>
      <c r="ET319" s="57"/>
      <c r="EU319" s="57"/>
      <c r="EV319" s="57"/>
      <c r="EW319" s="57"/>
      <c r="EX319" s="57"/>
      <c r="EY319" s="57"/>
      <c r="EZ319" s="57"/>
      <c r="FA319" s="57"/>
      <c r="FB319" s="57"/>
      <c r="FC319" s="57"/>
      <c r="FD319" s="38"/>
      <c r="FE319" s="38"/>
      <c r="FF319" s="38"/>
      <c r="FG319" s="61"/>
      <c r="FH319" s="57" t="s">
        <v>351</v>
      </c>
      <c r="FI319" s="57"/>
      <c r="FJ319" s="57"/>
      <c r="FK319" s="57"/>
      <c r="FL319" s="57" t="s">
        <v>351</v>
      </c>
      <c r="FM319" s="57"/>
      <c r="FN319" s="57"/>
      <c r="FO319" s="57"/>
      <c r="FP319" s="57"/>
      <c r="FQ319" s="57" t="s">
        <v>351</v>
      </c>
      <c r="FR319" s="57"/>
      <c r="FS319" s="57"/>
      <c r="FT319" s="57"/>
      <c r="FU319" s="57" t="s">
        <v>351</v>
      </c>
      <c r="FV319" s="57"/>
      <c r="FW319" s="38"/>
      <c r="FX319" s="38"/>
      <c r="FY319" s="38"/>
      <c r="FZ319" s="38"/>
      <c r="GA319" s="61"/>
      <c r="GB319" s="57"/>
      <c r="GC319" s="57" t="s">
        <v>351</v>
      </c>
      <c r="GD319" s="57"/>
      <c r="GE319" s="57"/>
      <c r="GF319" s="57" t="s">
        <v>351</v>
      </c>
      <c r="GG319" s="57"/>
      <c r="GH319" s="57"/>
      <c r="GI319" s="57"/>
      <c r="GJ319" s="57"/>
      <c r="GK319" s="57"/>
      <c r="GL319" s="57"/>
      <c r="GM319" s="57"/>
      <c r="GN319" s="57" t="s">
        <v>351</v>
      </c>
      <c r="GO319" s="57" t="s">
        <v>351</v>
      </c>
      <c r="GP319" s="57"/>
      <c r="GQ319" s="57" t="s">
        <v>351</v>
      </c>
      <c r="GR319" s="57"/>
      <c r="GS319" s="38"/>
      <c r="GT319" s="38"/>
      <c r="GU319" s="61"/>
      <c r="GV319" s="57"/>
      <c r="GW319" s="57" t="s">
        <v>351</v>
      </c>
      <c r="GX319" s="57"/>
      <c r="GY319" s="57"/>
      <c r="GZ319" s="57"/>
      <c r="HA319" s="57"/>
      <c r="HB319" s="57"/>
      <c r="HC319" s="57"/>
      <c r="HD319" s="57"/>
      <c r="HE319" s="57"/>
      <c r="HF319" s="57"/>
      <c r="HG319" s="57"/>
      <c r="HH319" s="57"/>
      <c r="HI319" s="57" t="s">
        <v>351</v>
      </c>
      <c r="HJ319" s="57"/>
      <c r="HK319" s="57" t="s">
        <v>351</v>
      </c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61"/>
      <c r="IJ319" s="57" t="s">
        <v>351</v>
      </c>
      <c r="IK319" s="57" t="s">
        <v>351</v>
      </c>
      <c r="IL319" s="57"/>
      <c r="IM319" s="57"/>
      <c r="IN319" s="57"/>
      <c r="IO319" s="57"/>
      <c r="IP319" s="57"/>
      <c r="IQ319" s="57"/>
      <c r="IR319" s="57"/>
      <c r="IS319" s="57" t="s">
        <v>351</v>
      </c>
      <c r="IT319" s="57"/>
      <c r="IU319" s="57"/>
      <c r="IV319" s="57"/>
      <c r="IW319" s="57"/>
      <c r="IX319" s="57"/>
      <c r="IY319" s="57" t="s">
        <v>351</v>
      </c>
      <c r="IZ319" s="38"/>
      <c r="JA319" s="38"/>
      <c r="JB319" s="38"/>
      <c r="JC319" s="61"/>
      <c r="JD319" s="57" t="s">
        <v>351</v>
      </c>
      <c r="JE319" s="57"/>
      <c r="JF319" s="57"/>
      <c r="JG319" s="57" t="s">
        <v>351</v>
      </c>
      <c r="JH319" s="57"/>
      <c r="JI319" s="57"/>
      <c r="JJ319" s="57"/>
      <c r="JK319" s="57"/>
      <c r="JL319" s="57"/>
      <c r="JM319" s="57"/>
      <c r="JN319" s="57"/>
      <c r="JO319" s="57"/>
      <c r="JP319" s="57"/>
      <c r="JQ319" s="57"/>
      <c r="JR319" s="57"/>
      <c r="JS319" s="57" t="s">
        <v>351</v>
      </c>
      <c r="JT319" s="57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61"/>
      <c r="NT319" s="57"/>
      <c r="NU319" s="57"/>
      <c r="NV319" s="57"/>
      <c r="NW319" s="57"/>
      <c r="NX319" s="57"/>
      <c r="NY319" s="57" t="s">
        <v>351</v>
      </c>
      <c r="NZ319" s="57" t="s">
        <v>359</v>
      </c>
      <c r="OA319" s="57"/>
      <c r="OB319" s="57"/>
      <c r="OC319" s="57" t="s">
        <v>359</v>
      </c>
      <c r="OD319" s="57"/>
      <c r="OE319" s="57"/>
      <c r="OF319" s="57" t="s">
        <v>359</v>
      </c>
      <c r="OG319" s="57"/>
      <c r="OH319" s="57"/>
      <c r="OI319" s="57" t="s">
        <v>359</v>
      </c>
      <c r="OJ319" s="57" t="s">
        <v>359</v>
      </c>
      <c r="OK319" s="38"/>
      <c r="OL319" s="38"/>
      <c r="OM319" s="57"/>
      <c r="ON319" s="57" t="s">
        <v>351</v>
      </c>
      <c r="OO319" s="57" t="s">
        <v>359</v>
      </c>
      <c r="OP319" s="57"/>
      <c r="OQ319" s="57"/>
      <c r="OR319" s="57" t="s">
        <v>359</v>
      </c>
      <c r="OS319" s="57"/>
      <c r="OT319" s="57"/>
      <c r="OU319" s="57" t="s">
        <v>359</v>
      </c>
      <c r="OV319" s="57"/>
      <c r="OW319" s="57"/>
      <c r="OX319" s="57"/>
      <c r="OY319" s="57"/>
      <c r="OZ319" s="38"/>
      <c r="PA319" s="38"/>
      <c r="PB319" s="38"/>
      <c r="PC319" s="38"/>
      <c r="PD319" s="38"/>
      <c r="PE319" s="38"/>
      <c r="PF319" s="38"/>
      <c r="PG319" s="61"/>
      <c r="PH319" s="57"/>
      <c r="PI319" s="57"/>
      <c r="PJ319" s="57"/>
      <c r="PK319" s="57"/>
      <c r="PL319" s="57"/>
      <c r="PM319" s="57"/>
      <c r="PN319" s="57"/>
      <c r="PO319" s="57"/>
      <c r="PP319" s="57"/>
      <c r="PQ319" s="57" t="s">
        <v>359</v>
      </c>
      <c r="PR319" s="57"/>
      <c r="PS319" s="57"/>
      <c r="PT319" s="57" t="s">
        <v>351</v>
      </c>
      <c r="PU319" s="57"/>
      <c r="PV319" s="57"/>
      <c r="PW319" s="57"/>
      <c r="PX319" s="57"/>
      <c r="PY319" s="38"/>
      <c r="PZ319" s="38"/>
      <c r="QA319" s="61"/>
      <c r="QB319" s="57"/>
      <c r="QC319" s="57"/>
      <c r="QD319" s="57"/>
      <c r="QE319" s="57"/>
      <c r="QF319" s="57"/>
      <c r="QG319" s="57"/>
      <c r="QH319" s="57"/>
      <c r="QI319" s="57" t="s">
        <v>351</v>
      </c>
      <c r="QJ319" s="57"/>
      <c r="QK319" s="57"/>
      <c r="QL319" s="57"/>
      <c r="QM319" s="57"/>
      <c r="QN319" s="57"/>
      <c r="QO319" s="57"/>
      <c r="QP319" s="57"/>
      <c r="QQ319" s="57"/>
      <c r="QR319" s="57"/>
      <c r="QS319" s="38"/>
      <c r="QT319" s="38"/>
      <c r="QU319" s="61"/>
      <c r="QV319" s="57"/>
      <c r="QW319" s="57"/>
      <c r="QX319" s="57"/>
      <c r="QY319" s="57"/>
      <c r="QZ319" s="57"/>
      <c r="RA319" s="57" t="s">
        <v>351</v>
      </c>
      <c r="RB319" s="57"/>
      <c r="RC319" s="57"/>
      <c r="RD319" s="57"/>
      <c r="RE319" s="57"/>
      <c r="RF319" s="57"/>
      <c r="RG319" s="57"/>
      <c r="RH319" s="57"/>
      <c r="RI319" s="57" t="s">
        <v>351</v>
      </c>
      <c r="RJ319" s="57"/>
      <c r="RK319" s="57" t="s">
        <v>351</v>
      </c>
      <c r="RL319" s="57" t="s">
        <v>351</v>
      </c>
      <c r="RM319" s="57"/>
      <c r="RN319" s="38"/>
      <c r="RO319" s="61"/>
      <c r="RP319" s="57"/>
      <c r="RQ319" s="57"/>
      <c r="RR319" s="57"/>
      <c r="RS319" s="57"/>
      <c r="RT319" s="57"/>
      <c r="RU319" s="57"/>
      <c r="RV319" s="57"/>
      <c r="RW319" s="57"/>
      <c r="RX319" s="57"/>
      <c r="RY319" s="57" t="s">
        <v>359</v>
      </c>
      <c r="RZ319" s="57"/>
      <c r="SA319" s="57"/>
      <c r="SB319" s="57" t="s">
        <v>351</v>
      </c>
      <c r="SC319" s="57"/>
      <c r="SD319" s="57"/>
      <c r="SE319" s="57"/>
      <c r="SF319" s="57"/>
      <c r="SG319" s="38"/>
      <c r="SH319" s="38"/>
      <c r="SI319" s="38"/>
      <c r="SJ319" s="38"/>
      <c r="SK319" s="38"/>
      <c r="SL319" s="38"/>
      <c r="SM319" s="37"/>
      <c r="SN319" s="38"/>
      <c r="SO319" s="38"/>
      <c r="SP319" s="38"/>
      <c r="SQ319" s="38"/>
      <c r="SR319" s="38"/>
      <c r="SS319" s="38"/>
      <c r="ST319" s="38"/>
      <c r="SU319" s="57" t="s">
        <v>351</v>
      </c>
      <c r="SV319" s="57" t="s">
        <v>351</v>
      </c>
      <c r="SW319" s="57"/>
      <c r="SX319" s="57"/>
      <c r="SY319" s="57" t="s">
        <v>351</v>
      </c>
      <c r="SZ319" s="57" t="s">
        <v>351</v>
      </c>
      <c r="TA319" s="57"/>
      <c r="TB319" s="57" t="s">
        <v>351</v>
      </c>
      <c r="TC319" s="38"/>
      <c r="TD319" s="38"/>
      <c r="TE319" s="38"/>
      <c r="TF319" s="38"/>
      <c r="TG319" s="61"/>
      <c r="TH319" s="57"/>
      <c r="TI319" s="57"/>
      <c r="TJ319" s="57"/>
      <c r="TK319" s="57"/>
      <c r="TL319" s="57"/>
      <c r="TM319" s="57" t="s">
        <v>351</v>
      </c>
      <c r="TN319" s="57"/>
      <c r="TO319" s="57"/>
      <c r="TP319" s="57"/>
      <c r="TQ319" s="57"/>
      <c r="TR319" s="57"/>
      <c r="TS319" s="57"/>
      <c r="TT319" s="57" t="s">
        <v>351</v>
      </c>
      <c r="TU319" s="57"/>
      <c r="TV319" s="57"/>
      <c r="TW319" s="57" t="s">
        <v>351</v>
      </c>
      <c r="TX319" s="57" t="s">
        <v>351</v>
      </c>
      <c r="TY319" s="57"/>
      <c r="TZ319" s="38"/>
      <c r="UA319" s="37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8"/>
      <c r="UR319" s="38"/>
      <c r="US319" s="38"/>
      <c r="UT319" s="38"/>
      <c r="UU319" s="37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8"/>
      <c r="VL319" s="38"/>
      <c r="VM319" s="38"/>
      <c r="VN319" s="38"/>
      <c r="VO319" s="37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8"/>
      <c r="WF319" s="38"/>
      <c r="WG319" s="38"/>
      <c r="WH319" s="38"/>
      <c r="WI319" s="37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8"/>
      <c r="WZ319" s="38"/>
      <c r="XA319" s="38"/>
      <c r="XB319" s="38"/>
      <c r="XC319" s="37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8"/>
      <c r="XT319" s="38"/>
      <c r="XU319" s="38"/>
      <c r="XV319" s="38"/>
      <c r="XW319" s="37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8"/>
      <c r="YN319" s="38"/>
      <c r="YO319" s="38"/>
      <c r="YP319" s="38"/>
      <c r="YQ319" s="37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8"/>
      <c r="ZH319" s="38"/>
      <c r="ZI319" s="38"/>
      <c r="ZJ319" s="38"/>
      <c r="ZK319" s="37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8"/>
      <c r="AAB319" s="38"/>
      <c r="AAC319" s="38"/>
      <c r="AAD319" s="38"/>
      <c r="AAE319" s="37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8"/>
      <c r="AAV319" s="38"/>
      <c r="AAW319" s="38"/>
      <c r="AAX319" s="38"/>
      <c r="AAY319" s="37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8"/>
      <c r="ABP319" s="38"/>
      <c r="ABQ319" s="38"/>
      <c r="ABR319" s="38"/>
      <c r="ABS319" s="37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8"/>
      <c r="ACJ319" s="38"/>
      <c r="ACK319" s="38"/>
      <c r="ACL319" s="38"/>
      <c r="ACM319" s="37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8"/>
      <c r="ADD319" s="38"/>
      <c r="ADE319" s="38"/>
      <c r="ADF319" s="38"/>
      <c r="ADG319" s="37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8"/>
      <c r="ADX319" s="38"/>
      <c r="ADY319" s="38"/>
      <c r="ADZ319" s="38"/>
      <c r="AEA319" s="37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8"/>
      <c r="AER319" s="38"/>
      <c r="AES319" s="38"/>
      <c r="AET319" s="38"/>
      <c r="AEU319" s="37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8"/>
      <c r="AFL319" s="38"/>
      <c r="AFM319" s="38"/>
      <c r="AFN319" s="38"/>
      <c r="AFO319" s="37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E319" s="38"/>
      <c r="AGF319" s="38"/>
      <c r="AGG319" s="38"/>
      <c r="AGH319" s="38"/>
      <c r="AGJ319" s="85" t="str">
        <f t="shared" si="1077"/>
        <v/>
      </c>
      <c r="AGK319" s="85" t="str">
        <f t="shared" si="1078"/>
        <v/>
      </c>
      <c r="AGL319" s="85">
        <f t="shared" si="1079"/>
        <v>4</v>
      </c>
      <c r="AGP319" s="36">
        <f t="shared" si="1090"/>
        <v>11</v>
      </c>
      <c r="AGQ319" s="36" t="str">
        <f t="shared" si="1080"/>
        <v/>
      </c>
      <c r="AGR319" s="39">
        <f t="shared" si="1091"/>
        <v>6</v>
      </c>
      <c r="AGS319" s="36" t="str">
        <f t="shared" si="1092"/>
        <v/>
      </c>
      <c r="AGT319" s="36" t="str">
        <f t="shared" si="1081"/>
        <v/>
      </c>
      <c r="AGU319" s="39">
        <f t="shared" si="1093"/>
        <v>21</v>
      </c>
      <c r="AGV319" s="36" t="str">
        <f t="shared" si="1094"/>
        <v/>
      </c>
      <c r="AGW319" s="36" t="str">
        <f t="shared" si="1082"/>
        <v/>
      </c>
      <c r="AGX319" s="39">
        <f t="shared" si="1095"/>
        <v>13</v>
      </c>
      <c r="AGY319" s="36" t="str">
        <f t="shared" si="1096"/>
        <v/>
      </c>
      <c r="AGZ319" s="36" t="str">
        <f t="shared" si="1083"/>
        <v/>
      </c>
      <c r="AHA319" s="39">
        <f t="shared" si="1097"/>
        <v>2</v>
      </c>
      <c r="AHB319" s="36">
        <f t="shared" si="1098"/>
        <v>9</v>
      </c>
      <c r="AHC319" s="36" t="str">
        <f t="shared" si="1084"/>
        <v/>
      </c>
      <c r="AHD319" s="39">
        <f t="shared" si="1099"/>
        <v>3</v>
      </c>
      <c r="AHE319" s="36">
        <f t="shared" si="1100"/>
        <v>1</v>
      </c>
      <c r="AHF319" s="36" t="str">
        <f t="shared" si="1085"/>
        <v/>
      </c>
      <c r="AHG319" s="39">
        <f t="shared" si="1101"/>
        <v>11</v>
      </c>
      <c r="AHH319" s="36" t="str">
        <f t="shared" si="1102"/>
        <v/>
      </c>
      <c r="AHI319" s="36" t="str">
        <f t="shared" si="1086"/>
        <v/>
      </c>
      <c r="AHJ319" s="39">
        <f t="shared" si="1103"/>
        <v>4</v>
      </c>
      <c r="AHK319" s="36" t="str">
        <f t="shared" si="1104"/>
        <v/>
      </c>
      <c r="AHL319" s="36" t="str">
        <f t="shared" si="1087"/>
        <v/>
      </c>
      <c r="AHM319" s="39" t="str">
        <f t="shared" si="1105"/>
        <v/>
      </c>
      <c r="AHN319" s="36" t="str">
        <f t="shared" si="1106"/>
        <v/>
      </c>
      <c r="AHO319" s="36" t="str">
        <f t="shared" si="1088"/>
        <v/>
      </c>
      <c r="AHP319" s="39" t="str">
        <f t="shared" si="1107"/>
        <v/>
      </c>
      <c r="AHQ319" s="36" t="str">
        <f t="shared" si="1108"/>
        <v/>
      </c>
      <c r="AHR319" s="36" t="str">
        <f t="shared" si="1089"/>
        <v/>
      </c>
      <c r="AHS319" s="39" t="str">
        <f t="shared" si="1109"/>
        <v/>
      </c>
    </row>
    <row r="320" spans="1:922" s="5" customFormat="1" outlineLevel="1" x14ac:dyDescent="0.25">
      <c r="A320" s="35">
        <f t="shared" si="1110"/>
        <v>8</v>
      </c>
      <c r="B320" s="46" t="s">
        <v>190</v>
      </c>
      <c r="C320" s="37"/>
      <c r="D320" s="63"/>
      <c r="E320" s="63"/>
      <c r="F320" s="63"/>
      <c r="G320" s="57"/>
      <c r="H320" s="57"/>
      <c r="I320" s="57" t="s">
        <v>351</v>
      </c>
      <c r="J320" s="57" t="s">
        <v>351</v>
      </c>
      <c r="K320" s="57"/>
      <c r="L320" s="57" t="s">
        <v>351</v>
      </c>
      <c r="M320" s="57" t="s">
        <v>351</v>
      </c>
      <c r="N320" s="57"/>
      <c r="O320" s="57" t="s">
        <v>351</v>
      </c>
      <c r="P320" s="57" t="s">
        <v>351</v>
      </c>
      <c r="Q320" s="57" t="s">
        <v>351</v>
      </c>
      <c r="R320" s="57" t="s">
        <v>351</v>
      </c>
      <c r="S320" s="57" t="s">
        <v>351</v>
      </c>
      <c r="T320" s="38"/>
      <c r="U320" s="38"/>
      <c r="V320" s="38"/>
      <c r="W320" s="61"/>
      <c r="X320" s="57" t="s">
        <v>351</v>
      </c>
      <c r="Y320" s="57" t="s">
        <v>351</v>
      </c>
      <c r="Z320" s="57"/>
      <c r="AA320" s="57" t="s">
        <v>351</v>
      </c>
      <c r="AB320" s="57"/>
      <c r="AC320" s="57"/>
      <c r="AD320" s="57"/>
      <c r="AE320" s="57" t="s">
        <v>351</v>
      </c>
      <c r="AF320" s="57" t="s">
        <v>351</v>
      </c>
      <c r="AG320" s="57" t="s">
        <v>351</v>
      </c>
      <c r="AH320" s="57"/>
      <c r="AI320" s="57" t="s">
        <v>351</v>
      </c>
      <c r="AJ320" s="57" t="s">
        <v>351</v>
      </c>
      <c r="AK320" s="57" t="s">
        <v>351</v>
      </c>
      <c r="AL320" s="57"/>
      <c r="AM320" s="57" t="s">
        <v>351</v>
      </c>
      <c r="AN320" s="38"/>
      <c r="AO320" s="38"/>
      <c r="AP320" s="38"/>
      <c r="AQ320" s="61"/>
      <c r="AR320" s="57"/>
      <c r="AS320" s="57"/>
      <c r="AT320" s="57"/>
      <c r="AU320" s="57"/>
      <c r="AV320" s="57"/>
      <c r="AW320" s="57"/>
      <c r="AX320" s="57"/>
      <c r="AY320" s="57"/>
      <c r="AZ320" s="57" t="s">
        <v>351</v>
      </c>
      <c r="BA320" s="57" t="s">
        <v>351</v>
      </c>
      <c r="BB320" s="57"/>
      <c r="BC320" s="57" t="s">
        <v>351</v>
      </c>
      <c r="BD320" s="57" t="s">
        <v>351</v>
      </c>
      <c r="BE320" s="57" t="s">
        <v>351</v>
      </c>
      <c r="BF320" s="57"/>
      <c r="BG320" s="57" t="s">
        <v>351</v>
      </c>
      <c r="BH320" s="57"/>
      <c r="BI320" s="38"/>
      <c r="BJ320" s="38"/>
      <c r="BK320" s="61"/>
      <c r="BL320" s="57" t="s">
        <v>351</v>
      </c>
      <c r="BM320" s="57" t="s">
        <v>351</v>
      </c>
      <c r="BN320" s="57"/>
      <c r="BO320" s="57" t="s">
        <v>351</v>
      </c>
      <c r="BP320" s="57" t="s">
        <v>351</v>
      </c>
      <c r="BQ320" s="57"/>
      <c r="BR320" s="57"/>
      <c r="BS320" s="57"/>
      <c r="BT320" s="57" t="s">
        <v>351</v>
      </c>
      <c r="BU320" s="57" t="s">
        <v>351</v>
      </c>
      <c r="BV320" s="57"/>
      <c r="BW320" s="57"/>
      <c r="BX320" s="57" t="s">
        <v>351</v>
      </c>
      <c r="BY320" s="57" t="s">
        <v>351</v>
      </c>
      <c r="BZ320" s="57"/>
      <c r="CA320" s="38"/>
      <c r="CB320" s="38"/>
      <c r="CC320" s="38"/>
      <c r="CD320" s="38"/>
      <c r="CE320" s="61"/>
      <c r="CF320" s="57" t="s">
        <v>351</v>
      </c>
      <c r="CG320" s="57" t="s">
        <v>351</v>
      </c>
      <c r="CH320" s="57"/>
      <c r="CI320" s="57" t="s">
        <v>351</v>
      </c>
      <c r="CJ320" s="57" t="s">
        <v>351</v>
      </c>
      <c r="CK320" s="57"/>
      <c r="CL320" s="57"/>
      <c r="CM320" s="57"/>
      <c r="CN320" s="57" t="s">
        <v>351</v>
      </c>
      <c r="CO320" s="57" t="s">
        <v>351</v>
      </c>
      <c r="CP320" s="57"/>
      <c r="CQ320" s="57" t="s">
        <v>351</v>
      </c>
      <c r="CR320" s="57" t="s">
        <v>351</v>
      </c>
      <c r="CS320" s="57"/>
      <c r="CT320" s="57"/>
      <c r="CU320" s="57" t="s">
        <v>351</v>
      </c>
      <c r="CV320" s="38"/>
      <c r="CW320" s="38"/>
      <c r="CX320" s="38"/>
      <c r="CY320" s="61"/>
      <c r="CZ320" s="57" t="s">
        <v>351</v>
      </c>
      <c r="DA320" s="57" t="s">
        <v>351</v>
      </c>
      <c r="DB320" s="57"/>
      <c r="DC320" s="57" t="s">
        <v>351</v>
      </c>
      <c r="DD320" s="57" t="s">
        <v>351</v>
      </c>
      <c r="DE320" s="57" t="s">
        <v>351</v>
      </c>
      <c r="DF320" s="57"/>
      <c r="DG320" s="57" t="s">
        <v>351</v>
      </c>
      <c r="DH320" s="57" t="s">
        <v>351</v>
      </c>
      <c r="DI320" s="57" t="s">
        <v>351</v>
      </c>
      <c r="DJ320" s="57"/>
      <c r="DK320" s="57"/>
      <c r="DL320" s="57" t="s">
        <v>351</v>
      </c>
      <c r="DM320" s="57"/>
      <c r="DN320" s="57"/>
      <c r="DO320" s="57" t="s">
        <v>351</v>
      </c>
      <c r="DP320" s="57"/>
      <c r="DQ320" s="38"/>
      <c r="DR320" s="38"/>
      <c r="DS320" s="57" t="s">
        <v>351</v>
      </c>
      <c r="DT320" s="57" t="s">
        <v>351</v>
      </c>
      <c r="DU320" s="57"/>
      <c r="DV320" s="57" t="s">
        <v>351</v>
      </c>
      <c r="DW320" s="57" t="s">
        <v>351</v>
      </c>
      <c r="DX320" s="57"/>
      <c r="DY320" s="57"/>
      <c r="DZ320" s="57"/>
      <c r="EA320" s="57" t="s">
        <v>351</v>
      </c>
      <c r="EB320" s="57" t="s">
        <v>351</v>
      </c>
      <c r="EC320" s="57"/>
      <c r="ED320" s="57" t="s">
        <v>351</v>
      </c>
      <c r="EE320" s="57" t="s">
        <v>351</v>
      </c>
      <c r="EF320" s="57" t="s">
        <v>351</v>
      </c>
      <c r="EG320" s="57"/>
      <c r="EH320" s="57" t="s">
        <v>351</v>
      </c>
      <c r="EI320" s="57"/>
      <c r="EJ320" s="38"/>
      <c r="EK320" s="38"/>
      <c r="EL320" s="38"/>
      <c r="EM320" s="61"/>
      <c r="EN320" s="57" t="s">
        <v>351</v>
      </c>
      <c r="EO320" s="57" t="s">
        <v>351</v>
      </c>
      <c r="EP320" s="57"/>
      <c r="EQ320" s="57" t="s">
        <v>351</v>
      </c>
      <c r="ER320" s="57" t="s">
        <v>351</v>
      </c>
      <c r="ES320" s="57"/>
      <c r="ET320" s="57"/>
      <c r="EU320" s="57"/>
      <c r="EV320" s="57" t="s">
        <v>351</v>
      </c>
      <c r="EW320" s="57" t="s">
        <v>351</v>
      </c>
      <c r="EX320" s="57"/>
      <c r="EY320" s="57"/>
      <c r="EZ320" s="57" t="s">
        <v>351</v>
      </c>
      <c r="FA320" s="57" t="s">
        <v>351</v>
      </c>
      <c r="FB320" s="57"/>
      <c r="FC320" s="57"/>
      <c r="FD320" s="38"/>
      <c r="FE320" s="38"/>
      <c r="FF320" s="38"/>
      <c r="FG320" s="61"/>
      <c r="FH320" s="57" t="s">
        <v>351</v>
      </c>
      <c r="FI320" s="57" t="s">
        <v>351</v>
      </c>
      <c r="FJ320" s="57"/>
      <c r="FK320" s="57" t="s">
        <v>351</v>
      </c>
      <c r="FL320" s="57" t="s">
        <v>351</v>
      </c>
      <c r="FM320" s="57"/>
      <c r="FN320" s="57"/>
      <c r="FO320" s="57"/>
      <c r="FP320" s="57" t="s">
        <v>351</v>
      </c>
      <c r="FQ320" s="57" t="s">
        <v>351</v>
      </c>
      <c r="FR320" s="57"/>
      <c r="FS320" s="57"/>
      <c r="FT320" s="57" t="s">
        <v>351</v>
      </c>
      <c r="FU320" s="57" t="s">
        <v>351</v>
      </c>
      <c r="FV320" s="57"/>
      <c r="FW320" s="38"/>
      <c r="FX320" s="38"/>
      <c r="FY320" s="38"/>
      <c r="FZ320" s="38"/>
      <c r="GA320" s="61"/>
      <c r="GB320" s="57"/>
      <c r="GC320" s="57" t="s">
        <v>351</v>
      </c>
      <c r="GD320" s="57"/>
      <c r="GE320" s="57" t="s">
        <v>351</v>
      </c>
      <c r="GF320" s="57" t="s">
        <v>351</v>
      </c>
      <c r="GG320" s="57"/>
      <c r="GH320" s="57"/>
      <c r="GI320" s="57"/>
      <c r="GJ320" s="57"/>
      <c r="GK320" s="57"/>
      <c r="GL320" s="57"/>
      <c r="GM320" s="57"/>
      <c r="GN320" s="57" t="s">
        <v>351</v>
      </c>
      <c r="GO320" s="57" t="s">
        <v>351</v>
      </c>
      <c r="GP320" s="57"/>
      <c r="GQ320" s="57" t="s">
        <v>351</v>
      </c>
      <c r="GR320" s="57"/>
      <c r="GS320" s="38"/>
      <c r="GT320" s="38"/>
      <c r="GU320" s="61"/>
      <c r="GV320" s="57"/>
      <c r="GW320" s="57" t="s">
        <v>351</v>
      </c>
      <c r="GX320" s="57"/>
      <c r="GY320" s="57" t="s">
        <v>351</v>
      </c>
      <c r="GZ320" s="57" t="s">
        <v>351</v>
      </c>
      <c r="HA320" s="57"/>
      <c r="HB320" s="57"/>
      <c r="HC320" s="57"/>
      <c r="HD320" s="57"/>
      <c r="HE320" s="57" t="s">
        <v>351</v>
      </c>
      <c r="HF320" s="57"/>
      <c r="HG320" s="57" t="s">
        <v>351</v>
      </c>
      <c r="HH320" s="57" t="s">
        <v>351</v>
      </c>
      <c r="HI320" s="57" t="s">
        <v>351</v>
      </c>
      <c r="HJ320" s="57"/>
      <c r="HK320" s="57" t="s">
        <v>351</v>
      </c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61"/>
      <c r="IJ320" s="57" t="s">
        <v>351</v>
      </c>
      <c r="IK320" s="57" t="s">
        <v>351</v>
      </c>
      <c r="IL320" s="57"/>
      <c r="IM320" s="57" t="s">
        <v>351</v>
      </c>
      <c r="IN320" s="57" t="s">
        <v>351</v>
      </c>
      <c r="IO320" s="57"/>
      <c r="IP320" s="57"/>
      <c r="IQ320" s="57"/>
      <c r="IR320" s="57"/>
      <c r="IS320" s="57" t="s">
        <v>351</v>
      </c>
      <c r="IT320" s="57"/>
      <c r="IU320" s="57"/>
      <c r="IV320" s="57" t="s">
        <v>351</v>
      </c>
      <c r="IW320" s="57" t="s">
        <v>351</v>
      </c>
      <c r="IX320" s="57"/>
      <c r="IY320" s="57" t="s">
        <v>351</v>
      </c>
      <c r="IZ320" s="38"/>
      <c r="JA320" s="38"/>
      <c r="JB320" s="38"/>
      <c r="JC320" s="61"/>
      <c r="JD320" s="57" t="s">
        <v>351</v>
      </c>
      <c r="JE320" s="57"/>
      <c r="JF320" s="57"/>
      <c r="JG320" s="57" t="s">
        <v>351</v>
      </c>
      <c r="JH320" s="57" t="s">
        <v>351</v>
      </c>
      <c r="JI320" s="57"/>
      <c r="JJ320" s="57"/>
      <c r="JK320" s="57"/>
      <c r="JL320" s="57"/>
      <c r="JM320" s="57" t="s">
        <v>351</v>
      </c>
      <c r="JN320" s="57"/>
      <c r="JO320" s="57"/>
      <c r="JP320" s="57" t="s">
        <v>351</v>
      </c>
      <c r="JQ320" s="57" t="s">
        <v>351</v>
      </c>
      <c r="JR320" s="57"/>
      <c r="JS320" s="57" t="s">
        <v>351</v>
      </c>
      <c r="JT320" s="57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61"/>
      <c r="NT320" s="57"/>
      <c r="NU320" s="57"/>
      <c r="NV320" s="57"/>
      <c r="NW320" s="57"/>
      <c r="NX320" s="57" t="s">
        <v>351</v>
      </c>
      <c r="NY320" s="57" t="s">
        <v>351</v>
      </c>
      <c r="NZ320" s="57" t="s">
        <v>351</v>
      </c>
      <c r="OA320" s="57"/>
      <c r="OB320" s="57"/>
      <c r="OC320" s="57" t="s">
        <v>351</v>
      </c>
      <c r="OD320" s="57"/>
      <c r="OE320" s="57"/>
      <c r="OF320" s="57" t="s">
        <v>351</v>
      </c>
      <c r="OG320" s="57"/>
      <c r="OH320" s="57"/>
      <c r="OI320" s="57" t="s">
        <v>351</v>
      </c>
      <c r="OJ320" s="57" t="s">
        <v>351</v>
      </c>
      <c r="OK320" s="38"/>
      <c r="OL320" s="38"/>
      <c r="OM320" s="57" t="s">
        <v>351</v>
      </c>
      <c r="ON320" s="57" t="s">
        <v>351</v>
      </c>
      <c r="OO320" s="57" t="s">
        <v>351</v>
      </c>
      <c r="OP320" s="57"/>
      <c r="OQ320" s="57"/>
      <c r="OR320" s="57" t="s">
        <v>351</v>
      </c>
      <c r="OS320" s="57"/>
      <c r="OT320" s="57"/>
      <c r="OU320" s="57" t="s">
        <v>351</v>
      </c>
      <c r="OV320" s="57"/>
      <c r="OW320" s="57"/>
      <c r="OX320" s="57" t="s">
        <v>351</v>
      </c>
      <c r="OY320" s="57" t="s">
        <v>351</v>
      </c>
      <c r="OZ320" s="38"/>
      <c r="PA320" s="38"/>
      <c r="PB320" s="38"/>
      <c r="PC320" s="38"/>
      <c r="PD320" s="38"/>
      <c r="PE320" s="38"/>
      <c r="PF320" s="38"/>
      <c r="PG320" s="61"/>
      <c r="PH320" s="57"/>
      <c r="PI320" s="57"/>
      <c r="PJ320" s="57"/>
      <c r="PK320" s="57"/>
      <c r="PL320" s="57" t="s">
        <v>351</v>
      </c>
      <c r="PM320" s="57"/>
      <c r="PN320" s="57"/>
      <c r="PO320" s="57"/>
      <c r="PP320" s="57"/>
      <c r="PQ320" s="57" t="s">
        <v>351</v>
      </c>
      <c r="PR320" s="57"/>
      <c r="PS320" s="57"/>
      <c r="PT320" s="57" t="s">
        <v>351</v>
      </c>
      <c r="PU320" s="57"/>
      <c r="PV320" s="57"/>
      <c r="PW320" s="57" t="s">
        <v>351</v>
      </c>
      <c r="PX320" s="57" t="s">
        <v>351</v>
      </c>
      <c r="PY320" s="38"/>
      <c r="PZ320" s="38"/>
      <c r="QA320" s="61"/>
      <c r="QB320" s="57"/>
      <c r="QC320" s="57"/>
      <c r="QD320" s="57"/>
      <c r="QE320" s="57"/>
      <c r="QF320" s="57"/>
      <c r="QG320" s="57" t="s">
        <v>351</v>
      </c>
      <c r="QH320" s="57"/>
      <c r="QI320" s="57" t="s">
        <v>351</v>
      </c>
      <c r="QJ320" s="57" t="s">
        <v>351</v>
      </c>
      <c r="QK320" s="57"/>
      <c r="QL320" s="57"/>
      <c r="QM320" s="57"/>
      <c r="QN320" s="57" t="s">
        <v>351</v>
      </c>
      <c r="QO320" s="57" t="s">
        <v>351</v>
      </c>
      <c r="QP320" s="57"/>
      <c r="QQ320" s="57" t="s">
        <v>351</v>
      </c>
      <c r="QR320" s="57" t="s">
        <v>351</v>
      </c>
      <c r="QS320" s="38"/>
      <c r="QT320" s="38"/>
      <c r="QU320" s="61"/>
      <c r="QV320" s="57"/>
      <c r="QW320" s="57"/>
      <c r="QX320" s="57"/>
      <c r="QY320" s="57"/>
      <c r="QZ320" s="57"/>
      <c r="RA320" s="57" t="s">
        <v>351</v>
      </c>
      <c r="RB320" s="57"/>
      <c r="RC320" s="57"/>
      <c r="RD320" s="57"/>
      <c r="RE320" s="57"/>
      <c r="RF320" s="57"/>
      <c r="RG320" s="57"/>
      <c r="RH320" s="57"/>
      <c r="RI320" s="57" t="s">
        <v>351</v>
      </c>
      <c r="RJ320" s="57"/>
      <c r="RK320" s="57" t="s">
        <v>351</v>
      </c>
      <c r="RL320" s="57" t="s">
        <v>351</v>
      </c>
      <c r="RM320" s="57"/>
      <c r="RN320" s="38"/>
      <c r="RO320" s="61"/>
      <c r="RP320" s="57"/>
      <c r="RQ320" s="57"/>
      <c r="RR320" s="57"/>
      <c r="RS320" s="57"/>
      <c r="RT320" s="57" t="s">
        <v>351</v>
      </c>
      <c r="RU320" s="57"/>
      <c r="RV320" s="57"/>
      <c r="RW320" s="57"/>
      <c r="RX320" s="57"/>
      <c r="RY320" s="57" t="s">
        <v>351</v>
      </c>
      <c r="RZ320" s="57"/>
      <c r="SA320" s="57"/>
      <c r="SB320" s="57" t="s">
        <v>351</v>
      </c>
      <c r="SC320" s="57"/>
      <c r="SD320" s="57"/>
      <c r="SE320" s="57" t="s">
        <v>351</v>
      </c>
      <c r="SF320" s="57" t="s">
        <v>351</v>
      </c>
      <c r="SG320" s="38"/>
      <c r="SH320" s="38"/>
      <c r="SI320" s="38"/>
      <c r="SJ320" s="38"/>
      <c r="SK320" s="38"/>
      <c r="SL320" s="38"/>
      <c r="SM320" s="37"/>
      <c r="SN320" s="38"/>
      <c r="SO320" s="38"/>
      <c r="SP320" s="38"/>
      <c r="SQ320" s="38"/>
      <c r="SR320" s="38"/>
      <c r="SS320" s="38"/>
      <c r="ST320" s="38"/>
      <c r="SU320" s="57" t="s">
        <v>351</v>
      </c>
      <c r="SV320" s="57" t="s">
        <v>351</v>
      </c>
      <c r="SW320" s="57"/>
      <c r="SX320" s="57"/>
      <c r="SY320" s="57" t="s">
        <v>351</v>
      </c>
      <c r="SZ320" s="57" t="s">
        <v>351</v>
      </c>
      <c r="TA320" s="57"/>
      <c r="TB320" s="57" t="s">
        <v>351</v>
      </c>
      <c r="TC320" s="38"/>
      <c r="TD320" s="38"/>
      <c r="TE320" s="38"/>
      <c r="TF320" s="38"/>
      <c r="TG320" s="61"/>
      <c r="TH320" s="57"/>
      <c r="TI320" s="57"/>
      <c r="TJ320" s="57"/>
      <c r="TK320" s="57"/>
      <c r="TL320" s="57"/>
      <c r="TM320" s="57" t="s">
        <v>351</v>
      </c>
      <c r="TN320" s="57"/>
      <c r="TO320" s="57" t="s">
        <v>351</v>
      </c>
      <c r="TP320" s="57" t="s">
        <v>351</v>
      </c>
      <c r="TQ320" s="57"/>
      <c r="TR320" s="57"/>
      <c r="TS320" s="57" t="s">
        <v>351</v>
      </c>
      <c r="TT320" s="57" t="s">
        <v>351</v>
      </c>
      <c r="TU320" s="57"/>
      <c r="TV320" s="57"/>
      <c r="TW320" s="57" t="s">
        <v>351</v>
      </c>
      <c r="TX320" s="57" t="s">
        <v>351</v>
      </c>
      <c r="TY320" s="57"/>
      <c r="TZ320" s="38"/>
      <c r="UA320" s="37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8"/>
      <c r="UR320" s="38"/>
      <c r="US320" s="38"/>
      <c r="UT320" s="38"/>
      <c r="UU320" s="37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8"/>
      <c r="VL320" s="38"/>
      <c r="VM320" s="38"/>
      <c r="VN320" s="38"/>
      <c r="VO320" s="37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8"/>
      <c r="WF320" s="38"/>
      <c r="WG320" s="38"/>
      <c r="WH320" s="38"/>
      <c r="WI320" s="37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8"/>
      <c r="WZ320" s="38"/>
      <c r="XA320" s="38"/>
      <c r="XB320" s="38"/>
      <c r="XC320" s="37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8"/>
      <c r="XT320" s="38"/>
      <c r="XU320" s="38"/>
      <c r="XV320" s="38"/>
      <c r="XW320" s="37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8"/>
      <c r="YN320" s="38"/>
      <c r="YO320" s="38"/>
      <c r="YP320" s="38"/>
      <c r="YQ320" s="37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8"/>
      <c r="ZH320" s="38"/>
      <c r="ZI320" s="38"/>
      <c r="ZJ320" s="38"/>
      <c r="ZK320" s="37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8"/>
      <c r="AAB320" s="38"/>
      <c r="AAC320" s="38"/>
      <c r="AAD320" s="38"/>
      <c r="AAE320" s="37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8"/>
      <c r="AAV320" s="38"/>
      <c r="AAW320" s="38"/>
      <c r="AAX320" s="38"/>
      <c r="AAY320" s="37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8"/>
      <c r="ABP320" s="38"/>
      <c r="ABQ320" s="38"/>
      <c r="ABR320" s="38"/>
      <c r="ABS320" s="37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8"/>
      <c r="ACJ320" s="38"/>
      <c r="ACK320" s="38"/>
      <c r="ACL320" s="38"/>
      <c r="ACM320" s="37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8"/>
      <c r="ADD320" s="38"/>
      <c r="ADE320" s="38"/>
      <c r="ADF320" s="38"/>
      <c r="ADG320" s="37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8"/>
      <c r="ADX320" s="38"/>
      <c r="ADY320" s="38"/>
      <c r="ADZ320" s="38"/>
      <c r="AEA320" s="37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8"/>
      <c r="AER320" s="38"/>
      <c r="AES320" s="38"/>
      <c r="AET320" s="38"/>
      <c r="AEU320" s="37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8"/>
      <c r="AFL320" s="38"/>
      <c r="AFM320" s="38"/>
      <c r="AFN320" s="38"/>
      <c r="AFO320" s="37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E320" s="38"/>
      <c r="AGF320" s="38"/>
      <c r="AGG320" s="38"/>
      <c r="AGH320" s="38"/>
      <c r="AGJ320" s="85" t="str">
        <f t="shared" si="1077"/>
        <v/>
      </c>
      <c r="AGK320" s="85" t="str">
        <f t="shared" si="1078"/>
        <v/>
      </c>
      <c r="AGL320" s="85">
        <f t="shared" si="1079"/>
        <v>7</v>
      </c>
      <c r="AGP320" s="36" t="str">
        <f t="shared" si="1090"/>
        <v/>
      </c>
      <c r="AGQ320" s="36" t="str">
        <f t="shared" si="1080"/>
        <v/>
      </c>
      <c r="AGR320" s="39">
        <f t="shared" si="1091"/>
        <v>39</v>
      </c>
      <c r="AGS320" s="36" t="str">
        <f t="shared" si="1092"/>
        <v/>
      </c>
      <c r="AGT320" s="36" t="str">
        <f t="shared" si="1081"/>
        <v/>
      </c>
      <c r="AGU320" s="39">
        <f t="shared" si="1093"/>
        <v>39</v>
      </c>
      <c r="AGV320" s="36" t="str">
        <f t="shared" si="1094"/>
        <v/>
      </c>
      <c r="AGW320" s="36" t="str">
        <f t="shared" si="1082"/>
        <v/>
      </c>
      <c r="AGX320" s="39">
        <f t="shared" si="1095"/>
        <v>23</v>
      </c>
      <c r="AGY320" s="36" t="str">
        <f t="shared" si="1096"/>
        <v/>
      </c>
      <c r="AGZ320" s="36" t="str">
        <f t="shared" si="1083"/>
        <v/>
      </c>
      <c r="AHA320" s="39">
        <f t="shared" si="1097"/>
        <v>6</v>
      </c>
      <c r="AHB320" s="36" t="str">
        <f t="shared" si="1098"/>
        <v/>
      </c>
      <c r="AHC320" s="36" t="str">
        <f t="shared" si="1084"/>
        <v/>
      </c>
      <c r="AHD320" s="39">
        <f t="shared" si="1099"/>
        <v>19</v>
      </c>
      <c r="AHE320" s="36" t="str">
        <f t="shared" si="1100"/>
        <v/>
      </c>
      <c r="AHF320" s="36" t="str">
        <f t="shared" si="1085"/>
        <v/>
      </c>
      <c r="AHG320" s="39">
        <f t="shared" si="1101"/>
        <v>21</v>
      </c>
      <c r="AHH320" s="36" t="str">
        <f t="shared" si="1102"/>
        <v/>
      </c>
      <c r="AHI320" s="36" t="str">
        <f t="shared" si="1086"/>
        <v/>
      </c>
      <c r="AHJ320" s="39">
        <f t="shared" si="1103"/>
        <v>7</v>
      </c>
      <c r="AHK320" s="36" t="str">
        <f t="shared" si="1104"/>
        <v/>
      </c>
      <c r="AHL320" s="36" t="str">
        <f t="shared" si="1087"/>
        <v/>
      </c>
      <c r="AHM320" s="39" t="str">
        <f t="shared" si="1105"/>
        <v/>
      </c>
      <c r="AHN320" s="36" t="str">
        <f t="shared" si="1106"/>
        <v/>
      </c>
      <c r="AHO320" s="36" t="str">
        <f t="shared" si="1088"/>
        <v/>
      </c>
      <c r="AHP320" s="39" t="str">
        <f t="shared" si="1107"/>
        <v/>
      </c>
      <c r="AHQ320" s="36" t="str">
        <f t="shared" si="1108"/>
        <v/>
      </c>
      <c r="AHR320" s="36" t="str">
        <f t="shared" si="1089"/>
        <v/>
      </c>
      <c r="AHS320" s="39" t="str">
        <f t="shared" si="1109"/>
        <v/>
      </c>
    </row>
    <row r="321" spans="1:922" s="5" customFormat="1" outlineLevel="1" x14ac:dyDescent="0.25">
      <c r="A321" s="35">
        <f t="shared" si="1110"/>
        <v>9</v>
      </c>
      <c r="B321" s="46" t="s">
        <v>191</v>
      </c>
      <c r="C321" s="37"/>
      <c r="D321" s="63"/>
      <c r="E321" s="63"/>
      <c r="F321" s="63"/>
      <c r="G321" s="57" t="s">
        <v>351</v>
      </c>
      <c r="H321" s="57" t="s">
        <v>351</v>
      </c>
      <c r="I321" s="57" t="s">
        <v>351</v>
      </c>
      <c r="J321" s="57" t="s">
        <v>351</v>
      </c>
      <c r="K321" s="57"/>
      <c r="L321" s="57" t="s">
        <v>351</v>
      </c>
      <c r="M321" s="57"/>
      <c r="N321" s="57"/>
      <c r="O321" s="57" t="s">
        <v>351</v>
      </c>
      <c r="P321" s="57" t="s">
        <v>351</v>
      </c>
      <c r="Q321" s="57"/>
      <c r="R321" s="57" t="s">
        <v>351</v>
      </c>
      <c r="S321" s="57" t="s">
        <v>351</v>
      </c>
      <c r="T321" s="38"/>
      <c r="U321" s="38"/>
      <c r="V321" s="38"/>
      <c r="W321" s="61"/>
      <c r="X321" s="57" t="s">
        <v>351</v>
      </c>
      <c r="Y321" s="57" t="s">
        <v>351</v>
      </c>
      <c r="Z321" s="57"/>
      <c r="AA321" s="57" t="s">
        <v>351</v>
      </c>
      <c r="AB321" s="57"/>
      <c r="AC321" s="57"/>
      <c r="AD321" s="57"/>
      <c r="AE321" s="57" t="s">
        <v>351</v>
      </c>
      <c r="AF321" s="57" t="s">
        <v>351</v>
      </c>
      <c r="AG321" s="57" t="s">
        <v>351</v>
      </c>
      <c r="AH321" s="57"/>
      <c r="AI321" s="57" t="s">
        <v>351</v>
      </c>
      <c r="AJ321" s="57" t="s">
        <v>351</v>
      </c>
      <c r="AK321" s="57" t="s">
        <v>351</v>
      </c>
      <c r="AL321" s="57"/>
      <c r="AM321" s="57" t="s">
        <v>351</v>
      </c>
      <c r="AN321" s="38"/>
      <c r="AO321" s="38"/>
      <c r="AP321" s="38"/>
      <c r="AQ321" s="61"/>
      <c r="AR321" s="57" t="s">
        <v>351</v>
      </c>
      <c r="AS321" s="57" t="s">
        <v>351</v>
      </c>
      <c r="AT321" s="57"/>
      <c r="AU321" s="57" t="s">
        <v>351</v>
      </c>
      <c r="AV321" s="57" t="s">
        <v>351</v>
      </c>
      <c r="AW321" s="57"/>
      <c r="AX321" s="57"/>
      <c r="AY321" s="57"/>
      <c r="AZ321" s="57" t="s">
        <v>351</v>
      </c>
      <c r="BA321" s="57" t="s">
        <v>351</v>
      </c>
      <c r="BB321" s="57"/>
      <c r="BC321" s="57" t="s">
        <v>351</v>
      </c>
      <c r="BD321" s="57" t="s">
        <v>351</v>
      </c>
      <c r="BE321" s="57" t="s">
        <v>351</v>
      </c>
      <c r="BF321" s="57"/>
      <c r="BG321" s="57" t="s">
        <v>351</v>
      </c>
      <c r="BH321" s="57"/>
      <c r="BI321" s="38"/>
      <c r="BJ321" s="38"/>
      <c r="BK321" s="61"/>
      <c r="BL321" s="57" t="s">
        <v>351</v>
      </c>
      <c r="BM321" s="57" t="s">
        <v>351</v>
      </c>
      <c r="BN321" s="57"/>
      <c r="BO321" s="57" t="s">
        <v>351</v>
      </c>
      <c r="BP321" s="57" t="s">
        <v>351</v>
      </c>
      <c r="BQ321" s="57"/>
      <c r="BR321" s="57"/>
      <c r="BS321" s="57"/>
      <c r="BT321" s="57" t="s">
        <v>351</v>
      </c>
      <c r="BU321" s="57" t="s">
        <v>351</v>
      </c>
      <c r="BV321" s="57"/>
      <c r="BW321" s="57"/>
      <c r="BX321" s="57" t="s">
        <v>351</v>
      </c>
      <c r="BY321" s="57"/>
      <c r="BZ321" s="57"/>
      <c r="CA321" s="38"/>
      <c r="CB321" s="38"/>
      <c r="CC321" s="38"/>
      <c r="CD321" s="38"/>
      <c r="CE321" s="61"/>
      <c r="CF321" s="57" t="s">
        <v>351</v>
      </c>
      <c r="CG321" s="57" t="s">
        <v>351</v>
      </c>
      <c r="CH321" s="57"/>
      <c r="CI321" s="57" t="s">
        <v>351</v>
      </c>
      <c r="CJ321" s="57" t="s">
        <v>351</v>
      </c>
      <c r="CK321" s="57"/>
      <c r="CL321" s="57"/>
      <c r="CM321" s="57"/>
      <c r="CN321" s="57" t="s">
        <v>351</v>
      </c>
      <c r="CO321" s="57" t="s">
        <v>351</v>
      </c>
      <c r="CP321" s="57"/>
      <c r="CQ321" s="57" t="s">
        <v>351</v>
      </c>
      <c r="CR321" s="57"/>
      <c r="CS321" s="57"/>
      <c r="CT321" s="57"/>
      <c r="CU321" s="57" t="s">
        <v>351</v>
      </c>
      <c r="CV321" s="38"/>
      <c r="CW321" s="38"/>
      <c r="CX321" s="38"/>
      <c r="CY321" s="61"/>
      <c r="CZ321" s="57" t="s">
        <v>351</v>
      </c>
      <c r="DA321" s="57" t="s">
        <v>351</v>
      </c>
      <c r="DB321" s="57"/>
      <c r="DC321" s="57" t="s">
        <v>351</v>
      </c>
      <c r="DD321" s="57" t="s">
        <v>351</v>
      </c>
      <c r="DE321" s="57" t="s">
        <v>351</v>
      </c>
      <c r="DF321" s="57"/>
      <c r="DG321" s="57"/>
      <c r="DH321" s="57"/>
      <c r="DI321" s="57" t="s">
        <v>351</v>
      </c>
      <c r="DJ321" s="57"/>
      <c r="DK321" s="57"/>
      <c r="DL321" s="57" t="s">
        <v>351</v>
      </c>
      <c r="DM321" s="57"/>
      <c r="DN321" s="57"/>
      <c r="DO321" s="57" t="s">
        <v>351</v>
      </c>
      <c r="DP321" s="57"/>
      <c r="DQ321" s="38"/>
      <c r="DR321" s="38"/>
      <c r="DS321" s="57" t="s">
        <v>351</v>
      </c>
      <c r="DT321" s="57" t="s">
        <v>351</v>
      </c>
      <c r="DU321" s="57"/>
      <c r="DV321" s="57" t="s">
        <v>351</v>
      </c>
      <c r="DW321" s="57" t="s">
        <v>351</v>
      </c>
      <c r="DX321" s="57"/>
      <c r="DY321" s="57"/>
      <c r="DZ321" s="57"/>
      <c r="EA321" s="57" t="s">
        <v>351</v>
      </c>
      <c r="EB321" s="57" t="s">
        <v>351</v>
      </c>
      <c r="EC321" s="57"/>
      <c r="ED321" s="57" t="s">
        <v>351</v>
      </c>
      <c r="EE321" s="57" t="s">
        <v>351</v>
      </c>
      <c r="EF321" s="57"/>
      <c r="EG321" s="57"/>
      <c r="EH321" s="57" t="s">
        <v>351</v>
      </c>
      <c r="EI321" s="57"/>
      <c r="EJ321" s="38"/>
      <c r="EK321" s="38"/>
      <c r="EL321" s="38"/>
      <c r="EM321" s="61"/>
      <c r="EN321" s="57" t="s">
        <v>351</v>
      </c>
      <c r="EO321" s="57" t="s">
        <v>351</v>
      </c>
      <c r="EP321" s="57"/>
      <c r="EQ321" s="57" t="s">
        <v>351</v>
      </c>
      <c r="ER321" s="57" t="s">
        <v>351</v>
      </c>
      <c r="ES321" s="57"/>
      <c r="ET321" s="57"/>
      <c r="EU321" s="57"/>
      <c r="EV321" s="57" t="s">
        <v>351</v>
      </c>
      <c r="EW321" s="57" t="s">
        <v>351</v>
      </c>
      <c r="EX321" s="57"/>
      <c r="EY321" s="57"/>
      <c r="EZ321" s="57" t="s">
        <v>351</v>
      </c>
      <c r="FA321" s="57" t="s">
        <v>351</v>
      </c>
      <c r="FB321" s="57"/>
      <c r="FC321" s="57"/>
      <c r="FD321" s="38"/>
      <c r="FE321" s="38"/>
      <c r="FF321" s="38"/>
      <c r="FG321" s="61"/>
      <c r="FH321" s="57" t="s">
        <v>351</v>
      </c>
      <c r="FI321" s="57" t="s">
        <v>351</v>
      </c>
      <c r="FJ321" s="57"/>
      <c r="FK321" s="57" t="s">
        <v>351</v>
      </c>
      <c r="FL321" s="57" t="s">
        <v>351</v>
      </c>
      <c r="FM321" s="57"/>
      <c r="FN321" s="57"/>
      <c r="FO321" s="57"/>
      <c r="FP321" s="57" t="s">
        <v>351</v>
      </c>
      <c r="FQ321" s="57" t="s">
        <v>351</v>
      </c>
      <c r="FR321" s="57"/>
      <c r="FS321" s="57"/>
      <c r="FT321" s="57" t="s">
        <v>351</v>
      </c>
      <c r="FU321" s="57" t="s">
        <v>351</v>
      </c>
      <c r="FV321" s="57"/>
      <c r="FW321" s="38"/>
      <c r="FX321" s="38"/>
      <c r="FY321" s="38"/>
      <c r="FZ321" s="38"/>
      <c r="GA321" s="61"/>
      <c r="GB321" s="57"/>
      <c r="GC321" s="57" t="s">
        <v>351</v>
      </c>
      <c r="GD321" s="57"/>
      <c r="GE321" s="57" t="s">
        <v>351</v>
      </c>
      <c r="GF321" s="57" t="s">
        <v>351</v>
      </c>
      <c r="GG321" s="57"/>
      <c r="GH321" s="57"/>
      <c r="GI321" s="57"/>
      <c r="GJ321" s="57"/>
      <c r="GK321" s="57"/>
      <c r="GL321" s="57"/>
      <c r="GM321" s="57"/>
      <c r="GN321" s="57" t="s">
        <v>351</v>
      </c>
      <c r="GO321" s="57" t="s">
        <v>351</v>
      </c>
      <c r="GP321" s="57"/>
      <c r="GQ321" s="57" t="s">
        <v>351</v>
      </c>
      <c r="GR321" s="57"/>
      <c r="GS321" s="38"/>
      <c r="GT321" s="38"/>
      <c r="GU321" s="61"/>
      <c r="GV321" s="57"/>
      <c r="GW321" s="57" t="s">
        <v>351</v>
      </c>
      <c r="GX321" s="57"/>
      <c r="GY321" s="57" t="s">
        <v>351</v>
      </c>
      <c r="GZ321" s="57" t="s">
        <v>351</v>
      </c>
      <c r="HA321" s="57"/>
      <c r="HB321" s="57"/>
      <c r="HC321" s="57"/>
      <c r="HD321" s="57"/>
      <c r="HE321" s="57" t="s">
        <v>351</v>
      </c>
      <c r="HF321" s="57"/>
      <c r="HG321" s="57" t="s">
        <v>351</v>
      </c>
      <c r="HH321" s="57" t="s">
        <v>351</v>
      </c>
      <c r="HI321" s="57" t="s">
        <v>351</v>
      </c>
      <c r="HJ321" s="57"/>
      <c r="HK321" s="57" t="s">
        <v>351</v>
      </c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61"/>
      <c r="IJ321" s="57" t="s">
        <v>351</v>
      </c>
      <c r="IK321" s="57" t="s">
        <v>351</v>
      </c>
      <c r="IL321" s="57"/>
      <c r="IM321" s="57" t="s">
        <v>351</v>
      </c>
      <c r="IN321" s="57" t="s">
        <v>351</v>
      </c>
      <c r="IO321" s="57"/>
      <c r="IP321" s="57"/>
      <c r="IQ321" s="57"/>
      <c r="IR321" s="57"/>
      <c r="IS321" s="57" t="s">
        <v>351</v>
      </c>
      <c r="IT321" s="57"/>
      <c r="IU321" s="57"/>
      <c r="IV321" s="57" t="s">
        <v>351</v>
      </c>
      <c r="IW321" s="57" t="s">
        <v>351</v>
      </c>
      <c r="IX321" s="57"/>
      <c r="IY321" s="57" t="s">
        <v>351</v>
      </c>
      <c r="IZ321" s="38"/>
      <c r="JA321" s="38"/>
      <c r="JB321" s="38"/>
      <c r="JC321" s="61"/>
      <c r="JD321" s="57" t="s">
        <v>351</v>
      </c>
      <c r="JE321" s="57"/>
      <c r="JF321" s="57"/>
      <c r="JG321" s="57" t="s">
        <v>351</v>
      </c>
      <c r="JH321" s="57" t="s">
        <v>351</v>
      </c>
      <c r="JI321" s="57"/>
      <c r="JJ321" s="57"/>
      <c r="JK321" s="57"/>
      <c r="JL321" s="57"/>
      <c r="JM321" s="57" t="s">
        <v>351</v>
      </c>
      <c r="JN321" s="57"/>
      <c r="JO321" s="57"/>
      <c r="JP321" s="57" t="s">
        <v>351</v>
      </c>
      <c r="JQ321" s="57" t="s">
        <v>351</v>
      </c>
      <c r="JR321" s="57"/>
      <c r="JS321" s="57" t="s">
        <v>351</v>
      </c>
      <c r="JT321" s="57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61"/>
      <c r="NT321" s="57"/>
      <c r="NU321" s="57"/>
      <c r="NV321" s="57"/>
      <c r="NW321" s="57"/>
      <c r="NX321" s="57" t="s">
        <v>351</v>
      </c>
      <c r="NY321" s="57" t="s">
        <v>351</v>
      </c>
      <c r="NZ321" s="57" t="s">
        <v>351</v>
      </c>
      <c r="OA321" s="57"/>
      <c r="OB321" s="57"/>
      <c r="OC321" s="57" t="s">
        <v>351</v>
      </c>
      <c r="OD321" s="57"/>
      <c r="OE321" s="57"/>
      <c r="OF321" s="57" t="s">
        <v>351</v>
      </c>
      <c r="OG321" s="57"/>
      <c r="OH321" s="57"/>
      <c r="OI321" s="57" t="s">
        <v>351</v>
      </c>
      <c r="OJ321" s="57" t="s">
        <v>351</v>
      </c>
      <c r="OK321" s="38"/>
      <c r="OL321" s="38"/>
      <c r="OM321" s="57" t="s">
        <v>351</v>
      </c>
      <c r="ON321" s="57" t="s">
        <v>351</v>
      </c>
      <c r="OO321" s="57" t="s">
        <v>351</v>
      </c>
      <c r="OP321" s="57"/>
      <c r="OQ321" s="57"/>
      <c r="OR321" s="57" t="s">
        <v>351</v>
      </c>
      <c r="OS321" s="57"/>
      <c r="OT321" s="57"/>
      <c r="OU321" s="57" t="s">
        <v>351</v>
      </c>
      <c r="OV321" s="57"/>
      <c r="OW321" s="57"/>
      <c r="OX321" s="57" t="s">
        <v>351</v>
      </c>
      <c r="OY321" s="57" t="s">
        <v>351</v>
      </c>
      <c r="OZ321" s="38"/>
      <c r="PA321" s="38"/>
      <c r="PB321" s="38"/>
      <c r="PC321" s="38"/>
      <c r="PD321" s="38"/>
      <c r="PE321" s="38"/>
      <c r="PF321" s="38"/>
      <c r="PG321" s="61"/>
      <c r="PH321" s="57"/>
      <c r="PI321" s="57"/>
      <c r="PJ321" s="57"/>
      <c r="PK321" s="57"/>
      <c r="PL321" s="57" t="s">
        <v>351</v>
      </c>
      <c r="PM321" s="57"/>
      <c r="PN321" s="57"/>
      <c r="PO321" s="57"/>
      <c r="PP321" s="57"/>
      <c r="PQ321" s="57" t="s">
        <v>351</v>
      </c>
      <c r="PR321" s="57"/>
      <c r="PS321" s="57"/>
      <c r="PT321" s="57" t="s">
        <v>351</v>
      </c>
      <c r="PU321" s="57"/>
      <c r="PV321" s="57"/>
      <c r="PW321" s="57" t="s">
        <v>351</v>
      </c>
      <c r="PX321" s="57" t="s">
        <v>351</v>
      </c>
      <c r="PY321" s="38"/>
      <c r="PZ321" s="38"/>
      <c r="QA321" s="61"/>
      <c r="QB321" s="57"/>
      <c r="QC321" s="57"/>
      <c r="QD321" s="57"/>
      <c r="QE321" s="57"/>
      <c r="QF321" s="57"/>
      <c r="QG321" s="57" t="s">
        <v>351</v>
      </c>
      <c r="QH321" s="57"/>
      <c r="QI321" s="57" t="s">
        <v>351</v>
      </c>
      <c r="QJ321" s="57" t="s">
        <v>351</v>
      </c>
      <c r="QK321" s="57"/>
      <c r="QL321" s="57"/>
      <c r="QM321" s="57"/>
      <c r="QN321" s="57" t="s">
        <v>351</v>
      </c>
      <c r="QO321" s="57" t="s">
        <v>351</v>
      </c>
      <c r="QP321" s="57"/>
      <c r="QQ321" s="57" t="s">
        <v>351</v>
      </c>
      <c r="QR321" s="57" t="s">
        <v>351</v>
      </c>
      <c r="QS321" s="38"/>
      <c r="QT321" s="38"/>
      <c r="QU321" s="61"/>
      <c r="QV321" s="57"/>
      <c r="QW321" s="57"/>
      <c r="QX321" s="57"/>
      <c r="QY321" s="57"/>
      <c r="QZ321" s="57"/>
      <c r="RA321" s="57" t="s">
        <v>351</v>
      </c>
      <c r="RB321" s="57"/>
      <c r="RC321" s="57"/>
      <c r="RD321" s="57"/>
      <c r="RE321" s="57"/>
      <c r="RF321" s="57"/>
      <c r="RG321" s="57"/>
      <c r="RH321" s="57"/>
      <c r="RI321" s="57" t="s">
        <v>351</v>
      </c>
      <c r="RJ321" s="57"/>
      <c r="RK321" s="57" t="s">
        <v>351</v>
      </c>
      <c r="RL321" s="57" t="s">
        <v>351</v>
      </c>
      <c r="RM321" s="57"/>
      <c r="RN321" s="38"/>
      <c r="RO321" s="61"/>
      <c r="RP321" s="57"/>
      <c r="RQ321" s="57"/>
      <c r="RR321" s="57"/>
      <c r="RS321" s="57"/>
      <c r="RT321" s="57" t="s">
        <v>351</v>
      </c>
      <c r="RU321" s="57"/>
      <c r="RV321" s="57"/>
      <c r="RW321" s="57"/>
      <c r="RX321" s="57"/>
      <c r="RY321" s="57" t="s">
        <v>351</v>
      </c>
      <c r="RZ321" s="57"/>
      <c r="SA321" s="57"/>
      <c r="SB321" s="57" t="s">
        <v>351</v>
      </c>
      <c r="SC321" s="57"/>
      <c r="SD321" s="57"/>
      <c r="SE321" s="57" t="s">
        <v>351</v>
      </c>
      <c r="SF321" s="57" t="s">
        <v>351</v>
      </c>
      <c r="SG321" s="38"/>
      <c r="SH321" s="38"/>
      <c r="SI321" s="38"/>
      <c r="SJ321" s="38"/>
      <c r="SK321" s="38"/>
      <c r="SL321" s="38"/>
      <c r="SM321" s="37"/>
      <c r="SN321" s="38"/>
      <c r="SO321" s="38"/>
      <c r="SP321" s="38"/>
      <c r="SQ321" s="38"/>
      <c r="SR321" s="38"/>
      <c r="SS321" s="38"/>
      <c r="ST321" s="38"/>
      <c r="SU321" s="57" t="s">
        <v>351</v>
      </c>
      <c r="SV321" s="57" t="s">
        <v>351</v>
      </c>
      <c r="SW321" s="57"/>
      <c r="SX321" s="57"/>
      <c r="SY321" s="57" t="s">
        <v>351</v>
      </c>
      <c r="SZ321" s="57" t="s">
        <v>351</v>
      </c>
      <c r="TA321" s="57"/>
      <c r="TB321" s="57" t="s">
        <v>351</v>
      </c>
      <c r="TC321" s="38"/>
      <c r="TD321" s="38"/>
      <c r="TE321" s="38"/>
      <c r="TF321" s="38"/>
      <c r="TG321" s="61"/>
      <c r="TH321" s="57"/>
      <c r="TI321" s="57"/>
      <c r="TJ321" s="57"/>
      <c r="TK321" s="57"/>
      <c r="TL321" s="57"/>
      <c r="TM321" s="57" t="s">
        <v>351</v>
      </c>
      <c r="TN321" s="57"/>
      <c r="TO321" s="57" t="s">
        <v>351</v>
      </c>
      <c r="TP321" s="57" t="s">
        <v>351</v>
      </c>
      <c r="TQ321" s="57"/>
      <c r="TR321" s="57"/>
      <c r="TS321" s="57"/>
      <c r="TT321" s="57" t="s">
        <v>351</v>
      </c>
      <c r="TU321" s="57"/>
      <c r="TV321" s="57"/>
      <c r="TW321" s="57"/>
      <c r="TX321" s="57"/>
      <c r="TY321" s="57"/>
      <c r="TZ321" s="38"/>
      <c r="UA321" s="37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8"/>
      <c r="UR321" s="38"/>
      <c r="US321" s="38"/>
      <c r="UT321" s="38"/>
      <c r="UU321" s="37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8"/>
      <c r="VL321" s="38"/>
      <c r="VM321" s="38"/>
      <c r="VN321" s="38"/>
      <c r="VO321" s="37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8"/>
      <c r="WF321" s="38"/>
      <c r="WG321" s="38"/>
      <c r="WH321" s="38"/>
      <c r="WI321" s="37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8"/>
      <c r="WZ321" s="38"/>
      <c r="XA321" s="38"/>
      <c r="XB321" s="38"/>
      <c r="XC321" s="37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8"/>
      <c r="XT321" s="38"/>
      <c r="XU321" s="38"/>
      <c r="XV321" s="38"/>
      <c r="XW321" s="37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8"/>
      <c r="YN321" s="38"/>
      <c r="YO321" s="38"/>
      <c r="YP321" s="38"/>
      <c r="YQ321" s="37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8"/>
      <c r="ZH321" s="38"/>
      <c r="ZI321" s="38"/>
      <c r="ZJ321" s="38"/>
      <c r="ZK321" s="37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8"/>
      <c r="AAB321" s="38"/>
      <c r="AAC321" s="38"/>
      <c r="AAD321" s="38"/>
      <c r="AAE321" s="37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8"/>
      <c r="AAV321" s="38"/>
      <c r="AAW321" s="38"/>
      <c r="AAX321" s="38"/>
      <c r="AAY321" s="37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8"/>
      <c r="ABP321" s="38"/>
      <c r="ABQ321" s="38"/>
      <c r="ABR321" s="38"/>
      <c r="ABS321" s="37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8"/>
      <c r="ACJ321" s="38"/>
      <c r="ACK321" s="38"/>
      <c r="ACL321" s="38"/>
      <c r="ACM321" s="37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8"/>
      <c r="ADD321" s="38"/>
      <c r="ADE321" s="38"/>
      <c r="ADF321" s="38"/>
      <c r="ADG321" s="37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8"/>
      <c r="ADX321" s="38"/>
      <c r="ADY321" s="38"/>
      <c r="ADZ321" s="38"/>
      <c r="AEA321" s="37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8"/>
      <c r="AER321" s="38"/>
      <c r="AES321" s="38"/>
      <c r="AET321" s="38"/>
      <c r="AEU321" s="37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8"/>
      <c r="AFL321" s="38"/>
      <c r="AFM321" s="38"/>
      <c r="AFN321" s="38"/>
      <c r="AFO321" s="37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E321" s="38"/>
      <c r="AGF321" s="38"/>
      <c r="AGG321" s="38"/>
      <c r="AGH321" s="38"/>
      <c r="AGJ321" s="85" t="str">
        <f t="shared" si="1077"/>
        <v/>
      </c>
      <c r="AGK321" s="85" t="str">
        <f t="shared" si="1078"/>
        <v/>
      </c>
      <c r="AGL321" s="85">
        <f t="shared" si="1079"/>
        <v>4</v>
      </c>
      <c r="AGP321" s="36" t="str">
        <f t="shared" si="1090"/>
        <v/>
      </c>
      <c r="AGQ321" s="36" t="str">
        <f t="shared" si="1080"/>
        <v/>
      </c>
      <c r="AGR321" s="39">
        <f t="shared" si="1091"/>
        <v>42</v>
      </c>
      <c r="AGS321" s="36" t="str">
        <f t="shared" si="1092"/>
        <v/>
      </c>
      <c r="AGT321" s="36" t="str">
        <f t="shared" si="1081"/>
        <v/>
      </c>
      <c r="AGU321" s="39">
        <f t="shared" si="1093"/>
        <v>35</v>
      </c>
      <c r="AGV321" s="36" t="str">
        <f t="shared" si="1094"/>
        <v/>
      </c>
      <c r="AGW321" s="36" t="str">
        <f t="shared" si="1082"/>
        <v/>
      </c>
      <c r="AGX321" s="39">
        <f t="shared" si="1095"/>
        <v>23</v>
      </c>
      <c r="AGY321" s="36" t="str">
        <f t="shared" si="1096"/>
        <v/>
      </c>
      <c r="AGZ321" s="36" t="str">
        <f t="shared" si="1083"/>
        <v/>
      </c>
      <c r="AHA321" s="39">
        <f t="shared" si="1097"/>
        <v>6</v>
      </c>
      <c r="AHB321" s="36" t="str">
        <f t="shared" si="1098"/>
        <v/>
      </c>
      <c r="AHC321" s="36" t="str">
        <f t="shared" si="1084"/>
        <v/>
      </c>
      <c r="AHD321" s="39">
        <f t="shared" si="1099"/>
        <v>19</v>
      </c>
      <c r="AHE321" s="36" t="str">
        <f t="shared" si="1100"/>
        <v/>
      </c>
      <c r="AHF321" s="36" t="str">
        <f t="shared" si="1085"/>
        <v/>
      </c>
      <c r="AHG321" s="39">
        <f t="shared" si="1101"/>
        <v>21</v>
      </c>
      <c r="AHH321" s="36" t="str">
        <f t="shared" si="1102"/>
        <v/>
      </c>
      <c r="AHI321" s="36" t="str">
        <f t="shared" si="1086"/>
        <v/>
      </c>
      <c r="AHJ321" s="39">
        <f t="shared" si="1103"/>
        <v>4</v>
      </c>
      <c r="AHK321" s="36" t="str">
        <f t="shared" si="1104"/>
        <v/>
      </c>
      <c r="AHL321" s="36" t="str">
        <f t="shared" si="1087"/>
        <v/>
      </c>
      <c r="AHM321" s="39" t="str">
        <f t="shared" si="1105"/>
        <v/>
      </c>
      <c r="AHN321" s="36" t="str">
        <f t="shared" si="1106"/>
        <v/>
      </c>
      <c r="AHO321" s="36" t="str">
        <f t="shared" si="1088"/>
        <v/>
      </c>
      <c r="AHP321" s="39" t="str">
        <f t="shared" si="1107"/>
        <v/>
      </c>
      <c r="AHQ321" s="36" t="str">
        <f t="shared" si="1108"/>
        <v/>
      </c>
      <c r="AHR321" s="36" t="str">
        <f t="shared" si="1089"/>
        <v/>
      </c>
      <c r="AHS321" s="39" t="str">
        <f t="shared" si="1109"/>
        <v/>
      </c>
    </row>
    <row r="322" spans="1:922" s="5" customFormat="1" outlineLevel="1" x14ac:dyDescent="0.25">
      <c r="A322" s="35">
        <f t="shared" si="1110"/>
        <v>10</v>
      </c>
      <c r="B322" s="36"/>
      <c r="C322" s="37"/>
      <c r="D322" s="35"/>
      <c r="E322" s="35"/>
      <c r="F322" s="35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7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7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7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61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38"/>
      <c r="CW322" s="38"/>
      <c r="CX322" s="38"/>
      <c r="CY322" s="37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57"/>
      <c r="DT322" s="57"/>
      <c r="DU322" s="57"/>
      <c r="DV322" s="57"/>
      <c r="DW322" s="57"/>
      <c r="DX322" s="57"/>
      <c r="DY322" s="57"/>
      <c r="DZ322" s="57"/>
      <c r="EA322" s="57"/>
      <c r="EB322" s="57"/>
      <c r="EC322" s="57"/>
      <c r="ED322" s="57"/>
      <c r="EE322" s="57"/>
      <c r="EF322" s="57"/>
      <c r="EG322" s="57"/>
      <c r="EH322" s="57"/>
      <c r="EI322" s="57"/>
      <c r="EJ322" s="38"/>
      <c r="EK322" s="38"/>
      <c r="EL322" s="38"/>
      <c r="EM322" s="37"/>
      <c r="EN322" s="38"/>
      <c r="EO322" s="38"/>
      <c r="EP322" s="38"/>
      <c r="EQ322" s="38"/>
      <c r="ER322" s="38"/>
      <c r="ES322" s="38"/>
      <c r="ET322" s="38"/>
      <c r="EU322" s="38"/>
      <c r="EV322" s="38"/>
      <c r="EW322" s="38"/>
      <c r="EX322" s="38"/>
      <c r="EY322" s="38"/>
      <c r="EZ322" s="38"/>
      <c r="FA322" s="38"/>
      <c r="FB322" s="38"/>
      <c r="FC322" s="38"/>
      <c r="FD322" s="38"/>
      <c r="FE322" s="38"/>
      <c r="FF322" s="38"/>
      <c r="FG322" s="61"/>
      <c r="FH322" s="57"/>
      <c r="FI322" s="57"/>
      <c r="FJ322" s="57"/>
      <c r="FK322" s="57"/>
      <c r="FL322" s="57"/>
      <c r="FM322" s="57"/>
      <c r="FN322" s="57"/>
      <c r="FO322" s="57"/>
      <c r="FP322" s="57"/>
      <c r="FQ322" s="57"/>
      <c r="FR322" s="57"/>
      <c r="FS322" s="57"/>
      <c r="FT322" s="57"/>
      <c r="FU322" s="57"/>
      <c r="FV322" s="57"/>
      <c r="FW322" s="38"/>
      <c r="FX322" s="38"/>
      <c r="FY322" s="38"/>
      <c r="FZ322" s="38"/>
      <c r="GA322" s="37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7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7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  <c r="IW322" s="38"/>
      <c r="IX322" s="38"/>
      <c r="IY322" s="38"/>
      <c r="IZ322" s="38"/>
      <c r="JA322" s="38"/>
      <c r="JB322" s="38"/>
      <c r="JC322" s="61"/>
      <c r="JD322" s="57"/>
      <c r="JE322" s="57"/>
      <c r="JF322" s="57"/>
      <c r="JG322" s="57"/>
      <c r="JH322" s="57"/>
      <c r="JI322" s="57"/>
      <c r="JJ322" s="57"/>
      <c r="JK322" s="57"/>
      <c r="JL322" s="57"/>
      <c r="JM322" s="57"/>
      <c r="JN322" s="57"/>
      <c r="JO322" s="57"/>
      <c r="JP322" s="57"/>
      <c r="JQ322" s="57"/>
      <c r="JR322" s="57"/>
      <c r="JS322" s="57"/>
      <c r="JT322" s="57"/>
      <c r="JU322" s="38"/>
      <c r="JV322" s="38"/>
      <c r="JW322" s="37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37"/>
      <c r="NT322" s="38"/>
      <c r="NU322" s="38"/>
      <c r="NV322" s="38"/>
      <c r="NW322" s="38"/>
      <c r="NX322" s="38"/>
      <c r="NY322" s="38"/>
      <c r="NZ322" s="38"/>
      <c r="OA322" s="38"/>
      <c r="OB322" s="38"/>
      <c r="OC322" s="38"/>
      <c r="OD322" s="38"/>
      <c r="OE322" s="38"/>
      <c r="OF322" s="38"/>
      <c r="OG322" s="38"/>
      <c r="OH322" s="38"/>
      <c r="OI322" s="38"/>
      <c r="OJ322" s="38"/>
      <c r="OK322" s="38"/>
      <c r="OL322" s="38"/>
      <c r="OM322" s="37"/>
      <c r="ON322" s="38"/>
      <c r="OO322" s="38"/>
      <c r="OP322" s="38"/>
      <c r="OQ322" s="38"/>
      <c r="OR322" s="38"/>
      <c r="OS322" s="38"/>
      <c r="OT322" s="38"/>
      <c r="OU322" s="38"/>
      <c r="OV322" s="38"/>
      <c r="OW322" s="38"/>
      <c r="OX322" s="38"/>
      <c r="OY322" s="38"/>
      <c r="OZ322" s="38"/>
      <c r="PA322" s="38"/>
      <c r="PB322" s="38"/>
      <c r="PC322" s="38"/>
      <c r="PD322" s="38"/>
      <c r="PE322" s="38"/>
      <c r="PF322" s="38"/>
      <c r="PG322" s="37"/>
      <c r="PH322" s="38"/>
      <c r="PI322" s="38"/>
      <c r="PJ322" s="38"/>
      <c r="PK322" s="38"/>
      <c r="PL322" s="38"/>
      <c r="PM322" s="38"/>
      <c r="PN322" s="38"/>
      <c r="PO322" s="38"/>
      <c r="PP322" s="38"/>
      <c r="PQ322" s="38"/>
      <c r="PR322" s="38"/>
      <c r="PS322" s="38"/>
      <c r="PT322" s="38"/>
      <c r="PU322" s="38"/>
      <c r="PV322" s="38"/>
      <c r="PW322" s="38"/>
      <c r="PX322" s="38"/>
      <c r="PY322" s="38"/>
      <c r="PZ322" s="38"/>
      <c r="QA322" s="37"/>
      <c r="QB322" s="38"/>
      <c r="QC322" s="38"/>
      <c r="QD322" s="38"/>
      <c r="QE322" s="38"/>
      <c r="QF322" s="38"/>
      <c r="QG322" s="38"/>
      <c r="QH322" s="38"/>
      <c r="QI322" s="38"/>
      <c r="QJ322" s="38"/>
      <c r="QK322" s="38"/>
      <c r="QL322" s="38"/>
      <c r="QM322" s="38"/>
      <c r="QN322" s="38"/>
      <c r="QO322" s="38"/>
      <c r="QP322" s="38"/>
      <c r="QQ322" s="38"/>
      <c r="QR322" s="38"/>
      <c r="QS322" s="38"/>
      <c r="QT322" s="38"/>
      <c r="QU322" s="37"/>
      <c r="QV322" s="38"/>
      <c r="QW322" s="38"/>
      <c r="QX322" s="38"/>
      <c r="QY322" s="38"/>
      <c r="QZ322" s="38"/>
      <c r="RA322" s="38"/>
      <c r="RB322" s="38"/>
      <c r="RC322" s="38"/>
      <c r="RD322" s="38"/>
      <c r="RE322" s="38"/>
      <c r="RF322" s="38"/>
      <c r="RG322" s="38"/>
      <c r="RH322" s="38"/>
      <c r="RI322" s="38"/>
      <c r="RJ322" s="38"/>
      <c r="RK322" s="38"/>
      <c r="RL322" s="38"/>
      <c r="RM322" s="38"/>
      <c r="RN322" s="38"/>
      <c r="RO322" s="37"/>
      <c r="RP322" s="38"/>
      <c r="RQ322" s="38"/>
      <c r="RR322" s="38"/>
      <c r="RS322" s="38"/>
      <c r="RT322" s="38"/>
      <c r="RU322" s="38"/>
      <c r="RV322" s="38"/>
      <c r="RW322" s="38"/>
      <c r="RX322" s="38"/>
      <c r="RY322" s="38"/>
      <c r="RZ322" s="38"/>
      <c r="SA322" s="38"/>
      <c r="SB322" s="38"/>
      <c r="SC322" s="38"/>
      <c r="SD322" s="38"/>
      <c r="SE322" s="38"/>
      <c r="SF322" s="38"/>
      <c r="SG322" s="38"/>
      <c r="SH322" s="38"/>
      <c r="SI322" s="38"/>
      <c r="SJ322" s="38"/>
      <c r="SK322" s="38"/>
      <c r="SL322" s="38"/>
      <c r="SM322" s="37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8"/>
      <c r="TD322" s="38"/>
      <c r="TE322" s="38"/>
      <c r="TF322" s="38"/>
      <c r="TG322" s="37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8"/>
      <c r="TX322" s="38"/>
      <c r="TY322" s="38"/>
      <c r="TZ322" s="38"/>
      <c r="UA322" s="37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8"/>
      <c r="UR322" s="38"/>
      <c r="US322" s="38"/>
      <c r="UT322" s="38"/>
      <c r="UU322" s="37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8"/>
      <c r="VL322" s="38"/>
      <c r="VM322" s="38"/>
      <c r="VN322" s="38"/>
      <c r="VO322" s="37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8"/>
      <c r="WF322" s="38"/>
      <c r="WG322" s="38"/>
      <c r="WH322" s="38"/>
      <c r="WI322" s="37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8"/>
      <c r="WZ322" s="38"/>
      <c r="XA322" s="38"/>
      <c r="XB322" s="38"/>
      <c r="XC322" s="37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8"/>
      <c r="XT322" s="38"/>
      <c r="XU322" s="38"/>
      <c r="XV322" s="38"/>
      <c r="XW322" s="37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8"/>
      <c r="YN322" s="38"/>
      <c r="YO322" s="38"/>
      <c r="YP322" s="38"/>
      <c r="YQ322" s="37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8"/>
      <c r="ZH322" s="38"/>
      <c r="ZI322" s="38"/>
      <c r="ZJ322" s="38"/>
      <c r="ZK322" s="37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8"/>
      <c r="AAB322" s="38"/>
      <c r="AAC322" s="38"/>
      <c r="AAD322" s="38"/>
      <c r="AAE322" s="37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8"/>
      <c r="AAV322" s="38"/>
      <c r="AAW322" s="38"/>
      <c r="AAX322" s="38"/>
      <c r="AAY322" s="37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8"/>
      <c r="ABP322" s="38"/>
      <c r="ABQ322" s="38"/>
      <c r="ABR322" s="38"/>
      <c r="ABS322" s="37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8"/>
      <c r="ACJ322" s="38"/>
      <c r="ACK322" s="38"/>
      <c r="ACL322" s="38"/>
      <c r="ACM322" s="37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8"/>
      <c r="ADD322" s="38"/>
      <c r="ADE322" s="38"/>
      <c r="ADF322" s="38"/>
      <c r="ADG322" s="37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8"/>
      <c r="ADX322" s="38"/>
      <c r="ADY322" s="38"/>
      <c r="ADZ322" s="38"/>
      <c r="AEA322" s="37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8"/>
      <c r="AER322" s="38"/>
      <c r="AES322" s="38"/>
      <c r="AET322" s="38"/>
      <c r="AEU322" s="37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8"/>
      <c r="AFL322" s="38"/>
      <c r="AFM322" s="38"/>
      <c r="AFN322" s="38"/>
      <c r="AFO322" s="37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E322" s="38"/>
      <c r="AGF322" s="38"/>
      <c r="AGG322" s="38"/>
      <c r="AGH322" s="38"/>
      <c r="AGJ322" s="85" t="str">
        <f t="shared" si="1077"/>
        <v/>
      </c>
      <c r="AGK322" s="85" t="str">
        <f t="shared" si="1078"/>
        <v/>
      </c>
      <c r="AGL322" s="85" t="str">
        <f t="shared" si="1079"/>
        <v/>
      </c>
      <c r="AGP322" s="36" t="str">
        <f t="shared" si="1090"/>
        <v/>
      </c>
      <c r="AGQ322" s="36" t="str">
        <f t="shared" si="1080"/>
        <v/>
      </c>
      <c r="AGR322" s="39" t="str">
        <f t="shared" si="1091"/>
        <v/>
      </c>
      <c r="AGS322" s="36" t="str">
        <f t="shared" si="1092"/>
        <v/>
      </c>
      <c r="AGT322" s="36" t="str">
        <f t="shared" si="1081"/>
        <v/>
      </c>
      <c r="AGU322" s="39" t="str">
        <f t="shared" si="1093"/>
        <v/>
      </c>
      <c r="AGV322" s="36" t="str">
        <f t="shared" si="1094"/>
        <v/>
      </c>
      <c r="AGW322" s="36" t="str">
        <f t="shared" si="1082"/>
        <v/>
      </c>
      <c r="AGX322" s="39" t="str">
        <f t="shared" si="1095"/>
        <v/>
      </c>
      <c r="AGY322" s="36" t="str">
        <f t="shared" si="1096"/>
        <v/>
      </c>
      <c r="AGZ322" s="36" t="str">
        <f t="shared" si="1083"/>
        <v/>
      </c>
      <c r="AHA322" s="39" t="str">
        <f t="shared" si="1097"/>
        <v/>
      </c>
      <c r="AHB322" s="36" t="str">
        <f t="shared" si="1098"/>
        <v/>
      </c>
      <c r="AHC322" s="36" t="str">
        <f t="shared" si="1084"/>
        <v/>
      </c>
      <c r="AHD322" s="39" t="str">
        <f t="shared" si="1099"/>
        <v/>
      </c>
      <c r="AHE322" s="36" t="str">
        <f t="shared" si="1100"/>
        <v/>
      </c>
      <c r="AHF322" s="36" t="str">
        <f t="shared" si="1085"/>
        <v/>
      </c>
      <c r="AHG322" s="39" t="str">
        <f t="shared" si="1101"/>
        <v/>
      </c>
      <c r="AHH322" s="36" t="str">
        <f t="shared" si="1102"/>
        <v/>
      </c>
      <c r="AHI322" s="36" t="str">
        <f t="shared" si="1086"/>
        <v/>
      </c>
      <c r="AHJ322" s="39" t="str">
        <f t="shared" si="1103"/>
        <v/>
      </c>
      <c r="AHK322" s="36" t="str">
        <f t="shared" si="1104"/>
        <v/>
      </c>
      <c r="AHL322" s="36" t="str">
        <f t="shared" si="1087"/>
        <v/>
      </c>
      <c r="AHM322" s="39" t="str">
        <f t="shared" si="1105"/>
        <v/>
      </c>
      <c r="AHN322" s="36" t="str">
        <f t="shared" si="1106"/>
        <v/>
      </c>
      <c r="AHO322" s="36" t="str">
        <f t="shared" si="1088"/>
        <v/>
      </c>
      <c r="AHP322" s="39" t="str">
        <f t="shared" si="1107"/>
        <v/>
      </c>
      <c r="AHQ322" s="36" t="str">
        <f t="shared" si="1108"/>
        <v/>
      </c>
      <c r="AHR322" s="36" t="str">
        <f t="shared" si="1089"/>
        <v/>
      </c>
      <c r="AHS322" s="39" t="str">
        <f t="shared" si="1109"/>
        <v/>
      </c>
    </row>
    <row r="323" spans="1:922" s="5" customFormat="1" outlineLevel="1" x14ac:dyDescent="0.25">
      <c r="A323" s="35">
        <f t="shared" si="1110"/>
        <v>11</v>
      </c>
      <c r="B323" s="36"/>
      <c r="C323" s="37"/>
      <c r="D323" s="35"/>
      <c r="E323" s="35"/>
      <c r="F323" s="35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7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7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7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61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57"/>
      <c r="CQ323" s="57"/>
      <c r="CR323" s="57"/>
      <c r="CS323" s="57"/>
      <c r="CT323" s="57"/>
      <c r="CU323" s="57"/>
      <c r="CV323" s="38"/>
      <c r="CW323" s="38"/>
      <c r="CX323" s="38"/>
      <c r="CY323" s="37"/>
      <c r="CZ323" s="38"/>
      <c r="DA323" s="38"/>
      <c r="DB323" s="38"/>
      <c r="DC323" s="38"/>
      <c r="DD323" s="38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7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37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8"/>
      <c r="FE323" s="38"/>
      <c r="FF323" s="38"/>
      <c r="FG323" s="37"/>
      <c r="FH323" s="38"/>
      <c r="FI323" s="38"/>
      <c r="FJ323" s="38"/>
      <c r="FK323" s="38"/>
      <c r="FL323" s="38"/>
      <c r="FM323" s="38"/>
      <c r="FN323" s="38"/>
      <c r="FO323" s="38"/>
      <c r="FP323" s="38"/>
      <c r="FQ323" s="38"/>
      <c r="FR323" s="38"/>
      <c r="FS323" s="38"/>
      <c r="FT323" s="38"/>
      <c r="FU323" s="38"/>
      <c r="FV323" s="38"/>
      <c r="FW323" s="38"/>
      <c r="FX323" s="38"/>
      <c r="FY323" s="38"/>
      <c r="FZ323" s="38"/>
      <c r="GA323" s="37"/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7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7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  <c r="IW323" s="38"/>
      <c r="IX323" s="38"/>
      <c r="IY323" s="38"/>
      <c r="IZ323" s="38"/>
      <c r="JA323" s="38"/>
      <c r="JB323" s="38"/>
      <c r="JC323" s="37"/>
      <c r="JD323" s="38"/>
      <c r="JE323" s="38"/>
      <c r="JF323" s="38"/>
      <c r="JG323" s="38"/>
      <c r="JH323" s="38"/>
      <c r="JI323" s="38"/>
      <c r="JJ323" s="38"/>
      <c r="JK323" s="38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37"/>
      <c r="JX323" s="38"/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37"/>
      <c r="NT323" s="38"/>
      <c r="NU323" s="38"/>
      <c r="NV323" s="38"/>
      <c r="NW323" s="38"/>
      <c r="NX323" s="38"/>
      <c r="NY323" s="38"/>
      <c r="NZ323" s="38"/>
      <c r="OA323" s="38"/>
      <c r="OB323" s="38"/>
      <c r="OC323" s="38"/>
      <c r="OD323" s="38"/>
      <c r="OE323" s="38"/>
      <c r="OF323" s="38"/>
      <c r="OG323" s="38"/>
      <c r="OH323" s="38"/>
      <c r="OI323" s="38"/>
      <c r="OJ323" s="38"/>
      <c r="OK323" s="38"/>
      <c r="OL323" s="38"/>
      <c r="OM323" s="37"/>
      <c r="ON323" s="38"/>
      <c r="OO323" s="38"/>
      <c r="OP323" s="38"/>
      <c r="OQ323" s="38"/>
      <c r="OR323" s="38"/>
      <c r="OS323" s="38"/>
      <c r="OT323" s="38"/>
      <c r="OU323" s="38"/>
      <c r="OV323" s="38"/>
      <c r="OW323" s="38"/>
      <c r="OX323" s="38"/>
      <c r="OY323" s="38"/>
      <c r="OZ323" s="38"/>
      <c r="PA323" s="38"/>
      <c r="PB323" s="38"/>
      <c r="PC323" s="3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7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7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8"/>
      <c r="SJ323" s="38"/>
      <c r="SK323" s="38"/>
      <c r="SL323" s="38"/>
      <c r="SM323" s="37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8"/>
      <c r="TD323" s="38"/>
      <c r="TE323" s="38"/>
      <c r="TF323" s="38"/>
      <c r="TG323" s="37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8"/>
      <c r="TX323" s="38"/>
      <c r="TY323" s="38"/>
      <c r="TZ323" s="38"/>
      <c r="UA323" s="37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8"/>
      <c r="UR323" s="38"/>
      <c r="US323" s="38"/>
      <c r="UT323" s="38"/>
      <c r="UU323" s="37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8"/>
      <c r="VL323" s="38"/>
      <c r="VM323" s="38"/>
      <c r="VN323" s="38"/>
      <c r="VO323" s="37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8"/>
      <c r="WF323" s="38"/>
      <c r="WG323" s="38"/>
      <c r="WH323" s="38"/>
      <c r="WI323" s="37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8"/>
      <c r="WZ323" s="38"/>
      <c r="XA323" s="38"/>
      <c r="XB323" s="38"/>
      <c r="XC323" s="37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8"/>
      <c r="XT323" s="38"/>
      <c r="XU323" s="38"/>
      <c r="XV323" s="38"/>
      <c r="XW323" s="37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8"/>
      <c r="YN323" s="38"/>
      <c r="YO323" s="38"/>
      <c r="YP323" s="38"/>
      <c r="YQ323" s="37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8"/>
      <c r="ZH323" s="38"/>
      <c r="ZI323" s="38"/>
      <c r="ZJ323" s="38"/>
      <c r="ZK323" s="37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8"/>
      <c r="AAB323" s="38"/>
      <c r="AAC323" s="38"/>
      <c r="AAD323" s="38"/>
      <c r="AAE323" s="37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8"/>
      <c r="AAV323" s="38"/>
      <c r="AAW323" s="38"/>
      <c r="AAX323" s="38"/>
      <c r="AAY323" s="37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8"/>
      <c r="ABP323" s="38"/>
      <c r="ABQ323" s="38"/>
      <c r="ABR323" s="38"/>
      <c r="ABS323" s="37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8"/>
      <c r="ACJ323" s="38"/>
      <c r="ACK323" s="38"/>
      <c r="ACL323" s="38"/>
      <c r="ACM323" s="37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8"/>
      <c r="ADD323" s="38"/>
      <c r="ADE323" s="38"/>
      <c r="ADF323" s="38"/>
      <c r="ADG323" s="37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8"/>
      <c r="ADX323" s="38"/>
      <c r="ADY323" s="38"/>
      <c r="ADZ323" s="38"/>
      <c r="AEA323" s="37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8"/>
      <c r="AER323" s="38"/>
      <c r="AES323" s="38"/>
      <c r="AET323" s="38"/>
      <c r="AEU323" s="37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8"/>
      <c r="AFL323" s="38"/>
      <c r="AFM323" s="38"/>
      <c r="AFN323" s="38"/>
      <c r="AFO323" s="37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E323" s="38"/>
      <c r="AGF323" s="38"/>
      <c r="AGG323" s="38"/>
      <c r="AGH323" s="38"/>
      <c r="AGJ323" s="85" t="str">
        <f t="shared" si="1077"/>
        <v/>
      </c>
      <c r="AGK323" s="85" t="str">
        <f t="shared" si="1078"/>
        <v/>
      </c>
      <c r="AGL323" s="85" t="str">
        <f t="shared" si="1079"/>
        <v/>
      </c>
      <c r="AGP323" s="36" t="str">
        <f t="shared" si="1090"/>
        <v/>
      </c>
      <c r="AGQ323" s="36" t="str">
        <f t="shared" si="1080"/>
        <v/>
      </c>
      <c r="AGR323" s="39" t="str">
        <f t="shared" si="1091"/>
        <v/>
      </c>
      <c r="AGS323" s="36" t="str">
        <f t="shared" si="1092"/>
        <v/>
      </c>
      <c r="AGT323" s="36" t="str">
        <f t="shared" si="1081"/>
        <v/>
      </c>
      <c r="AGU323" s="39" t="str">
        <f t="shared" si="1093"/>
        <v/>
      </c>
      <c r="AGV323" s="36" t="str">
        <f t="shared" si="1094"/>
        <v/>
      </c>
      <c r="AGW323" s="36" t="str">
        <f t="shared" si="1082"/>
        <v/>
      </c>
      <c r="AGX323" s="39" t="str">
        <f t="shared" si="1095"/>
        <v/>
      </c>
      <c r="AGY323" s="36" t="str">
        <f t="shared" si="1096"/>
        <v/>
      </c>
      <c r="AGZ323" s="36" t="str">
        <f t="shared" si="1083"/>
        <v/>
      </c>
      <c r="AHA323" s="39" t="str">
        <f t="shared" si="1097"/>
        <v/>
      </c>
      <c r="AHB323" s="36" t="str">
        <f t="shared" si="1098"/>
        <v/>
      </c>
      <c r="AHC323" s="36" t="str">
        <f t="shared" si="1084"/>
        <v/>
      </c>
      <c r="AHD323" s="39" t="str">
        <f t="shared" si="1099"/>
        <v/>
      </c>
      <c r="AHE323" s="36" t="str">
        <f t="shared" si="1100"/>
        <v/>
      </c>
      <c r="AHF323" s="36" t="str">
        <f t="shared" si="1085"/>
        <v/>
      </c>
      <c r="AHG323" s="39" t="str">
        <f t="shared" si="1101"/>
        <v/>
      </c>
      <c r="AHH323" s="36" t="str">
        <f t="shared" si="1102"/>
        <v/>
      </c>
      <c r="AHI323" s="36" t="str">
        <f t="shared" si="1086"/>
        <v/>
      </c>
      <c r="AHJ323" s="39" t="str">
        <f t="shared" si="1103"/>
        <v/>
      </c>
      <c r="AHK323" s="36" t="str">
        <f t="shared" si="1104"/>
        <v/>
      </c>
      <c r="AHL323" s="36" t="str">
        <f t="shared" si="1087"/>
        <v/>
      </c>
      <c r="AHM323" s="39" t="str">
        <f t="shared" si="1105"/>
        <v/>
      </c>
      <c r="AHN323" s="36" t="str">
        <f t="shared" si="1106"/>
        <v/>
      </c>
      <c r="AHO323" s="36" t="str">
        <f t="shared" si="1088"/>
        <v/>
      </c>
      <c r="AHP323" s="39" t="str">
        <f t="shared" si="1107"/>
        <v/>
      </c>
      <c r="AHQ323" s="36" t="str">
        <f t="shared" si="1108"/>
        <v/>
      </c>
      <c r="AHR323" s="36" t="str">
        <f t="shared" si="1089"/>
        <v/>
      </c>
      <c r="AHS323" s="39" t="str">
        <f t="shared" si="1109"/>
        <v/>
      </c>
    </row>
    <row r="324" spans="1:922" s="32" customFormat="1" x14ac:dyDescent="0.25">
      <c r="A324" s="31" t="s">
        <v>46</v>
      </c>
      <c r="C324" s="33"/>
      <c r="D324" s="33"/>
      <c r="E324" s="33"/>
      <c r="F324" s="34"/>
      <c r="G324" s="33"/>
      <c r="H324" s="33"/>
      <c r="I324" s="33"/>
      <c r="J324" s="34"/>
      <c r="K324" s="33"/>
      <c r="L324" s="33"/>
      <c r="M324" s="33"/>
      <c r="N324" s="34"/>
      <c r="O324" s="33"/>
      <c r="P324" s="33"/>
      <c r="Q324" s="33"/>
      <c r="R324" s="34"/>
      <c r="S324" s="33"/>
      <c r="T324" s="33"/>
      <c r="U324" s="33"/>
      <c r="V324" s="34"/>
      <c r="W324" s="33"/>
      <c r="X324" s="33"/>
      <c r="Y324" s="33"/>
      <c r="Z324" s="34"/>
      <c r="AA324" s="33"/>
      <c r="AB324" s="33"/>
      <c r="AC324" s="33"/>
      <c r="AD324" s="34"/>
      <c r="AE324" s="33"/>
      <c r="AF324" s="33"/>
      <c r="AG324" s="33"/>
      <c r="AH324" s="34"/>
      <c r="AI324" s="33"/>
      <c r="AJ324" s="33"/>
      <c r="AK324" s="33"/>
      <c r="AL324" s="34"/>
      <c r="AM324" s="33"/>
      <c r="AN324" s="33"/>
      <c r="AO324" s="33"/>
      <c r="AP324" s="34"/>
      <c r="AQ324" s="33"/>
      <c r="AR324" s="33"/>
      <c r="AS324" s="33"/>
      <c r="AT324" s="34"/>
      <c r="AU324" s="33"/>
      <c r="AV324" s="33"/>
      <c r="AW324" s="33"/>
      <c r="AX324" s="34"/>
      <c r="AY324" s="33"/>
      <c r="AZ324" s="33"/>
      <c r="BA324" s="33"/>
      <c r="BB324" s="34"/>
      <c r="BC324" s="33"/>
      <c r="BD324" s="33"/>
      <c r="BE324" s="33"/>
      <c r="BF324" s="34"/>
      <c r="BG324" s="33"/>
      <c r="BH324" s="33"/>
      <c r="BI324" s="33"/>
      <c r="BJ324" s="34"/>
      <c r="BK324" s="33"/>
      <c r="BL324" s="33"/>
      <c r="BM324" s="33"/>
      <c r="BN324" s="34"/>
      <c r="BO324" s="33"/>
      <c r="BP324" s="33"/>
      <c r="BQ324" s="33"/>
      <c r="BR324" s="34"/>
      <c r="BS324" s="33"/>
      <c r="BT324" s="33"/>
      <c r="BU324" s="33"/>
      <c r="BV324" s="34"/>
      <c r="BW324" s="33"/>
      <c r="BX324" s="33"/>
      <c r="BY324" s="33"/>
      <c r="BZ324" s="34"/>
      <c r="CA324" s="33"/>
      <c r="CB324" s="33"/>
      <c r="CC324" s="33"/>
      <c r="CD324" s="34"/>
      <c r="CE324" s="33"/>
      <c r="CF324" s="33"/>
      <c r="CG324" s="33"/>
      <c r="CH324" s="34"/>
      <c r="CI324" s="33"/>
      <c r="CJ324" s="33"/>
      <c r="CK324" s="33"/>
      <c r="CL324" s="34"/>
      <c r="CM324" s="33"/>
      <c r="CN324" s="33"/>
      <c r="CO324" s="33"/>
      <c r="CP324" s="34"/>
      <c r="CQ324" s="33"/>
      <c r="CR324" s="33"/>
      <c r="CS324" s="33"/>
      <c r="CT324" s="34"/>
      <c r="CU324" s="33"/>
      <c r="CV324" s="33"/>
      <c r="CW324" s="33"/>
      <c r="CX324" s="34"/>
      <c r="CY324" s="33"/>
      <c r="CZ324" s="33"/>
      <c r="DA324" s="33"/>
      <c r="DB324" s="34"/>
      <c r="DC324" s="33"/>
      <c r="DD324" s="33"/>
      <c r="DE324" s="33"/>
      <c r="DF324" s="34"/>
      <c r="DG324" s="33"/>
      <c r="DH324" s="33"/>
      <c r="DI324" s="33"/>
      <c r="DJ324" s="34"/>
      <c r="DK324" s="33"/>
      <c r="DL324" s="33"/>
      <c r="DM324" s="33"/>
      <c r="DN324" s="34"/>
      <c r="DO324" s="33"/>
      <c r="DP324" s="33"/>
      <c r="DQ324" s="33"/>
      <c r="DR324" s="34"/>
      <c r="DS324" s="33"/>
      <c r="DT324" s="33"/>
      <c r="DU324" s="33"/>
      <c r="DV324" s="34"/>
      <c r="DW324" s="33"/>
      <c r="DX324" s="33"/>
      <c r="DY324" s="33"/>
      <c r="DZ324" s="34"/>
      <c r="EA324" s="33"/>
      <c r="EB324" s="33"/>
      <c r="EC324" s="33"/>
      <c r="ED324" s="34"/>
      <c r="EE324" s="33"/>
      <c r="EF324" s="33"/>
      <c r="EG324" s="33"/>
      <c r="EH324" s="34"/>
      <c r="EI324" s="33"/>
      <c r="EJ324" s="33"/>
      <c r="EK324" s="33"/>
      <c r="EL324" s="34"/>
      <c r="EM324" s="33"/>
      <c r="EN324" s="33"/>
      <c r="EO324" s="33"/>
      <c r="EP324" s="34"/>
      <c r="EQ324" s="33"/>
      <c r="ER324" s="33"/>
      <c r="ES324" s="33"/>
      <c r="ET324" s="34"/>
      <c r="EU324" s="33"/>
      <c r="EV324" s="33"/>
      <c r="EW324" s="33"/>
      <c r="EX324" s="34"/>
      <c r="EY324" s="33"/>
      <c r="EZ324" s="33"/>
      <c r="FA324" s="33"/>
      <c r="FB324" s="34"/>
      <c r="FC324" s="33"/>
      <c r="FD324" s="33"/>
      <c r="FE324" s="33"/>
      <c r="FF324" s="34"/>
      <c r="FG324" s="33"/>
      <c r="FH324" s="33"/>
      <c r="FI324" s="33"/>
      <c r="FJ324" s="34"/>
      <c r="FK324" s="33"/>
      <c r="FL324" s="33"/>
      <c r="FM324" s="33"/>
      <c r="FN324" s="34"/>
      <c r="FO324" s="33"/>
      <c r="FP324" s="33"/>
      <c r="FQ324" s="33"/>
      <c r="FR324" s="34"/>
      <c r="FS324" s="33"/>
      <c r="FT324" s="33"/>
      <c r="FU324" s="33"/>
      <c r="FV324" s="34"/>
      <c r="FW324" s="33"/>
      <c r="FX324" s="33"/>
      <c r="FY324" s="33"/>
      <c r="FZ324" s="34"/>
      <c r="GA324" s="33"/>
      <c r="GB324" s="33"/>
      <c r="GC324" s="33"/>
      <c r="GD324" s="34"/>
      <c r="GE324" s="33"/>
      <c r="GF324" s="33"/>
      <c r="GG324" s="33"/>
      <c r="GH324" s="34"/>
      <c r="GI324" s="33"/>
      <c r="GJ324" s="33"/>
      <c r="GK324" s="33"/>
      <c r="GL324" s="34"/>
      <c r="GM324" s="33"/>
      <c r="GN324" s="33"/>
      <c r="GO324" s="33"/>
      <c r="GP324" s="34"/>
      <c r="GQ324" s="33"/>
      <c r="GR324" s="33"/>
      <c r="GS324" s="33"/>
      <c r="GT324" s="34"/>
      <c r="GU324" s="33"/>
      <c r="GV324" s="33"/>
      <c r="GW324" s="33"/>
      <c r="GX324" s="34"/>
      <c r="GY324" s="33"/>
      <c r="GZ324" s="33"/>
      <c r="HA324" s="33"/>
      <c r="HB324" s="34"/>
      <c r="HC324" s="33"/>
      <c r="HD324" s="33"/>
      <c r="HE324" s="33"/>
      <c r="HF324" s="34"/>
      <c r="HG324" s="33"/>
      <c r="HH324" s="33"/>
      <c r="HI324" s="33"/>
      <c r="HJ324" s="34"/>
      <c r="HK324" s="33"/>
      <c r="HL324" s="33"/>
      <c r="HM324" s="33"/>
      <c r="HN324" s="34"/>
      <c r="HO324" s="33"/>
      <c r="HP324" s="33"/>
      <c r="HQ324" s="33"/>
      <c r="HR324" s="34"/>
      <c r="HS324" s="33"/>
      <c r="HT324" s="33"/>
      <c r="HU324" s="33"/>
      <c r="HV324" s="34"/>
      <c r="HW324" s="33"/>
      <c r="HX324" s="33"/>
      <c r="HY324" s="33"/>
      <c r="HZ324" s="34"/>
      <c r="IA324" s="33"/>
      <c r="IB324" s="33"/>
      <c r="IC324" s="33"/>
      <c r="ID324" s="34"/>
      <c r="IE324" s="33"/>
      <c r="IF324" s="33"/>
      <c r="IG324" s="33"/>
      <c r="IH324" s="34"/>
      <c r="II324" s="33"/>
      <c r="IJ324" s="33"/>
      <c r="IK324" s="33"/>
      <c r="IL324" s="34"/>
      <c r="IM324" s="33"/>
      <c r="IN324" s="33"/>
      <c r="IO324" s="33"/>
      <c r="IP324" s="34"/>
      <c r="IQ324" s="33"/>
      <c r="IR324" s="33"/>
      <c r="IS324" s="33"/>
      <c r="IT324" s="34"/>
      <c r="IU324" s="33"/>
      <c r="IV324" s="33"/>
      <c r="IW324" s="33"/>
      <c r="IX324" s="34"/>
      <c r="IY324" s="33"/>
      <c r="IZ324" s="33"/>
      <c r="JA324" s="33"/>
      <c r="JB324" s="34"/>
      <c r="JC324" s="33"/>
      <c r="JD324" s="33"/>
      <c r="JE324" s="33"/>
      <c r="JF324" s="34"/>
      <c r="JG324" s="33"/>
      <c r="JH324" s="33"/>
      <c r="JI324" s="33"/>
      <c r="JJ324" s="34"/>
      <c r="JK324" s="33"/>
      <c r="JL324" s="33"/>
      <c r="JM324" s="33"/>
      <c r="JN324" s="34"/>
      <c r="JO324" s="33"/>
      <c r="JP324" s="33"/>
      <c r="JQ324" s="33"/>
      <c r="JR324" s="34"/>
      <c r="JS324" s="33"/>
      <c r="JT324" s="33"/>
      <c r="JU324" s="33"/>
      <c r="JV324" s="34"/>
      <c r="JW324" s="33"/>
      <c r="JX324" s="33"/>
      <c r="JY324" s="33"/>
      <c r="JZ324" s="34"/>
      <c r="KA324" s="33"/>
      <c r="KB324" s="33"/>
      <c r="KC324" s="33"/>
      <c r="KD324" s="34"/>
      <c r="KE324" s="33"/>
      <c r="KF324" s="33"/>
      <c r="KG324" s="33"/>
      <c r="KH324" s="34"/>
      <c r="KI324" s="33"/>
      <c r="KJ324" s="33"/>
      <c r="KK324" s="33"/>
      <c r="KL324" s="34"/>
      <c r="KM324" s="33"/>
      <c r="KN324" s="33"/>
      <c r="KO324" s="33"/>
      <c r="KP324" s="34"/>
      <c r="KQ324" s="33"/>
      <c r="KR324" s="33"/>
      <c r="KS324" s="33"/>
      <c r="KT324" s="34"/>
      <c r="KU324" s="33"/>
      <c r="KV324" s="33"/>
      <c r="KW324" s="33"/>
      <c r="KX324" s="34"/>
      <c r="KY324" s="33"/>
      <c r="KZ324" s="33"/>
      <c r="LA324" s="33"/>
      <c r="LB324" s="34"/>
      <c r="LC324" s="33"/>
      <c r="LD324" s="33"/>
      <c r="LE324" s="33"/>
      <c r="LF324" s="34"/>
      <c r="LG324" s="33"/>
      <c r="LH324" s="33"/>
      <c r="LI324" s="33"/>
      <c r="LJ324" s="34"/>
      <c r="LK324" s="33"/>
      <c r="LL324" s="33"/>
      <c r="LM324" s="33"/>
      <c r="LN324" s="34"/>
      <c r="LO324" s="33"/>
      <c r="LP324" s="33"/>
      <c r="LQ324" s="33"/>
      <c r="LR324" s="34"/>
      <c r="LS324" s="33"/>
      <c r="LT324" s="33"/>
      <c r="LU324" s="33"/>
      <c r="LV324" s="34"/>
      <c r="LW324" s="33"/>
      <c r="LX324" s="33"/>
      <c r="LY324" s="33"/>
      <c r="LZ324" s="34"/>
      <c r="MA324" s="33"/>
      <c r="MB324" s="33"/>
      <c r="MC324" s="33"/>
      <c r="MD324" s="34"/>
      <c r="ME324" s="33"/>
      <c r="MF324" s="33"/>
      <c r="MG324" s="33"/>
      <c r="MH324" s="34"/>
      <c r="MI324" s="33"/>
      <c r="MJ324" s="33"/>
      <c r="MK324" s="33"/>
      <c r="ML324" s="34"/>
      <c r="MM324" s="33"/>
      <c r="MN324" s="33"/>
      <c r="MO324" s="33"/>
      <c r="MP324" s="34"/>
      <c r="MQ324" s="33"/>
      <c r="MR324" s="33"/>
      <c r="MS324" s="33"/>
      <c r="MT324" s="34"/>
      <c r="MU324" s="33"/>
      <c r="MV324" s="33"/>
      <c r="MW324" s="33"/>
      <c r="MX324" s="34"/>
      <c r="MY324" s="33"/>
      <c r="MZ324" s="33"/>
      <c r="NA324" s="33"/>
      <c r="NB324" s="34"/>
      <c r="NC324" s="33"/>
      <c r="ND324" s="33"/>
      <c r="NE324" s="33"/>
      <c r="NF324" s="34"/>
      <c r="NG324" s="33"/>
      <c r="NH324" s="33"/>
      <c r="NI324" s="33"/>
      <c r="NJ324" s="34"/>
      <c r="NK324" s="33"/>
      <c r="NL324" s="33"/>
      <c r="NM324" s="33"/>
      <c r="NN324" s="34"/>
      <c r="NO324" s="33"/>
      <c r="NP324" s="33"/>
      <c r="NQ324" s="33"/>
      <c r="NR324" s="34"/>
      <c r="NS324" s="33"/>
      <c r="NT324" s="33"/>
      <c r="NU324" s="33"/>
      <c r="NV324" s="34"/>
      <c r="NW324" s="33"/>
      <c r="NX324" s="33"/>
      <c r="NY324" s="33"/>
      <c r="NZ324" s="34"/>
      <c r="OA324" s="33"/>
      <c r="OB324" s="33"/>
      <c r="OC324" s="33"/>
      <c r="OD324" s="34"/>
      <c r="OE324" s="33"/>
      <c r="OF324" s="33"/>
      <c r="OG324" s="33"/>
      <c r="OH324" s="34"/>
      <c r="OI324" s="33"/>
      <c r="OJ324" s="33"/>
      <c r="OK324" s="33"/>
      <c r="OL324" s="34"/>
      <c r="OM324" s="33"/>
      <c r="ON324" s="33"/>
      <c r="OO324" s="33"/>
      <c r="OP324" s="34"/>
      <c r="OQ324" s="33"/>
      <c r="OR324" s="33"/>
      <c r="OS324" s="33"/>
      <c r="OT324" s="34"/>
      <c r="OU324" s="33"/>
      <c r="OV324" s="33"/>
      <c r="OW324" s="33"/>
      <c r="OX324" s="34"/>
      <c r="OY324" s="33"/>
      <c r="OZ324" s="33"/>
      <c r="PA324" s="33"/>
      <c r="PB324" s="34"/>
      <c r="PC324" s="33"/>
      <c r="PD324" s="33"/>
      <c r="PE324" s="33"/>
      <c r="PF324" s="34"/>
      <c r="PG324" s="33"/>
      <c r="PH324" s="33"/>
      <c r="PI324" s="33"/>
      <c r="PJ324" s="34"/>
      <c r="PK324" s="33"/>
      <c r="PL324" s="33"/>
      <c r="PM324" s="33"/>
      <c r="PN324" s="34"/>
      <c r="PO324" s="33"/>
      <c r="PP324" s="33"/>
      <c r="PQ324" s="33"/>
      <c r="PR324" s="34"/>
      <c r="PS324" s="33"/>
      <c r="PT324" s="33"/>
      <c r="PU324" s="33"/>
      <c r="PV324" s="34"/>
      <c r="PW324" s="33"/>
      <c r="PX324" s="33"/>
      <c r="PY324" s="33"/>
      <c r="PZ324" s="34"/>
      <c r="QA324" s="33"/>
      <c r="QB324" s="33"/>
      <c r="QC324" s="33"/>
      <c r="QD324" s="34"/>
      <c r="QE324" s="33"/>
      <c r="QF324" s="33"/>
      <c r="QG324" s="33"/>
      <c r="QH324" s="34"/>
      <c r="QI324" s="33"/>
      <c r="QJ324" s="33"/>
      <c r="QK324" s="33"/>
      <c r="QL324" s="34"/>
      <c r="QM324" s="33"/>
      <c r="QN324" s="33"/>
      <c r="QO324" s="33"/>
      <c r="QP324" s="34"/>
      <c r="QQ324" s="33"/>
      <c r="QR324" s="33"/>
      <c r="QS324" s="33"/>
      <c r="QT324" s="34"/>
      <c r="QU324" s="33"/>
      <c r="QV324" s="33"/>
      <c r="QW324" s="33"/>
      <c r="QX324" s="34"/>
      <c r="QY324" s="33"/>
      <c r="QZ324" s="33"/>
      <c r="RA324" s="33"/>
      <c r="RB324" s="34"/>
      <c r="RC324" s="33"/>
      <c r="RD324" s="33"/>
      <c r="RE324" s="33"/>
      <c r="RF324" s="34"/>
      <c r="RG324" s="33"/>
      <c r="RH324" s="33"/>
      <c r="RI324" s="33"/>
      <c r="RJ324" s="34"/>
      <c r="RK324" s="33"/>
      <c r="RL324" s="33"/>
      <c r="RM324" s="33"/>
      <c r="RN324" s="34"/>
      <c r="RO324" s="33"/>
      <c r="RP324" s="33"/>
      <c r="RQ324" s="33"/>
      <c r="RR324" s="34"/>
      <c r="RS324" s="33"/>
      <c r="RT324" s="33"/>
      <c r="RU324" s="33"/>
      <c r="RV324" s="34"/>
      <c r="RW324" s="33"/>
      <c r="RX324" s="33"/>
      <c r="RY324" s="33"/>
      <c r="RZ324" s="34"/>
      <c r="SA324" s="33"/>
      <c r="SB324" s="33"/>
      <c r="SC324" s="33"/>
      <c r="SD324" s="34"/>
      <c r="SE324" s="33"/>
      <c r="SF324" s="33"/>
      <c r="SG324" s="33"/>
      <c r="SH324" s="33"/>
      <c r="SI324" s="33"/>
      <c r="SJ324" s="33"/>
      <c r="SK324" s="33"/>
      <c r="SL324" s="34"/>
      <c r="SM324" s="33"/>
      <c r="SN324" s="33"/>
      <c r="SO324" s="33"/>
      <c r="SP324" s="34"/>
      <c r="SQ324" s="33"/>
      <c r="SR324" s="33"/>
      <c r="SS324" s="33"/>
      <c r="ST324" s="34"/>
      <c r="SU324" s="33"/>
      <c r="SV324" s="33"/>
      <c r="SW324" s="33"/>
      <c r="SX324" s="34"/>
      <c r="SY324" s="33"/>
      <c r="SZ324" s="33"/>
      <c r="TA324" s="33"/>
      <c r="TB324" s="34"/>
      <c r="TC324" s="33"/>
      <c r="TD324" s="33"/>
      <c r="TE324" s="33"/>
      <c r="TF324" s="34"/>
      <c r="TG324" s="33"/>
      <c r="TH324" s="33"/>
      <c r="TI324" s="33"/>
      <c r="TJ324" s="34"/>
      <c r="TK324" s="33"/>
      <c r="TL324" s="33"/>
      <c r="TM324" s="33"/>
      <c r="TN324" s="34"/>
      <c r="TO324" s="33"/>
      <c r="TP324" s="33"/>
      <c r="TQ324" s="33"/>
      <c r="TR324" s="34"/>
      <c r="TS324" s="33"/>
      <c r="TT324" s="33"/>
      <c r="TU324" s="33"/>
      <c r="TV324" s="34"/>
      <c r="TW324" s="33"/>
      <c r="TX324" s="33"/>
      <c r="TY324" s="33"/>
      <c r="TZ324" s="34"/>
      <c r="UA324" s="33"/>
      <c r="UB324" s="33"/>
      <c r="UC324" s="33"/>
      <c r="UD324" s="34"/>
      <c r="UE324" s="33"/>
      <c r="UF324" s="33"/>
      <c r="UG324" s="33"/>
      <c r="UH324" s="34"/>
      <c r="UI324" s="33"/>
      <c r="UJ324" s="33"/>
      <c r="UK324" s="33"/>
      <c r="UL324" s="34"/>
      <c r="UM324" s="33"/>
      <c r="UN324" s="33"/>
      <c r="UO324" s="33"/>
      <c r="UP324" s="34"/>
      <c r="UQ324" s="33"/>
      <c r="UR324" s="33"/>
      <c r="US324" s="33"/>
      <c r="UT324" s="34"/>
      <c r="UU324" s="33"/>
      <c r="UV324" s="33"/>
      <c r="UW324" s="33"/>
      <c r="UX324" s="34"/>
      <c r="UY324" s="33"/>
      <c r="UZ324" s="33"/>
      <c r="VA324" s="33"/>
      <c r="VB324" s="34"/>
      <c r="VC324" s="33"/>
      <c r="VD324" s="33"/>
      <c r="VE324" s="33"/>
      <c r="VF324" s="34"/>
      <c r="VG324" s="33"/>
      <c r="VH324" s="33"/>
      <c r="VI324" s="33"/>
      <c r="VJ324" s="34"/>
      <c r="VK324" s="33"/>
      <c r="VL324" s="33"/>
      <c r="VM324" s="33"/>
      <c r="VN324" s="34"/>
      <c r="VO324" s="33"/>
      <c r="VP324" s="33"/>
      <c r="VQ324" s="33"/>
      <c r="VR324" s="34"/>
      <c r="VS324" s="33"/>
      <c r="VT324" s="33"/>
      <c r="VU324" s="33"/>
      <c r="VV324" s="34"/>
      <c r="VW324" s="33"/>
      <c r="VX324" s="33"/>
      <c r="VY324" s="33"/>
      <c r="VZ324" s="34"/>
      <c r="WA324" s="33"/>
      <c r="WB324" s="33"/>
      <c r="WC324" s="33"/>
      <c r="WD324" s="34"/>
      <c r="WE324" s="33"/>
      <c r="WF324" s="33"/>
      <c r="WG324" s="33"/>
      <c r="WH324" s="34"/>
      <c r="WI324" s="33"/>
      <c r="WJ324" s="33"/>
      <c r="WK324" s="33"/>
      <c r="WL324" s="34"/>
      <c r="WM324" s="33"/>
      <c r="WN324" s="33"/>
      <c r="WO324" s="33"/>
      <c r="WP324" s="34"/>
      <c r="WQ324" s="33"/>
      <c r="WR324" s="33"/>
      <c r="WS324" s="33"/>
      <c r="WT324" s="34"/>
      <c r="WU324" s="33"/>
      <c r="WV324" s="33"/>
      <c r="WW324" s="33"/>
      <c r="WX324" s="34"/>
      <c r="WY324" s="33"/>
      <c r="WZ324" s="33"/>
      <c r="XA324" s="33"/>
      <c r="XB324" s="34"/>
      <c r="XC324" s="33"/>
      <c r="XD324" s="33"/>
      <c r="XE324" s="33"/>
      <c r="XF324" s="34"/>
      <c r="XG324" s="33"/>
      <c r="XH324" s="33"/>
      <c r="XI324" s="33"/>
      <c r="XJ324" s="34"/>
      <c r="XK324" s="33"/>
      <c r="XL324" s="33"/>
      <c r="XM324" s="33"/>
      <c r="XN324" s="34"/>
      <c r="XO324" s="33"/>
      <c r="XP324" s="33"/>
      <c r="XQ324" s="33"/>
      <c r="XR324" s="34"/>
      <c r="XS324" s="33"/>
      <c r="XT324" s="33"/>
      <c r="XU324" s="33"/>
      <c r="XV324" s="34"/>
      <c r="XW324" s="33"/>
      <c r="XX324" s="33"/>
      <c r="XY324" s="33"/>
      <c r="XZ324" s="34"/>
      <c r="YA324" s="33"/>
      <c r="YB324" s="33"/>
      <c r="YC324" s="33"/>
      <c r="YD324" s="34"/>
      <c r="YE324" s="33"/>
      <c r="YF324" s="33"/>
      <c r="YG324" s="33"/>
      <c r="YH324" s="34"/>
      <c r="YI324" s="33"/>
      <c r="YJ324" s="33"/>
      <c r="YK324" s="33"/>
      <c r="YL324" s="34"/>
      <c r="YM324" s="33"/>
      <c r="YN324" s="33"/>
      <c r="YO324" s="33"/>
      <c r="YP324" s="34"/>
      <c r="YQ324" s="33"/>
      <c r="YR324" s="33"/>
      <c r="YS324" s="33"/>
      <c r="YT324" s="34"/>
      <c r="YU324" s="33"/>
      <c r="YV324" s="33"/>
      <c r="YW324" s="33"/>
      <c r="YX324" s="34"/>
      <c r="YY324" s="33"/>
      <c r="YZ324" s="33"/>
      <c r="ZA324" s="33"/>
      <c r="ZB324" s="34"/>
      <c r="ZC324" s="33"/>
      <c r="ZD324" s="33"/>
      <c r="ZE324" s="33"/>
      <c r="ZF324" s="34"/>
      <c r="ZG324" s="33"/>
      <c r="ZH324" s="33"/>
      <c r="ZI324" s="33"/>
      <c r="ZJ324" s="34"/>
      <c r="ZK324" s="33"/>
      <c r="ZL324" s="33"/>
      <c r="ZM324" s="33"/>
      <c r="ZN324" s="34"/>
      <c r="ZO324" s="33"/>
      <c r="ZP324" s="33"/>
      <c r="ZQ324" s="33"/>
      <c r="ZR324" s="34"/>
      <c r="ZS324" s="33"/>
      <c r="ZT324" s="33"/>
      <c r="ZU324" s="33"/>
      <c r="ZV324" s="34"/>
      <c r="ZW324" s="33"/>
      <c r="ZX324" s="33"/>
      <c r="ZY324" s="33"/>
      <c r="ZZ324" s="34"/>
      <c r="AAA324" s="33"/>
      <c r="AAB324" s="33"/>
      <c r="AAC324" s="33"/>
      <c r="AAD324" s="34"/>
      <c r="AAE324" s="33"/>
      <c r="AAF324" s="33"/>
      <c r="AAG324" s="33"/>
      <c r="AAH324" s="34"/>
      <c r="AAI324" s="33"/>
      <c r="AAJ324" s="33"/>
      <c r="AAK324" s="33"/>
      <c r="AAL324" s="34"/>
      <c r="AAM324" s="33"/>
      <c r="AAN324" s="33"/>
      <c r="AAO324" s="33"/>
      <c r="AAP324" s="34"/>
      <c r="AAQ324" s="33"/>
      <c r="AAR324" s="33"/>
      <c r="AAS324" s="33"/>
      <c r="AAT324" s="34"/>
      <c r="AAU324" s="33"/>
      <c r="AAV324" s="33"/>
      <c r="AAW324" s="33"/>
      <c r="AAX324" s="34"/>
      <c r="AAY324" s="33"/>
      <c r="AAZ324" s="33"/>
      <c r="ABA324" s="33"/>
      <c r="ABB324" s="34"/>
      <c r="ABC324" s="33"/>
      <c r="ABD324" s="33"/>
      <c r="ABE324" s="33"/>
      <c r="ABF324" s="34"/>
      <c r="ABG324" s="33"/>
      <c r="ABH324" s="33"/>
      <c r="ABI324" s="33"/>
      <c r="ABJ324" s="34"/>
      <c r="ABK324" s="33"/>
      <c r="ABL324" s="33"/>
      <c r="ABM324" s="33"/>
      <c r="ABN324" s="34"/>
      <c r="ABO324" s="33"/>
      <c r="ABP324" s="33"/>
      <c r="ABQ324" s="33"/>
      <c r="ABR324" s="34"/>
      <c r="ABS324" s="33"/>
      <c r="ABT324" s="33"/>
      <c r="ABU324" s="33"/>
      <c r="ABV324" s="34"/>
      <c r="ABW324" s="33"/>
      <c r="ABX324" s="33"/>
      <c r="ABY324" s="33"/>
      <c r="ABZ324" s="34"/>
      <c r="ACA324" s="33"/>
      <c r="ACB324" s="33"/>
      <c r="ACC324" s="33"/>
      <c r="ACD324" s="34"/>
      <c r="ACE324" s="33"/>
      <c r="ACF324" s="33"/>
      <c r="ACG324" s="33"/>
      <c r="ACH324" s="34"/>
      <c r="ACI324" s="33"/>
      <c r="ACJ324" s="33"/>
      <c r="ACK324" s="33"/>
      <c r="ACL324" s="34"/>
      <c r="ACM324" s="33"/>
      <c r="ACN324" s="33"/>
      <c r="ACO324" s="33"/>
      <c r="ACP324" s="34"/>
      <c r="ACQ324" s="33"/>
      <c r="ACR324" s="33"/>
      <c r="ACS324" s="33"/>
      <c r="ACT324" s="34"/>
      <c r="ACU324" s="33"/>
      <c r="ACV324" s="33"/>
      <c r="ACW324" s="33"/>
      <c r="ACX324" s="34"/>
      <c r="ACY324" s="33"/>
      <c r="ACZ324" s="33"/>
      <c r="ADA324" s="33"/>
      <c r="ADB324" s="34"/>
      <c r="ADC324" s="33"/>
      <c r="ADD324" s="33"/>
      <c r="ADE324" s="33"/>
      <c r="ADF324" s="34"/>
      <c r="ADG324" s="33"/>
      <c r="ADH324" s="33"/>
      <c r="ADI324" s="33"/>
      <c r="ADJ324" s="34"/>
      <c r="ADK324" s="33"/>
      <c r="ADL324" s="33"/>
      <c r="ADM324" s="33"/>
      <c r="ADN324" s="34"/>
      <c r="ADO324" s="33"/>
      <c r="ADP324" s="33"/>
      <c r="ADQ324" s="33"/>
      <c r="ADR324" s="34"/>
      <c r="ADS324" s="33"/>
      <c r="ADT324" s="33"/>
      <c r="ADU324" s="33"/>
      <c r="ADV324" s="34"/>
      <c r="ADW324" s="33"/>
      <c r="ADX324" s="33"/>
      <c r="ADY324" s="33"/>
      <c r="ADZ324" s="34"/>
      <c r="AEA324" s="33"/>
      <c r="AEB324" s="33"/>
      <c r="AEC324" s="33"/>
      <c r="AED324" s="34"/>
      <c r="AEE324" s="33"/>
      <c r="AEF324" s="33"/>
      <c r="AEG324" s="33"/>
      <c r="AEH324" s="34"/>
      <c r="AEI324" s="33"/>
      <c r="AEJ324" s="33"/>
      <c r="AEK324" s="33"/>
      <c r="AEL324" s="34"/>
      <c r="AEM324" s="33"/>
      <c r="AEN324" s="33"/>
      <c r="AEO324" s="33"/>
      <c r="AEP324" s="34"/>
      <c r="AEQ324" s="33"/>
      <c r="AER324" s="33"/>
      <c r="AES324" s="33"/>
      <c r="AET324" s="34"/>
      <c r="AEU324" s="33"/>
      <c r="AEV324" s="33"/>
      <c r="AEW324" s="33"/>
      <c r="AEX324" s="34"/>
      <c r="AEY324" s="33"/>
      <c r="AEZ324" s="33"/>
      <c r="AFA324" s="33"/>
      <c r="AFB324" s="34"/>
      <c r="AFC324" s="33"/>
      <c r="AFD324" s="33"/>
      <c r="AFE324" s="33"/>
      <c r="AFF324" s="34"/>
      <c r="AFG324" s="33"/>
      <c r="AFH324" s="33"/>
      <c r="AFI324" s="33"/>
      <c r="AFJ324" s="34"/>
      <c r="AFK324" s="33"/>
      <c r="AFL324" s="33"/>
      <c r="AFM324" s="33"/>
      <c r="AFN324" s="34"/>
      <c r="AFO324" s="33"/>
      <c r="AFP324" s="33"/>
      <c r="AFQ324" s="33"/>
      <c r="AFR324" s="34"/>
      <c r="AFS324" s="33"/>
      <c r="AFT324" s="33"/>
      <c r="AFU324" s="33"/>
      <c r="AFV324" s="34"/>
      <c r="AFW324" s="33"/>
      <c r="AFX324" s="33"/>
      <c r="AFY324" s="33"/>
      <c r="AFZ324" s="34"/>
      <c r="AGA324" s="33"/>
      <c r="AGB324" s="33"/>
      <c r="AGC324" s="33"/>
      <c r="AGD324" s="34"/>
      <c r="AGE324" s="33"/>
      <c r="AGF324" s="33"/>
      <c r="AGG324" s="33"/>
      <c r="AGH324" s="34"/>
      <c r="AGI324" s="33"/>
      <c r="AGJ324" s="33"/>
      <c r="AGK324" s="33"/>
      <c r="AGL324" s="33"/>
      <c r="AGM324" s="33"/>
      <c r="AGN324" s="34"/>
      <c r="AGO324" s="33"/>
      <c r="AGP324" s="33"/>
      <c r="AGQ324" s="33"/>
      <c r="AGR324" s="33"/>
      <c r="AGS324" s="34"/>
      <c r="AGT324" s="34"/>
      <c r="AGU324" s="33"/>
      <c r="AGV324" s="33"/>
      <c r="AGW324" s="33"/>
      <c r="AGX324" s="33"/>
      <c r="AGY324" s="34"/>
      <c r="AGZ324" s="34"/>
      <c r="AHA324" s="33"/>
      <c r="AHB324" s="33"/>
      <c r="AHC324" s="33"/>
      <c r="AHD324" s="33"/>
      <c r="AHE324" s="34"/>
      <c r="AHF324" s="34"/>
      <c r="AHG324" s="33"/>
      <c r="AHH324" s="33"/>
      <c r="AHI324" s="33"/>
      <c r="AHJ324" s="33"/>
      <c r="AHK324" s="34"/>
      <c r="AHL324" s="34"/>
      <c r="AHM324" s="33"/>
      <c r="AHN324" s="33"/>
      <c r="AHO324" s="33"/>
      <c r="AHP324" s="33"/>
      <c r="AHQ324" s="34"/>
      <c r="AHR324" s="34"/>
      <c r="AHS324" s="33"/>
      <c r="AHT324" s="33"/>
      <c r="AHU324" s="33"/>
      <c r="AHV324" s="34"/>
      <c r="AHW324" s="33"/>
      <c r="AHX324" s="33"/>
      <c r="AHY324" s="33"/>
      <c r="AHZ324" s="34"/>
      <c r="AIA324" s="33"/>
      <c r="AIB324" s="33"/>
      <c r="AIC324" s="33"/>
      <c r="AID324" s="34"/>
      <c r="AIE324" s="33"/>
      <c r="AIF324" s="33"/>
      <c r="AIG324" s="33"/>
      <c r="AIH324" s="34"/>
      <c r="AII324" s="33"/>
      <c r="AIJ324" s="33"/>
      <c r="AIK324" s="33"/>
      <c r="AIL324" s="34"/>
    </row>
    <row r="325" spans="1:922" s="5" customFormat="1" outlineLevel="1" x14ac:dyDescent="0.25">
      <c r="A325" s="35">
        <v>1</v>
      </c>
      <c r="B325" s="48" t="s">
        <v>192</v>
      </c>
      <c r="C325" s="37"/>
      <c r="D325" s="35"/>
      <c r="E325" s="35"/>
      <c r="F325" s="35"/>
      <c r="G325" s="57"/>
      <c r="H325" s="57"/>
      <c r="I325" s="57"/>
      <c r="J325" s="57"/>
      <c r="K325" s="57" t="s">
        <v>351</v>
      </c>
      <c r="L325" s="57" t="s">
        <v>351</v>
      </c>
      <c r="M325" s="57" t="s">
        <v>351</v>
      </c>
      <c r="N325" s="57"/>
      <c r="O325" s="57"/>
      <c r="P325" s="57"/>
      <c r="Q325" s="57" t="s">
        <v>351</v>
      </c>
      <c r="R325" s="57" t="s">
        <v>351</v>
      </c>
      <c r="S325" s="57"/>
      <c r="T325" s="38"/>
      <c r="U325" s="38"/>
      <c r="V325" s="38"/>
      <c r="W325" s="61"/>
      <c r="X325" s="57"/>
      <c r="Y325" s="57"/>
      <c r="Z325" s="57"/>
      <c r="AA325" s="57"/>
      <c r="AB325" s="57" t="s">
        <v>351</v>
      </c>
      <c r="AC325" s="57" t="s">
        <v>351</v>
      </c>
      <c r="AD325" s="57" t="s">
        <v>351</v>
      </c>
      <c r="AE325" s="57" t="s">
        <v>351</v>
      </c>
      <c r="AF325" s="57" t="s">
        <v>351</v>
      </c>
      <c r="AG325" s="57" t="s">
        <v>351</v>
      </c>
      <c r="AH325" s="57"/>
      <c r="AI325" s="57"/>
      <c r="AJ325" s="57"/>
      <c r="AK325" s="57"/>
      <c r="AL325" s="57"/>
      <c r="AM325" s="57" t="s">
        <v>351</v>
      </c>
      <c r="AN325" s="38"/>
      <c r="AO325" s="38"/>
      <c r="AP325" s="38"/>
      <c r="AQ325" s="57" t="s">
        <v>351</v>
      </c>
      <c r="AR325" s="57" t="s">
        <v>351</v>
      </c>
      <c r="AS325" s="57" t="s">
        <v>351</v>
      </c>
      <c r="AT325" s="57" t="s">
        <v>351</v>
      </c>
      <c r="AU325" s="57"/>
      <c r="AV325" s="57"/>
      <c r="AW325" s="57"/>
      <c r="AX325" s="57"/>
      <c r="AY325" s="57" t="s">
        <v>351</v>
      </c>
      <c r="AZ325" s="57"/>
      <c r="BA325" s="57"/>
      <c r="BB325" s="57"/>
      <c r="BC325" s="57" t="s">
        <v>351</v>
      </c>
      <c r="BD325" s="57" t="s">
        <v>351</v>
      </c>
      <c r="BE325" s="57" t="s">
        <v>351</v>
      </c>
      <c r="BF325" s="57"/>
      <c r="BG325" s="57"/>
      <c r="BH325" s="57"/>
      <c r="BI325" s="38"/>
      <c r="BJ325" s="38"/>
      <c r="BK325" s="61"/>
      <c r="BL325" s="57" t="s">
        <v>351</v>
      </c>
      <c r="BM325" s="57" t="s">
        <v>351</v>
      </c>
      <c r="BN325" s="57" t="s">
        <v>351</v>
      </c>
      <c r="BO325" s="57"/>
      <c r="BP325" s="57" t="s">
        <v>351</v>
      </c>
      <c r="BQ325" s="57"/>
      <c r="BR325" s="57"/>
      <c r="BS325" s="57" t="s">
        <v>351</v>
      </c>
      <c r="BT325" s="57" t="s">
        <v>351</v>
      </c>
      <c r="BU325" s="57"/>
      <c r="BV325" s="57"/>
      <c r="BW325" s="57"/>
      <c r="BX325" s="57"/>
      <c r="BY325" s="57"/>
      <c r="BZ325" s="57"/>
      <c r="CA325" s="57" t="s">
        <v>351</v>
      </c>
      <c r="CB325" s="57"/>
      <c r="CC325" s="38"/>
      <c r="CD325" s="38"/>
      <c r="CE325" s="57" t="s">
        <v>351</v>
      </c>
      <c r="CF325" s="57" t="s">
        <v>351</v>
      </c>
      <c r="CG325" s="57" t="s">
        <v>351</v>
      </c>
      <c r="CH325" s="57" t="s">
        <v>351</v>
      </c>
      <c r="CI325" s="57"/>
      <c r="CJ325" s="57" t="s">
        <v>351</v>
      </c>
      <c r="CK325" s="57" t="s">
        <v>351</v>
      </c>
      <c r="CL325" s="57"/>
      <c r="CM325" s="57" t="s">
        <v>351</v>
      </c>
      <c r="CN325" s="57" t="s">
        <v>351</v>
      </c>
      <c r="CO325" s="57"/>
      <c r="CP325" s="57"/>
      <c r="CQ325" s="57" t="s">
        <v>351</v>
      </c>
      <c r="CR325" s="57" t="s">
        <v>351</v>
      </c>
      <c r="CS325" s="57" t="s">
        <v>351</v>
      </c>
      <c r="CT325" s="57" t="s">
        <v>351</v>
      </c>
      <c r="CU325" s="57" t="s">
        <v>351</v>
      </c>
      <c r="CV325" s="38"/>
      <c r="CW325" s="38"/>
      <c r="CX325" s="38"/>
      <c r="CY325" s="61"/>
      <c r="CZ325" s="57" t="s">
        <v>351</v>
      </c>
      <c r="DA325" s="57" t="s">
        <v>351</v>
      </c>
      <c r="DB325" s="57" t="s">
        <v>351</v>
      </c>
      <c r="DC325" s="57"/>
      <c r="DD325" s="57" t="s">
        <v>351</v>
      </c>
      <c r="DE325" s="57" t="s">
        <v>351</v>
      </c>
      <c r="DF325" s="57"/>
      <c r="DG325" s="57" t="s">
        <v>351</v>
      </c>
      <c r="DH325" s="57" t="s">
        <v>351</v>
      </c>
      <c r="DI325" s="57"/>
      <c r="DJ325" s="57"/>
      <c r="DK325" s="57" t="s">
        <v>351</v>
      </c>
      <c r="DL325" s="57" t="s">
        <v>351</v>
      </c>
      <c r="DM325" s="57" t="s">
        <v>351</v>
      </c>
      <c r="DN325" s="57" t="s">
        <v>351</v>
      </c>
      <c r="DO325" s="57" t="s">
        <v>351</v>
      </c>
      <c r="DP325" s="57"/>
      <c r="DQ325" s="38"/>
      <c r="DR325" s="38"/>
      <c r="DS325" s="57" t="s">
        <v>351</v>
      </c>
      <c r="DT325" s="57" t="s">
        <v>351</v>
      </c>
      <c r="DU325" s="57" t="s">
        <v>351</v>
      </c>
      <c r="DV325" s="57" t="s">
        <v>351</v>
      </c>
      <c r="DW325" s="57"/>
      <c r="DX325" s="57" t="s">
        <v>351</v>
      </c>
      <c r="DY325" s="57" t="s">
        <v>351</v>
      </c>
      <c r="DZ325" s="57"/>
      <c r="EA325" s="57" t="s">
        <v>351</v>
      </c>
      <c r="EB325" s="57" t="s">
        <v>351</v>
      </c>
      <c r="EC325" s="57"/>
      <c r="ED325" s="57"/>
      <c r="EE325" s="57" t="s">
        <v>351</v>
      </c>
      <c r="EF325" s="57" t="s">
        <v>351</v>
      </c>
      <c r="EG325" s="57" t="s">
        <v>351</v>
      </c>
      <c r="EH325" s="57" t="s">
        <v>351</v>
      </c>
      <c r="EI325" s="57" t="s">
        <v>351</v>
      </c>
      <c r="EJ325" s="38"/>
      <c r="EK325" s="38"/>
      <c r="EL325" s="38"/>
      <c r="EM325" s="57" t="s">
        <v>351</v>
      </c>
      <c r="EN325" s="57" t="s">
        <v>351</v>
      </c>
      <c r="EO325" s="57" t="s">
        <v>351</v>
      </c>
      <c r="EP325" s="57" t="s">
        <v>351</v>
      </c>
      <c r="EQ325" s="57"/>
      <c r="ER325" s="57" t="s">
        <v>351</v>
      </c>
      <c r="ES325" s="57"/>
      <c r="ET325" s="57"/>
      <c r="EU325" s="57" t="s">
        <v>351</v>
      </c>
      <c r="EV325" s="57" t="s">
        <v>351</v>
      </c>
      <c r="EW325" s="57"/>
      <c r="EX325" s="57"/>
      <c r="EY325" s="57" t="s">
        <v>351</v>
      </c>
      <c r="EZ325" s="57" t="s">
        <v>351</v>
      </c>
      <c r="FA325" s="57" t="s">
        <v>351</v>
      </c>
      <c r="FB325" s="57" t="s">
        <v>351</v>
      </c>
      <c r="FC325" s="57" t="s">
        <v>351</v>
      </c>
      <c r="FD325" s="38"/>
      <c r="FE325" s="38"/>
      <c r="FF325" s="38"/>
      <c r="FG325" s="57" t="s">
        <v>351</v>
      </c>
      <c r="FH325" s="57" t="s">
        <v>351</v>
      </c>
      <c r="FI325" s="57" t="s">
        <v>351</v>
      </c>
      <c r="FJ325" s="57" t="s">
        <v>351</v>
      </c>
      <c r="FK325" s="57"/>
      <c r="FL325" s="57" t="s">
        <v>351</v>
      </c>
      <c r="FM325" s="57" t="s">
        <v>351</v>
      </c>
      <c r="FN325" s="57"/>
      <c r="FO325" s="57" t="s">
        <v>351</v>
      </c>
      <c r="FP325" s="57" t="s">
        <v>351</v>
      </c>
      <c r="FQ325" s="57" t="s">
        <v>351</v>
      </c>
      <c r="FR325" s="57"/>
      <c r="FS325" s="57" t="s">
        <v>351</v>
      </c>
      <c r="FT325" s="57" t="s">
        <v>351</v>
      </c>
      <c r="FU325" s="57" t="s">
        <v>351</v>
      </c>
      <c r="FV325" s="57" t="s">
        <v>351</v>
      </c>
      <c r="FW325" s="57" t="s">
        <v>351</v>
      </c>
      <c r="FX325" s="38"/>
      <c r="FY325" s="38"/>
      <c r="FZ325" s="38"/>
      <c r="GA325" s="61"/>
      <c r="GB325" s="57" t="s">
        <v>351</v>
      </c>
      <c r="GC325" s="57" t="s">
        <v>351</v>
      </c>
      <c r="GD325" s="57" t="s">
        <v>351</v>
      </c>
      <c r="GE325" s="57"/>
      <c r="GF325" s="57" t="s">
        <v>351</v>
      </c>
      <c r="GG325" s="57" t="s">
        <v>351</v>
      </c>
      <c r="GH325" s="57"/>
      <c r="GI325" s="57"/>
      <c r="GJ325" s="57"/>
      <c r="GK325" s="57"/>
      <c r="GL325" s="57"/>
      <c r="GM325" s="57"/>
      <c r="GN325" s="57" t="s">
        <v>351</v>
      </c>
      <c r="GO325" s="57"/>
      <c r="GP325" s="57"/>
      <c r="GQ325" s="57" t="s">
        <v>351</v>
      </c>
      <c r="GR325" s="38"/>
      <c r="GS325" s="38"/>
      <c r="GT325" s="38"/>
      <c r="GU325" s="57" t="s">
        <v>351</v>
      </c>
      <c r="GV325" s="57" t="s">
        <v>351</v>
      </c>
      <c r="GW325" s="57" t="s">
        <v>351</v>
      </c>
      <c r="GX325" s="57" t="s">
        <v>351</v>
      </c>
      <c r="GY325" s="57"/>
      <c r="GZ325" s="57" t="s">
        <v>351</v>
      </c>
      <c r="HA325" s="57"/>
      <c r="HB325" s="57"/>
      <c r="HC325" s="57" t="s">
        <v>351</v>
      </c>
      <c r="HD325" s="57"/>
      <c r="HE325" s="57"/>
      <c r="HF325" s="57"/>
      <c r="HG325" s="57" t="s">
        <v>351</v>
      </c>
      <c r="HH325" s="57" t="s">
        <v>351</v>
      </c>
      <c r="HI325" s="57" t="s">
        <v>351</v>
      </c>
      <c r="HJ325" s="57" t="s">
        <v>351</v>
      </c>
      <c r="HK325" s="57" t="s">
        <v>351</v>
      </c>
      <c r="HL325" s="57"/>
      <c r="HM325" s="57"/>
      <c r="HN325" s="38"/>
      <c r="HO325" s="61"/>
      <c r="HP325" s="57" t="s">
        <v>351</v>
      </c>
      <c r="HQ325" s="57"/>
      <c r="HR325" s="57"/>
      <c r="HS325" s="57"/>
      <c r="HT325" s="57" t="s">
        <v>351</v>
      </c>
      <c r="HU325" s="57"/>
      <c r="HV325" s="57"/>
      <c r="HW325" s="57"/>
      <c r="HX325" s="57"/>
      <c r="HY325" s="57"/>
      <c r="HZ325" s="57"/>
      <c r="IA325" s="57" t="s">
        <v>351</v>
      </c>
      <c r="IB325" s="57" t="s">
        <v>351</v>
      </c>
      <c r="IC325" s="57"/>
      <c r="ID325" s="57"/>
      <c r="IE325" s="57" t="s">
        <v>351</v>
      </c>
      <c r="IF325" s="38"/>
      <c r="IG325" s="38"/>
      <c r="IH325" s="38"/>
      <c r="II325" s="57"/>
      <c r="IJ325" s="57"/>
      <c r="IK325" s="57"/>
      <c r="IL325" s="57"/>
      <c r="IM325" s="57"/>
      <c r="IN325" s="57" t="s">
        <v>351</v>
      </c>
      <c r="IO325" s="57" t="s">
        <v>351</v>
      </c>
      <c r="IP325" s="57"/>
      <c r="IQ325" s="57"/>
      <c r="IR325" s="57" t="s">
        <v>351</v>
      </c>
      <c r="IS325" s="57" t="s">
        <v>351</v>
      </c>
      <c r="IT325" s="57"/>
      <c r="IU325" s="57" t="s">
        <v>351</v>
      </c>
      <c r="IV325" s="57"/>
      <c r="IW325" s="57"/>
      <c r="IX325" s="57"/>
      <c r="IY325" s="57" t="s">
        <v>351</v>
      </c>
      <c r="IZ325" s="57"/>
      <c r="JA325" s="38"/>
      <c r="JB325" s="38"/>
      <c r="JC325" s="61"/>
      <c r="JD325" s="57"/>
      <c r="JE325" s="57"/>
      <c r="JF325" s="57" t="s">
        <v>351</v>
      </c>
      <c r="JG325" s="57"/>
      <c r="JH325" s="57" t="s">
        <v>351</v>
      </c>
      <c r="JI325" s="57"/>
      <c r="JJ325" s="57"/>
      <c r="JK325" s="57"/>
      <c r="JL325" s="57"/>
      <c r="JM325" s="57"/>
      <c r="JN325" s="57"/>
      <c r="JO325" s="57" t="s">
        <v>351</v>
      </c>
      <c r="JP325" s="57"/>
      <c r="JQ325" s="57"/>
      <c r="JR325" s="57"/>
      <c r="JS325" s="57" t="s">
        <v>351</v>
      </c>
      <c r="JT325" s="57"/>
      <c r="JU325" s="38"/>
      <c r="JV325" s="38"/>
      <c r="JW325" s="61"/>
      <c r="JX325" s="57"/>
      <c r="JY325" s="57"/>
      <c r="JZ325" s="57"/>
      <c r="KA325" s="57"/>
      <c r="KB325" s="57"/>
      <c r="KC325" s="57"/>
      <c r="KD325" s="57"/>
      <c r="KE325" s="57"/>
      <c r="KF325" s="57" t="s">
        <v>351</v>
      </c>
      <c r="KG325" s="57"/>
      <c r="KH325" s="57"/>
      <c r="KI325" s="57"/>
      <c r="KJ325" s="57"/>
      <c r="KK325" s="57"/>
      <c r="KL325" s="57"/>
      <c r="KM325" s="57"/>
      <c r="KN325" s="57"/>
      <c r="KO325" s="57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61"/>
      <c r="NT325" s="57"/>
      <c r="NU325" s="57" t="s">
        <v>359</v>
      </c>
      <c r="NV325" s="57"/>
      <c r="NW325" s="57"/>
      <c r="NX325" s="57" t="s">
        <v>359</v>
      </c>
      <c r="NY325" s="57" t="s">
        <v>359</v>
      </c>
      <c r="NZ325" s="57"/>
      <c r="OA325" s="57"/>
      <c r="OB325" s="57" t="s">
        <v>359</v>
      </c>
      <c r="OC325" s="57"/>
      <c r="OD325" s="57"/>
      <c r="OE325" s="57"/>
      <c r="OF325" s="57" t="s">
        <v>359</v>
      </c>
      <c r="OG325" s="57"/>
      <c r="OH325" s="57"/>
      <c r="OI325" s="57" t="s">
        <v>359</v>
      </c>
      <c r="OJ325" s="57"/>
      <c r="OK325" s="38"/>
      <c r="OL325" s="38"/>
      <c r="OM325" s="61"/>
      <c r="ON325" s="57"/>
      <c r="OO325" s="57"/>
      <c r="OP325" s="57"/>
      <c r="OQ325" s="57" t="s">
        <v>351</v>
      </c>
      <c r="OR325" s="57" t="s">
        <v>351</v>
      </c>
      <c r="OS325" s="57" t="s">
        <v>351</v>
      </c>
      <c r="OT325" s="57"/>
      <c r="OU325" s="57"/>
      <c r="OV325" s="57" t="s">
        <v>351</v>
      </c>
      <c r="OW325" s="57"/>
      <c r="OX325" s="57"/>
      <c r="OY325" s="57" t="s">
        <v>351</v>
      </c>
      <c r="OZ325" s="57" t="s">
        <v>351</v>
      </c>
      <c r="PA325" s="57"/>
      <c r="PB325" s="57"/>
      <c r="PC325" s="38"/>
      <c r="PD325" s="38"/>
      <c r="PE325" s="38"/>
      <c r="PF325" s="38"/>
      <c r="PG325" s="61"/>
      <c r="PH325" s="57"/>
      <c r="PI325" s="57"/>
      <c r="PJ325" s="57"/>
      <c r="PK325" s="57"/>
      <c r="PL325" s="57"/>
      <c r="PM325" s="57"/>
      <c r="PN325" s="57"/>
      <c r="PO325" s="57"/>
      <c r="PP325" s="57"/>
      <c r="PQ325" s="57"/>
      <c r="PR325" s="57"/>
      <c r="PS325" s="57"/>
      <c r="PT325" s="38"/>
      <c r="PU325" s="38"/>
      <c r="PV325" s="38"/>
      <c r="PW325" s="38"/>
      <c r="PX325" s="38"/>
      <c r="PY325" s="38"/>
      <c r="PZ325" s="38"/>
      <c r="QA325" s="61"/>
      <c r="QB325" s="57"/>
      <c r="QC325" s="57"/>
      <c r="QD325" s="57"/>
      <c r="QE325" s="57"/>
      <c r="QF325" s="57"/>
      <c r="QG325" s="57"/>
      <c r="QH325" s="57"/>
      <c r="QI325" s="57"/>
      <c r="QJ325" s="57"/>
      <c r="QK325" s="57"/>
      <c r="QL325" s="57"/>
      <c r="QM325" s="57"/>
      <c r="QN325" s="57"/>
      <c r="QO325" s="57"/>
      <c r="QP325" s="38"/>
      <c r="QQ325" s="38"/>
      <c r="QR325" s="38"/>
      <c r="QS325" s="38"/>
      <c r="QT325" s="38"/>
      <c r="QU325" s="76"/>
      <c r="QV325" s="62"/>
      <c r="QW325" s="62"/>
      <c r="QX325" s="62"/>
      <c r="QY325" s="62"/>
      <c r="QZ325" s="62"/>
      <c r="RA325" s="62"/>
      <c r="RB325" s="62"/>
      <c r="RC325" s="62"/>
      <c r="RD325" s="62"/>
      <c r="RE325" s="62"/>
      <c r="RF325" s="62"/>
      <c r="RG325" s="62"/>
      <c r="RH325" s="62"/>
      <c r="RI325" s="62"/>
      <c r="RJ325" s="38"/>
      <c r="RK325" s="38"/>
      <c r="RL325" s="38"/>
      <c r="RM325" s="38"/>
      <c r="RN325" s="38"/>
      <c r="RO325" s="37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8"/>
      <c r="SJ325" s="38"/>
      <c r="SK325" s="38"/>
      <c r="SL325" s="38"/>
      <c r="SM325" s="37"/>
      <c r="SN325" s="38"/>
      <c r="SO325" s="38"/>
      <c r="SP325" s="38"/>
      <c r="SQ325" s="38"/>
      <c r="SR325" s="38"/>
      <c r="SS325" s="38"/>
      <c r="ST325" s="38"/>
      <c r="SU325" s="38" t="s">
        <v>351</v>
      </c>
      <c r="SV325" s="38"/>
      <c r="SW325" s="38"/>
      <c r="SX325" s="38"/>
      <c r="SY325" s="38" t="s">
        <v>351</v>
      </c>
      <c r="SZ325" s="38" t="s">
        <v>351</v>
      </c>
      <c r="TA325" s="38"/>
      <c r="TB325" s="38"/>
      <c r="TC325" s="38"/>
      <c r="TD325" s="38"/>
      <c r="TE325" s="38"/>
      <c r="TF325" s="38"/>
      <c r="TG325" s="37"/>
      <c r="TH325" s="38"/>
      <c r="TI325" s="38"/>
      <c r="TJ325" s="38"/>
      <c r="TK325" s="38" t="s">
        <v>351</v>
      </c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8"/>
      <c r="TX325" s="38"/>
      <c r="TY325" s="38"/>
      <c r="TZ325" s="38"/>
      <c r="UA325" s="37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8"/>
      <c r="UR325" s="38"/>
      <c r="US325" s="38"/>
      <c r="UT325" s="38"/>
      <c r="UU325" s="37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8"/>
      <c r="VL325" s="38"/>
      <c r="VM325" s="38"/>
      <c r="VN325" s="38"/>
      <c r="VO325" s="37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8"/>
      <c r="WF325" s="38"/>
      <c r="WG325" s="38"/>
      <c r="WH325" s="38"/>
      <c r="WI325" s="37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8"/>
      <c r="WZ325" s="38"/>
      <c r="XA325" s="38"/>
      <c r="XB325" s="38"/>
      <c r="XC325" s="37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8"/>
      <c r="XT325" s="38"/>
      <c r="XU325" s="38"/>
      <c r="XV325" s="38"/>
      <c r="XW325" s="37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8"/>
      <c r="YN325" s="38"/>
      <c r="YO325" s="38"/>
      <c r="YP325" s="38"/>
      <c r="YQ325" s="37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8"/>
      <c r="ZH325" s="38"/>
      <c r="ZI325" s="38"/>
      <c r="ZJ325" s="38"/>
      <c r="ZK325" s="37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8"/>
      <c r="AAB325" s="38"/>
      <c r="AAC325" s="38"/>
      <c r="AAD325" s="38"/>
      <c r="AAE325" s="37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8"/>
      <c r="AAV325" s="38"/>
      <c r="AAW325" s="38"/>
      <c r="AAX325" s="38"/>
      <c r="AAY325" s="37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8"/>
      <c r="ABP325" s="38"/>
      <c r="ABQ325" s="38"/>
      <c r="ABR325" s="38"/>
      <c r="ABS325" s="37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8"/>
      <c r="ACJ325" s="38"/>
      <c r="ACK325" s="38"/>
      <c r="ACL325" s="38"/>
      <c r="ACM325" s="37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8"/>
      <c r="ADD325" s="38"/>
      <c r="ADE325" s="38"/>
      <c r="ADF325" s="38"/>
      <c r="ADG325" s="37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8"/>
      <c r="ADX325" s="38"/>
      <c r="ADY325" s="38"/>
      <c r="ADZ325" s="38"/>
      <c r="AEA325" s="37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8"/>
      <c r="AER325" s="38"/>
      <c r="AES325" s="38"/>
      <c r="AET325" s="38"/>
      <c r="AEU325" s="37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8"/>
      <c r="AFL325" s="38"/>
      <c r="AFM325" s="38"/>
      <c r="AFN325" s="38"/>
      <c r="AFO325" s="37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E325" s="38"/>
      <c r="AGF325" s="38"/>
      <c r="AGG325" s="38"/>
      <c r="AGH325" s="38"/>
      <c r="AGJ325" s="85" t="str">
        <f t="shared" ref="AGJ325:AGJ336" si="1111">IF(COUNTIFS($C$7:$AGI$7,"="&amp;$AGO$5,$C325:$AGI325,"б")=0,"",COUNTIFS($C$7:$AGI$7,"="&amp;$AGO$5,$C325:$AGI325,"б"))</f>
        <v/>
      </c>
      <c r="AGK325" s="85" t="str">
        <f t="shared" ref="AGK325:AGK336" si="1112">IF(COUNTIFS($C$7:$AGI$7,"="&amp;$AGO$5,$C325:$AGI325,"у")=0,"",COUNTIFS($C$7:$AGI$7,"="&amp;$AGO$5,$C325:$AGI325,"у"))</f>
        <v/>
      </c>
      <c r="AGL325" s="85">
        <f t="shared" ref="AGL325:AGL336" si="1113">IF(COUNTIFS($C$7:$AGI$7,"="&amp;$AGO$5,$C325:$AGI325,"н")=0,"",COUNTIFS($C$7:$AGI$7,"="&amp;$AGO$5,$C325:$AGI325,"н"))</f>
        <v>1</v>
      </c>
      <c r="AGP325" s="36" t="str">
        <f>IF(COUNTIFS($C$6:$AGI$6,9,$C325:$AGI325,"б")=0,"",COUNTIFS($C$6:$AGI$6,9,$C325:$AGI325,"б"))</f>
        <v/>
      </c>
      <c r="AGQ325" s="36" t="str">
        <f t="shared" ref="AGQ325:AGQ336" si="1114">IF(COUNTIFS($C$6:$AGI$6,9,$C325:$AGI325,"у")=0,"",COUNTIFS($C$6:$AGI$6,9,$C325:$AGI325,"у"))</f>
        <v/>
      </c>
      <c r="AGR325" s="39">
        <f>IF(COUNTIFS($C$6:$AGI$6,9,$C325:$AGI325,"н")=0,"",COUNTIFS($C$6:$AGI$6,9,$C325:$AGI325,"н"))</f>
        <v>35</v>
      </c>
      <c r="AGS325" s="36" t="str">
        <f>IF(COUNTIFS($C$6:$AGI$6,10,$C325:$AGI325,"б")=0,"",COUNTIFS($C$6:$AGI$6,10,$C325:$AGI325,"б"))</f>
        <v/>
      </c>
      <c r="AGT325" s="36" t="str">
        <f t="shared" ref="AGT325:AGT336" si="1115">IF(COUNTIFS($C$6:$AGI$6,10,$C325:$AGI325,"у")=0,"",COUNTIFS($C$6:$AGI$6,10,$C325:$AGI325,"у"))</f>
        <v/>
      </c>
      <c r="AGU325" s="39">
        <f>IF(COUNTIFS($C$6:$AGI$6,10,$C325:$AGI325,"н")=0,"",COUNTIFS($C$6:$AGI$6,10,$C325:$AGI325,"н"))</f>
        <v>56</v>
      </c>
      <c r="AGV325" s="36" t="str">
        <f>IF(COUNTIFS($C$6:$AGI$6,11,$C325:$AGI325,"б")=0,"",COUNTIFS($C$6:$AGI$6,11,$C325:$AGI325,"б"))</f>
        <v/>
      </c>
      <c r="AGW325" s="36" t="str">
        <f t="shared" ref="AGW325:AGW336" si="1116">IF(COUNTIFS($C$6:$AGI$6,11,$C325:$AGI325,"у")=0,"",COUNTIFS($C$6:$AGI$6,11,$C325:$AGI325,"у"))</f>
        <v/>
      </c>
      <c r="AGX325" s="39">
        <f>IF(COUNTIFS($C$6:$AGI$6,11,$C325:$AGI325,"н")=0,"",COUNTIFS($C$6:$AGI$6,11,$C325:$AGI325,"н"))</f>
        <v>30</v>
      </c>
      <c r="AGY325" s="36" t="str">
        <f>IF(COUNTIFS($C$6:$AGI$6,12,$C325:$AGI325,"б")=0,"",COUNTIFS($C$6:$AGI$6,12,$C325:$AGI325,"б"))</f>
        <v/>
      </c>
      <c r="AGZ325" s="36" t="str">
        <f t="shared" ref="AGZ325:AGZ336" si="1117">IF(COUNTIFS($C$6:$AGI$6,12,$C325:$AGI325,"у")=0,"",COUNTIFS($C$6:$AGI$6,12,$C325:$AGI325,"у"))</f>
        <v/>
      </c>
      <c r="AHA325" s="39">
        <f>IF(COUNTIFS($C$6:$AGI$6,12,$C325:$AGI325,"н")=0,"",COUNTIFS($C$6:$AGI$6,12,$C325:$AGI325,"н"))</f>
        <v>4</v>
      </c>
      <c r="AHB325" s="36">
        <f>IF(COUNTIFS($C$6:$AGI$6,1,$C325:$AGI325,"б")=0,"",COUNTIFS($C$6:$AGI$6,1,$C325:$AGI325,"б"))</f>
        <v>6</v>
      </c>
      <c r="AHC325" s="36" t="str">
        <f t="shared" ref="AHC325:AHC336" si="1118">IF(COUNTIFS($C$6:$AGI$6,1,$C325:$AGI325,"у")=0,"",COUNTIFS($C$6:$AGI$6,1,$C325:$AGI325,"у"))</f>
        <v/>
      </c>
      <c r="AHD325" s="39">
        <f>IF(COUNTIFS($C$6:$AGI$6,1,$C325:$AGI325,"н")=0,"",COUNTIFS($C$6:$AGI$6,1,$C325:$AGI325,"н"))</f>
        <v>6</v>
      </c>
      <c r="AHE325" s="36" t="str">
        <f>IF(COUNTIFS($C$6:$AGI$6,2,$C325:$AGI325,"б")=0,"",COUNTIFS($C$6:$AGI$6,2,$C325:$AGI325,"б"))</f>
        <v/>
      </c>
      <c r="AHF325" s="36" t="str">
        <f t="shared" ref="AHF325:AHF336" si="1119">IF(COUNTIFS($C$6:$AGI$6,2,$C325:$AGI325,"у")=0,"",COUNTIFS($C$6:$AGI$6,2,$C325:$AGI325,"у"))</f>
        <v/>
      </c>
      <c r="AHG325" s="39">
        <f>IF(COUNTIFS($C$6:$AGI$6,2,$C325:$AGI325,"н")=0,"",COUNTIFS($C$6:$AGI$6,2,$C325:$AGI325,"н"))</f>
        <v>3</v>
      </c>
      <c r="AHH325" s="36" t="str">
        <f>IF(COUNTIFS($C$6:$AGI$6,3,$C325:$AGI325,"б")=0,"",COUNTIFS($C$6:$AGI$6,3,$C325:$AGI325,"б"))</f>
        <v/>
      </c>
      <c r="AHI325" s="36" t="str">
        <f t="shared" ref="AHI325:AHI336" si="1120">IF(COUNTIFS($C$6:$AGI$6,3,$C325:$AGI325,"у")=0,"",COUNTIFS($C$6:$AGI$6,3,$C325:$AGI325,"у"))</f>
        <v/>
      </c>
      <c r="AHJ325" s="39">
        <f>IF(COUNTIFS($C$6:$AGI$6,3,$C325:$AGI325,"н")=0,"",COUNTIFS($C$6:$AGI$6,3,$C325:$AGI325,"н"))</f>
        <v>1</v>
      </c>
      <c r="AHK325" s="36" t="str">
        <f>IF(COUNTIFS($C$6:$AGI$6,4,$C325:$AGI325,"б")=0,"",COUNTIFS($C$6:$AGI$6,4,$C325:$AGI325,"б"))</f>
        <v/>
      </c>
      <c r="AHL325" s="36" t="str">
        <f t="shared" ref="AHL325:AHL336" si="1121">IF(COUNTIFS($C$6:$AGI$6,4,$C325:$AGI325,"у")=0,"",COUNTIFS($C$6:$AGI$6,4,$C325:$AGI325,"у"))</f>
        <v/>
      </c>
      <c r="AHM325" s="39" t="str">
        <f>IF(COUNTIFS($C$6:$AGI$6,4,$C325:$AGI325,"н")=0,"",COUNTIFS($C$6:$AGI$6,4,$C325:$AGI325,"н"))</f>
        <v/>
      </c>
      <c r="AHN325" s="36" t="str">
        <f>IF(COUNTIFS($C$6:$AGI$6,5,$C325:$AGI325,"б")=0,"",COUNTIFS($C$6:$AGI$6,5,$C325:$AGI325,"б"))</f>
        <v/>
      </c>
      <c r="AHO325" s="36" t="str">
        <f t="shared" ref="AHO325:AHO336" si="1122">IF(COUNTIFS($C$6:$AGI$6,5,$C325:$AGI325,"у")=0,"",COUNTIFS($C$6:$AGI$6,5,$C325:$AGI325,"у"))</f>
        <v/>
      </c>
      <c r="AHP325" s="39" t="str">
        <f>IF(COUNTIFS($C$6:$AGI$6,5,$C325:$AGI325,"н")=0,"",COUNTIFS($C$6:$AGI$6,5,$C325:$AGI325,"н"))</f>
        <v/>
      </c>
      <c r="AHQ325" s="36" t="str">
        <f>IF(COUNTIFS($C$6:$AGI$6,6,$C325:$AGI325,"б")=0,"",COUNTIFS($C$6:$AGI$6,6,$C325:$AGI325,"б"))</f>
        <v/>
      </c>
      <c r="AHR325" s="36" t="str">
        <f t="shared" ref="AHR325:AHR336" si="1123">IF(COUNTIFS($C$6:$AGI$6,6,$C325:$AGI325,"у")=0,"",COUNTIFS($C$6:$AGI$6,6,$C325:$AGI325,"у"))</f>
        <v/>
      </c>
      <c r="AHS325" s="39" t="str">
        <f>IF(COUNTIFS($C$6:$AGI$6,6,$C325:$AGI325,"н")=0,"",COUNTIFS($C$6:$AGI$6,6,$C325:$AGI325,"н"))</f>
        <v/>
      </c>
    </row>
    <row r="326" spans="1:922" s="5" customFormat="1" outlineLevel="1" x14ac:dyDescent="0.25">
      <c r="A326" s="35">
        <f>A325+1</f>
        <v>2</v>
      </c>
      <c r="B326" s="48" t="s">
        <v>193</v>
      </c>
      <c r="C326" s="37"/>
      <c r="D326" s="35"/>
      <c r="E326" s="35"/>
      <c r="F326" s="35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38"/>
      <c r="U326" s="38"/>
      <c r="V326" s="38"/>
      <c r="W326" s="61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 t="s">
        <v>351</v>
      </c>
      <c r="AN326" s="38"/>
      <c r="AO326" s="38"/>
      <c r="AP326" s="38"/>
      <c r="AQ326" s="57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57"/>
      <c r="BG326" s="57"/>
      <c r="BH326" s="57"/>
      <c r="BI326" s="38"/>
      <c r="BJ326" s="38"/>
      <c r="BK326" s="61"/>
      <c r="BL326" s="57"/>
      <c r="BM326" s="57"/>
      <c r="BN326" s="57"/>
      <c r="BO326" s="57"/>
      <c r="BP326" s="57"/>
      <c r="BQ326" s="57"/>
      <c r="BR326" s="57"/>
      <c r="BS326" s="57"/>
      <c r="BT326" s="57"/>
      <c r="BU326" s="57"/>
      <c r="BV326" s="57"/>
      <c r="BW326" s="57"/>
      <c r="BX326" s="57"/>
      <c r="BY326" s="57"/>
      <c r="BZ326" s="57"/>
      <c r="CA326" s="57" t="s">
        <v>351</v>
      </c>
      <c r="CB326" s="57"/>
      <c r="CC326" s="38"/>
      <c r="CD326" s="38"/>
      <c r="CE326" s="57"/>
      <c r="CF326" s="57"/>
      <c r="CG326" s="57"/>
      <c r="CH326" s="57"/>
      <c r="CI326" s="57"/>
      <c r="CJ326" s="57"/>
      <c r="CK326" s="57"/>
      <c r="CL326" s="57"/>
      <c r="CM326" s="57"/>
      <c r="CN326" s="57"/>
      <c r="CO326" s="57"/>
      <c r="CP326" s="57"/>
      <c r="CQ326" s="57"/>
      <c r="CR326" s="57" t="s">
        <v>351</v>
      </c>
      <c r="CS326" s="57" t="s">
        <v>351</v>
      </c>
      <c r="CT326" s="57" t="s">
        <v>351</v>
      </c>
      <c r="CU326" s="57" t="s">
        <v>351</v>
      </c>
      <c r="CV326" s="38"/>
      <c r="CW326" s="38"/>
      <c r="CX326" s="38"/>
      <c r="CY326" s="61"/>
      <c r="CZ326" s="57"/>
      <c r="DA326" s="57"/>
      <c r="DB326" s="57"/>
      <c r="DC326" s="57"/>
      <c r="DD326" s="57"/>
      <c r="DE326" s="57"/>
      <c r="DF326" s="57"/>
      <c r="DG326" s="57"/>
      <c r="DH326" s="57"/>
      <c r="DI326" s="57"/>
      <c r="DJ326" s="57"/>
      <c r="DK326" s="57"/>
      <c r="DL326" s="57"/>
      <c r="DM326" s="57"/>
      <c r="DN326" s="57"/>
      <c r="DO326" s="57" t="s">
        <v>351</v>
      </c>
      <c r="DP326" s="57"/>
      <c r="DQ326" s="38"/>
      <c r="DR326" s="38"/>
      <c r="DS326" s="57"/>
      <c r="DT326" s="57"/>
      <c r="DU326" s="57"/>
      <c r="DV326" s="57"/>
      <c r="DW326" s="57"/>
      <c r="DX326" s="57"/>
      <c r="DY326" s="57"/>
      <c r="DZ326" s="57"/>
      <c r="EA326" s="57"/>
      <c r="EB326" s="57"/>
      <c r="EC326" s="57"/>
      <c r="ED326" s="57"/>
      <c r="EE326" s="57"/>
      <c r="EF326" s="57"/>
      <c r="EG326" s="57"/>
      <c r="EH326" s="57"/>
      <c r="EI326" s="57" t="s">
        <v>351</v>
      </c>
      <c r="EJ326" s="38"/>
      <c r="EK326" s="38"/>
      <c r="EL326" s="38"/>
      <c r="EM326" s="61"/>
      <c r="EN326" s="57"/>
      <c r="EO326" s="57"/>
      <c r="EP326" s="57"/>
      <c r="EQ326" s="57"/>
      <c r="ER326" s="57"/>
      <c r="ES326" s="57"/>
      <c r="ET326" s="57"/>
      <c r="EU326" s="57"/>
      <c r="EV326" s="57"/>
      <c r="EW326" s="57"/>
      <c r="EX326" s="57"/>
      <c r="EY326" s="57"/>
      <c r="EZ326" s="57" t="s">
        <v>351</v>
      </c>
      <c r="FA326" s="57" t="s">
        <v>351</v>
      </c>
      <c r="FB326" s="57" t="s">
        <v>351</v>
      </c>
      <c r="FC326" s="57" t="s">
        <v>351</v>
      </c>
      <c r="FD326" s="38"/>
      <c r="FE326" s="38"/>
      <c r="FF326" s="38"/>
      <c r="FG326" s="57"/>
      <c r="FH326" s="57"/>
      <c r="FI326" s="57"/>
      <c r="FJ326" s="57"/>
      <c r="FK326" s="57"/>
      <c r="FL326" s="57"/>
      <c r="FM326" s="57"/>
      <c r="FN326" s="57"/>
      <c r="FO326" s="57"/>
      <c r="FP326" s="57"/>
      <c r="FQ326" s="57" t="s">
        <v>351</v>
      </c>
      <c r="FR326" s="57"/>
      <c r="FS326" s="57"/>
      <c r="FT326" s="57"/>
      <c r="FU326" s="57"/>
      <c r="FV326" s="57"/>
      <c r="FW326" s="57"/>
      <c r="FX326" s="38"/>
      <c r="FY326" s="38"/>
      <c r="FZ326" s="38"/>
      <c r="GA326" s="61"/>
      <c r="GB326" s="57" t="s">
        <v>359</v>
      </c>
      <c r="GC326" s="57" t="s">
        <v>359</v>
      </c>
      <c r="GD326" s="57" t="s">
        <v>359</v>
      </c>
      <c r="GE326" s="57"/>
      <c r="GF326" s="57" t="s">
        <v>359</v>
      </c>
      <c r="GG326" s="57" t="s">
        <v>359</v>
      </c>
      <c r="GH326" s="57"/>
      <c r="GI326" s="57"/>
      <c r="GJ326" s="57"/>
      <c r="GK326" s="57"/>
      <c r="GL326" s="57"/>
      <c r="GM326" s="57"/>
      <c r="GN326" s="57" t="s">
        <v>359</v>
      </c>
      <c r="GO326" s="57" t="s">
        <v>359</v>
      </c>
      <c r="GP326" s="57" t="s">
        <v>359</v>
      </c>
      <c r="GQ326" s="57" t="s">
        <v>359</v>
      </c>
      <c r="GR326" s="38"/>
      <c r="GS326" s="38"/>
      <c r="GT326" s="38"/>
      <c r="GU326" s="57"/>
      <c r="GV326" s="57"/>
      <c r="GW326" s="57"/>
      <c r="GX326" s="57"/>
      <c r="GY326" s="57"/>
      <c r="GZ326" s="57"/>
      <c r="HA326" s="57"/>
      <c r="HB326" s="57"/>
      <c r="HC326" s="57"/>
      <c r="HD326" s="57"/>
      <c r="HE326" s="57"/>
      <c r="HF326" s="57"/>
      <c r="HG326" s="57"/>
      <c r="HH326" s="57"/>
      <c r="HI326" s="57"/>
      <c r="HJ326" s="57"/>
      <c r="HK326" s="57"/>
      <c r="HL326" s="57"/>
      <c r="HM326" s="57"/>
      <c r="HN326" s="38"/>
      <c r="HO326" s="61"/>
      <c r="HP326" s="57"/>
      <c r="HQ326" s="57"/>
      <c r="HR326" s="57" t="s">
        <v>351</v>
      </c>
      <c r="HS326" s="57"/>
      <c r="HT326" s="57"/>
      <c r="HU326" s="57"/>
      <c r="HV326" s="57"/>
      <c r="HW326" s="57"/>
      <c r="HX326" s="57"/>
      <c r="HY326" s="57"/>
      <c r="HZ326" s="57"/>
      <c r="IA326" s="57"/>
      <c r="IB326" s="57"/>
      <c r="IC326" s="57"/>
      <c r="ID326" s="57"/>
      <c r="IE326" s="57"/>
      <c r="IF326" s="38"/>
      <c r="IG326" s="38"/>
      <c r="IH326" s="38"/>
      <c r="II326" s="57" t="s">
        <v>351</v>
      </c>
      <c r="IJ326" s="57" t="s">
        <v>351</v>
      </c>
      <c r="IK326" s="57"/>
      <c r="IL326" s="57"/>
      <c r="IM326" s="57"/>
      <c r="IN326" s="57"/>
      <c r="IO326" s="57"/>
      <c r="IP326" s="57"/>
      <c r="IQ326" s="57"/>
      <c r="IR326" s="57" t="s">
        <v>351</v>
      </c>
      <c r="IS326" s="57"/>
      <c r="IT326" s="57"/>
      <c r="IU326" s="57"/>
      <c r="IV326" s="57"/>
      <c r="IW326" s="57"/>
      <c r="IX326" s="57"/>
      <c r="IY326" s="57"/>
      <c r="IZ326" s="57"/>
      <c r="JA326" s="38"/>
      <c r="JB326" s="38"/>
      <c r="JC326" s="61"/>
      <c r="JD326" s="57" t="s">
        <v>351</v>
      </c>
      <c r="JE326" s="57"/>
      <c r="JF326" s="57"/>
      <c r="JG326" s="57"/>
      <c r="JH326" s="57" t="s">
        <v>351</v>
      </c>
      <c r="JI326" s="57"/>
      <c r="JJ326" s="57"/>
      <c r="JK326" s="57"/>
      <c r="JL326" s="57"/>
      <c r="JM326" s="57"/>
      <c r="JN326" s="57"/>
      <c r="JO326" s="57"/>
      <c r="JP326" s="57"/>
      <c r="JQ326" s="57"/>
      <c r="JR326" s="57" t="s">
        <v>351</v>
      </c>
      <c r="JS326" s="57"/>
      <c r="JT326" s="57"/>
      <c r="JU326" s="38"/>
      <c r="JV326" s="38"/>
      <c r="JW326" s="61"/>
      <c r="JX326" s="57"/>
      <c r="JY326" s="57"/>
      <c r="JZ326" s="57"/>
      <c r="KA326" s="57"/>
      <c r="KB326" s="57"/>
      <c r="KC326" s="57"/>
      <c r="KD326" s="57"/>
      <c r="KE326" s="57"/>
      <c r="KF326" s="57"/>
      <c r="KG326" s="57"/>
      <c r="KH326" s="57"/>
      <c r="KI326" s="57"/>
      <c r="KJ326" s="57"/>
      <c r="KK326" s="57"/>
      <c r="KL326" s="57"/>
      <c r="KM326" s="57"/>
      <c r="KN326" s="57"/>
      <c r="KO326" s="57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61"/>
      <c r="NT326" s="57"/>
      <c r="NU326" s="57"/>
      <c r="NV326" s="57"/>
      <c r="NW326" s="57"/>
      <c r="NX326" s="57"/>
      <c r="NY326" s="57"/>
      <c r="NZ326" s="57"/>
      <c r="OA326" s="57"/>
      <c r="OB326" s="57"/>
      <c r="OC326" s="57"/>
      <c r="OD326" s="57"/>
      <c r="OE326" s="57"/>
      <c r="OF326" s="57"/>
      <c r="OG326" s="57"/>
      <c r="OH326" s="57"/>
      <c r="OI326" s="57" t="s">
        <v>351</v>
      </c>
      <c r="OJ326" s="57"/>
      <c r="OK326" s="38"/>
      <c r="OL326" s="38"/>
      <c r="OM326" s="61"/>
      <c r="ON326" s="57"/>
      <c r="OO326" s="57"/>
      <c r="OP326" s="57"/>
      <c r="OQ326" s="57" t="s">
        <v>351</v>
      </c>
      <c r="OR326" s="57" t="s">
        <v>351</v>
      </c>
      <c r="OS326" s="57" t="s">
        <v>351</v>
      </c>
      <c r="OT326" s="57"/>
      <c r="OU326" s="57"/>
      <c r="OV326" s="57" t="s">
        <v>351</v>
      </c>
      <c r="OW326" s="57"/>
      <c r="OX326" s="57"/>
      <c r="OY326" s="57" t="s">
        <v>351</v>
      </c>
      <c r="OZ326" s="57" t="s">
        <v>351</v>
      </c>
      <c r="PA326" s="57"/>
      <c r="PB326" s="57"/>
      <c r="PC326" s="38"/>
      <c r="PD326" s="38"/>
      <c r="PE326" s="38"/>
      <c r="PF326" s="38"/>
      <c r="PG326" s="61"/>
      <c r="PH326" s="57"/>
      <c r="PI326" s="57"/>
      <c r="PJ326" s="57"/>
      <c r="PK326" s="57"/>
      <c r="PL326" s="57"/>
      <c r="PM326" s="57"/>
      <c r="PN326" s="57"/>
      <c r="PO326" s="57"/>
      <c r="PP326" s="57"/>
      <c r="PQ326" s="57"/>
      <c r="PR326" s="57"/>
      <c r="PS326" s="57"/>
      <c r="PT326" s="38"/>
      <c r="PU326" s="38"/>
      <c r="PV326" s="38"/>
      <c r="PW326" s="38"/>
      <c r="PX326" s="38"/>
      <c r="PY326" s="38"/>
      <c r="PZ326" s="38"/>
      <c r="QA326" s="61"/>
      <c r="QB326" s="57"/>
      <c r="QC326" s="57"/>
      <c r="QD326" s="57"/>
      <c r="QE326" s="57"/>
      <c r="QF326" s="57"/>
      <c r="QG326" s="57"/>
      <c r="QH326" s="57"/>
      <c r="QI326" s="57"/>
      <c r="QJ326" s="57"/>
      <c r="QK326" s="57"/>
      <c r="QL326" s="57"/>
      <c r="QM326" s="57" t="s">
        <v>351</v>
      </c>
      <c r="QN326" s="57"/>
      <c r="QO326" s="57"/>
      <c r="QP326" s="38"/>
      <c r="QQ326" s="38"/>
      <c r="QR326" s="38"/>
      <c r="QS326" s="38"/>
      <c r="QT326" s="38"/>
      <c r="QU326" s="76"/>
      <c r="QV326" s="62"/>
      <c r="QW326" s="62"/>
      <c r="QX326" s="62"/>
      <c r="QY326" s="62"/>
      <c r="QZ326" s="62"/>
      <c r="RA326" s="62"/>
      <c r="RB326" s="62"/>
      <c r="RC326" s="62"/>
      <c r="RD326" s="62"/>
      <c r="RE326" s="62"/>
      <c r="RF326" s="62"/>
      <c r="RG326" s="62"/>
      <c r="RH326" s="62"/>
      <c r="RI326" s="62"/>
      <c r="RJ326" s="38"/>
      <c r="RK326" s="38"/>
      <c r="RL326" s="38"/>
      <c r="RM326" s="38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8"/>
      <c r="SJ326" s="38"/>
      <c r="SK326" s="38"/>
      <c r="SL326" s="38"/>
      <c r="SM326" s="37"/>
      <c r="SN326" s="38"/>
      <c r="SO326" s="38"/>
      <c r="SP326" s="38"/>
      <c r="SQ326" s="38"/>
      <c r="SR326" s="38"/>
      <c r="SS326" s="38"/>
      <c r="ST326" s="38"/>
      <c r="SU326" s="38" t="s">
        <v>351</v>
      </c>
      <c r="SV326" s="38" t="s">
        <v>351</v>
      </c>
      <c r="SW326" s="38"/>
      <c r="SX326" s="38"/>
      <c r="SY326" s="38" t="s">
        <v>351</v>
      </c>
      <c r="SZ326" s="38" t="s">
        <v>351</v>
      </c>
      <c r="TA326" s="38"/>
      <c r="TB326" s="38"/>
      <c r="TC326" s="38"/>
      <c r="TD326" s="38"/>
      <c r="TE326" s="38"/>
      <c r="TF326" s="38"/>
      <c r="TG326" s="37"/>
      <c r="TH326" s="38" t="s">
        <v>351</v>
      </c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8" t="s">
        <v>351</v>
      </c>
      <c r="TX326" s="38"/>
      <c r="TY326" s="38"/>
      <c r="TZ326" s="38"/>
      <c r="UA326" s="37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8"/>
      <c r="UR326" s="38"/>
      <c r="US326" s="38"/>
      <c r="UT326" s="38"/>
      <c r="UU326" s="37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8"/>
      <c r="VL326" s="38"/>
      <c r="VM326" s="38"/>
      <c r="VN326" s="38"/>
      <c r="VO326" s="37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8"/>
      <c r="WF326" s="38"/>
      <c r="WG326" s="38"/>
      <c r="WH326" s="38"/>
      <c r="WI326" s="37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8"/>
      <c r="WZ326" s="38"/>
      <c r="XA326" s="38"/>
      <c r="XB326" s="38"/>
      <c r="XC326" s="37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8"/>
      <c r="XT326" s="38"/>
      <c r="XU326" s="38"/>
      <c r="XV326" s="38"/>
      <c r="XW326" s="37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8"/>
      <c r="YN326" s="38"/>
      <c r="YO326" s="38"/>
      <c r="YP326" s="38"/>
      <c r="YQ326" s="37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8"/>
      <c r="ZH326" s="38"/>
      <c r="ZI326" s="38"/>
      <c r="ZJ326" s="38"/>
      <c r="ZK326" s="37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8"/>
      <c r="AAB326" s="38"/>
      <c r="AAC326" s="38"/>
      <c r="AAD326" s="38"/>
      <c r="AAE326" s="37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8"/>
      <c r="AAV326" s="38"/>
      <c r="AAW326" s="38"/>
      <c r="AAX326" s="38"/>
      <c r="AAY326" s="37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8"/>
      <c r="ABP326" s="38"/>
      <c r="ABQ326" s="38"/>
      <c r="ABR326" s="38"/>
      <c r="ABS326" s="37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8"/>
      <c r="ACJ326" s="38"/>
      <c r="ACK326" s="38"/>
      <c r="ACL326" s="38"/>
      <c r="ACM326" s="37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8"/>
      <c r="ADD326" s="38"/>
      <c r="ADE326" s="38"/>
      <c r="ADF326" s="38"/>
      <c r="ADG326" s="37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8"/>
      <c r="ADX326" s="38"/>
      <c r="ADY326" s="38"/>
      <c r="ADZ326" s="38"/>
      <c r="AEA326" s="37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8"/>
      <c r="AER326" s="38"/>
      <c r="AES326" s="38"/>
      <c r="AET326" s="38"/>
      <c r="AEU326" s="37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8"/>
      <c r="AFL326" s="38"/>
      <c r="AFM326" s="38"/>
      <c r="AFN326" s="38"/>
      <c r="AFO326" s="37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E326" s="38"/>
      <c r="AGF326" s="38"/>
      <c r="AGG326" s="38"/>
      <c r="AGH326" s="38"/>
      <c r="AGJ326" s="85" t="str">
        <f t="shared" si="1111"/>
        <v/>
      </c>
      <c r="AGK326" s="85" t="str">
        <f t="shared" si="1112"/>
        <v/>
      </c>
      <c r="AGL326" s="85">
        <f t="shared" si="1113"/>
        <v>2</v>
      </c>
      <c r="AGP326" s="36" t="str">
        <f t="shared" ref="AGP326:AGP336" si="1124">IF(COUNTIFS($C$6:$AGI$6,9,$C326:$AGI326,"б")=0,"",COUNTIFS($C$6:$AGI$6,9,$C326:$AGI326,"б"))</f>
        <v/>
      </c>
      <c r="AGQ326" s="36" t="str">
        <f t="shared" si="1114"/>
        <v/>
      </c>
      <c r="AGR326" s="39">
        <f t="shared" ref="AGR326:AGR336" si="1125">IF(COUNTIFS($C$6:$AGI$6,9,$C326:$AGI326,"н")=0,"",COUNTIFS($C$6:$AGI$6,9,$C326:$AGI326,"н"))</f>
        <v>2</v>
      </c>
      <c r="AGS326" s="36" t="str">
        <f t="shared" ref="AGS326:AGS336" si="1126">IF(COUNTIFS($C$6:$AGI$6,10,$C326:$AGI326,"б")=0,"",COUNTIFS($C$6:$AGI$6,10,$C326:$AGI326,"б"))</f>
        <v/>
      </c>
      <c r="AGT326" s="36" t="str">
        <f t="shared" si="1115"/>
        <v/>
      </c>
      <c r="AGU326" s="39">
        <f t="shared" ref="AGU326:AGU336" si="1127">IF(COUNTIFS($C$6:$AGI$6,10,$C326:$AGI326,"н")=0,"",COUNTIFS($C$6:$AGI$6,10,$C326:$AGI326,"н"))</f>
        <v>11</v>
      </c>
      <c r="AGV326" s="36">
        <f t="shared" ref="AGV326:AGV336" si="1128">IF(COUNTIFS($C$6:$AGI$6,11,$C326:$AGI326,"б")=0,"",COUNTIFS($C$6:$AGI$6,11,$C326:$AGI326,"б"))</f>
        <v>9</v>
      </c>
      <c r="AGW326" s="36" t="str">
        <f t="shared" si="1116"/>
        <v/>
      </c>
      <c r="AGX326" s="39">
        <f t="shared" ref="AGX326:AGX336" si="1129">IF(COUNTIFS($C$6:$AGI$6,11,$C326:$AGI326,"н")=0,"",COUNTIFS($C$6:$AGI$6,11,$C326:$AGI326,"н"))</f>
        <v>5</v>
      </c>
      <c r="AGY326" s="36" t="str">
        <f t="shared" ref="AGY326:AGY336" si="1130">IF(COUNTIFS($C$6:$AGI$6,12,$C326:$AGI326,"б")=0,"",COUNTIFS($C$6:$AGI$6,12,$C326:$AGI326,"б"))</f>
        <v/>
      </c>
      <c r="AGZ326" s="36" t="str">
        <f t="shared" si="1117"/>
        <v/>
      </c>
      <c r="AHA326" s="39">
        <f t="shared" ref="AHA326:AHA336" si="1131">IF(COUNTIFS($C$6:$AGI$6,12,$C326:$AGI326,"н")=0,"",COUNTIFS($C$6:$AGI$6,12,$C326:$AGI326,"н"))</f>
        <v>2</v>
      </c>
      <c r="AHB326" s="36" t="str">
        <f t="shared" ref="AHB326:AHB336" si="1132">IF(COUNTIFS($C$6:$AGI$6,1,$C326:$AGI326,"б")=0,"",COUNTIFS($C$6:$AGI$6,1,$C326:$AGI326,"б"))</f>
        <v/>
      </c>
      <c r="AHC326" s="36" t="str">
        <f t="shared" si="1118"/>
        <v/>
      </c>
      <c r="AHD326" s="39">
        <f t="shared" ref="AHD326:AHD336" si="1133">IF(COUNTIFS($C$6:$AGI$6,1,$C326:$AGI326,"н")=0,"",COUNTIFS($C$6:$AGI$6,1,$C326:$AGI326,"н"))</f>
        <v>7</v>
      </c>
      <c r="AHE326" s="36" t="str">
        <f t="shared" ref="AHE326:AHE336" si="1134">IF(COUNTIFS($C$6:$AGI$6,2,$C326:$AGI326,"б")=0,"",COUNTIFS($C$6:$AGI$6,2,$C326:$AGI326,"б"))</f>
        <v/>
      </c>
      <c r="AHF326" s="36" t="str">
        <f t="shared" si="1119"/>
        <v/>
      </c>
      <c r="AHG326" s="39">
        <f t="shared" ref="AHG326:AHG336" si="1135">IF(COUNTIFS($C$6:$AGI$6,2,$C326:$AGI326,"н")=0,"",COUNTIFS($C$6:$AGI$6,2,$C326:$AGI326,"н"))</f>
        <v>5</v>
      </c>
      <c r="AHH326" s="36" t="str">
        <f t="shared" ref="AHH326:AHH336" si="1136">IF(COUNTIFS($C$6:$AGI$6,3,$C326:$AGI326,"б")=0,"",COUNTIFS($C$6:$AGI$6,3,$C326:$AGI326,"б"))</f>
        <v/>
      </c>
      <c r="AHI326" s="36" t="str">
        <f t="shared" si="1120"/>
        <v/>
      </c>
      <c r="AHJ326" s="39">
        <f t="shared" ref="AHJ326:AHJ336" si="1137">IF(COUNTIFS($C$6:$AGI$6,3,$C326:$AGI326,"н")=0,"",COUNTIFS($C$6:$AGI$6,3,$C326:$AGI326,"н"))</f>
        <v>2</v>
      </c>
      <c r="AHK326" s="36" t="str">
        <f t="shared" ref="AHK326:AHK336" si="1138">IF(COUNTIFS($C$6:$AGI$6,4,$C326:$AGI326,"б")=0,"",COUNTIFS($C$6:$AGI$6,4,$C326:$AGI326,"б"))</f>
        <v/>
      </c>
      <c r="AHL326" s="36" t="str">
        <f t="shared" si="1121"/>
        <v/>
      </c>
      <c r="AHM326" s="39" t="str">
        <f t="shared" ref="AHM326:AHM336" si="1139">IF(COUNTIFS($C$6:$AGI$6,4,$C326:$AGI326,"н")=0,"",COUNTIFS($C$6:$AGI$6,4,$C326:$AGI326,"н"))</f>
        <v/>
      </c>
      <c r="AHN326" s="36" t="str">
        <f t="shared" ref="AHN326:AHN336" si="1140">IF(COUNTIFS($C$6:$AGI$6,5,$C326:$AGI326,"б")=0,"",COUNTIFS($C$6:$AGI$6,5,$C326:$AGI326,"б"))</f>
        <v/>
      </c>
      <c r="AHO326" s="36" t="str">
        <f t="shared" si="1122"/>
        <v/>
      </c>
      <c r="AHP326" s="39" t="str">
        <f t="shared" ref="AHP326:AHP336" si="1141">IF(COUNTIFS($C$6:$AGI$6,5,$C326:$AGI326,"н")=0,"",COUNTIFS($C$6:$AGI$6,5,$C326:$AGI326,"н"))</f>
        <v/>
      </c>
      <c r="AHQ326" s="36" t="str">
        <f t="shared" ref="AHQ326:AHQ336" si="1142">IF(COUNTIFS($C$6:$AGI$6,6,$C326:$AGI326,"б")=0,"",COUNTIFS($C$6:$AGI$6,6,$C326:$AGI326,"б"))</f>
        <v/>
      </c>
      <c r="AHR326" s="36" t="str">
        <f t="shared" si="1123"/>
        <v/>
      </c>
      <c r="AHS326" s="39" t="str">
        <f t="shared" ref="AHS326:AHS336" si="1143">IF(COUNTIFS($C$6:$AGI$6,6,$C326:$AGI326,"н")=0,"",COUNTIFS($C$6:$AGI$6,6,$C326:$AGI326,"н"))</f>
        <v/>
      </c>
    </row>
    <row r="327" spans="1:922" s="5" customFormat="1" outlineLevel="1" x14ac:dyDescent="0.25">
      <c r="A327" s="35">
        <f t="shared" ref="A327:A336" si="1144">A326+1</f>
        <v>3</v>
      </c>
      <c r="B327" s="48" t="s">
        <v>194</v>
      </c>
      <c r="C327" s="37"/>
      <c r="D327" s="35"/>
      <c r="E327" s="35"/>
      <c r="F327" s="35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38"/>
      <c r="U327" s="38"/>
      <c r="V327" s="38"/>
      <c r="W327" s="61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38"/>
      <c r="AO327" s="38"/>
      <c r="AP327" s="38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 t="s">
        <v>351</v>
      </c>
      <c r="BH327" s="57"/>
      <c r="BI327" s="38"/>
      <c r="BJ327" s="38"/>
      <c r="BK327" s="61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38"/>
      <c r="CD327" s="38"/>
      <c r="CE327" s="57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38"/>
      <c r="CW327" s="38"/>
      <c r="CX327" s="38"/>
      <c r="CY327" s="61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/>
      <c r="DM327" s="57"/>
      <c r="DN327" s="57"/>
      <c r="DO327" s="57"/>
      <c r="DP327" s="57"/>
      <c r="DQ327" s="38"/>
      <c r="DR327" s="38"/>
      <c r="DS327" s="57"/>
      <c r="DT327" s="57"/>
      <c r="DU327" s="57"/>
      <c r="DV327" s="57"/>
      <c r="DW327" s="57"/>
      <c r="DX327" s="57"/>
      <c r="DY327" s="57"/>
      <c r="DZ327" s="57"/>
      <c r="EA327" s="57"/>
      <c r="EB327" s="57"/>
      <c r="EC327" s="57"/>
      <c r="ED327" s="57"/>
      <c r="EE327" s="57"/>
      <c r="EF327" s="57"/>
      <c r="EG327" s="57"/>
      <c r="EH327" s="57"/>
      <c r="EI327" s="57"/>
      <c r="EJ327" s="38"/>
      <c r="EK327" s="38"/>
      <c r="EL327" s="38"/>
      <c r="EM327" s="61"/>
      <c r="EN327" s="57"/>
      <c r="EO327" s="57"/>
      <c r="EP327" s="57"/>
      <c r="EQ327" s="57"/>
      <c r="ER327" s="57"/>
      <c r="ES327" s="57"/>
      <c r="ET327" s="57"/>
      <c r="EU327" s="57"/>
      <c r="EV327" s="57"/>
      <c r="EW327" s="57"/>
      <c r="EX327" s="57"/>
      <c r="EY327" s="57"/>
      <c r="EZ327" s="57"/>
      <c r="FA327" s="57"/>
      <c r="FB327" s="57"/>
      <c r="FC327" s="57"/>
      <c r="FD327" s="38"/>
      <c r="FE327" s="38"/>
      <c r="FF327" s="38"/>
      <c r="FG327" s="57"/>
      <c r="FH327" s="57"/>
      <c r="FI327" s="57"/>
      <c r="FJ327" s="57"/>
      <c r="FK327" s="57"/>
      <c r="FL327" s="57"/>
      <c r="FM327" s="57"/>
      <c r="FN327" s="57"/>
      <c r="FO327" s="57"/>
      <c r="FP327" s="57"/>
      <c r="FQ327" s="57"/>
      <c r="FR327" s="57"/>
      <c r="FS327" s="57"/>
      <c r="FT327" s="57"/>
      <c r="FU327" s="57"/>
      <c r="FV327" s="57"/>
      <c r="FW327" s="57"/>
      <c r="FX327" s="38"/>
      <c r="FY327" s="38"/>
      <c r="FZ327" s="38"/>
      <c r="GA327" s="61"/>
      <c r="GB327" s="57"/>
      <c r="GC327" s="57"/>
      <c r="GD327" s="57"/>
      <c r="GE327" s="57"/>
      <c r="GF327" s="57"/>
      <c r="GG327" s="57"/>
      <c r="GH327" s="57"/>
      <c r="GI327" s="57"/>
      <c r="GJ327" s="57"/>
      <c r="GK327" s="57"/>
      <c r="GL327" s="57"/>
      <c r="GM327" s="57"/>
      <c r="GN327" s="57"/>
      <c r="GO327" s="57"/>
      <c r="GP327" s="57"/>
      <c r="GQ327" s="57"/>
      <c r="GR327" s="38"/>
      <c r="GS327" s="38"/>
      <c r="GT327" s="38"/>
      <c r="GU327" s="57"/>
      <c r="GV327" s="57"/>
      <c r="GW327" s="57"/>
      <c r="GX327" s="57"/>
      <c r="GY327" s="57"/>
      <c r="GZ327" s="57"/>
      <c r="HA327" s="57"/>
      <c r="HB327" s="57"/>
      <c r="HC327" s="57"/>
      <c r="HD327" s="57"/>
      <c r="HE327" s="57"/>
      <c r="HF327" s="57"/>
      <c r="HG327" s="57"/>
      <c r="HH327" s="57"/>
      <c r="HI327" s="57"/>
      <c r="HJ327" s="57"/>
      <c r="HK327" s="57"/>
      <c r="HL327" s="57"/>
      <c r="HM327" s="57"/>
      <c r="HN327" s="38"/>
      <c r="HO327" s="61"/>
      <c r="HP327" s="57"/>
      <c r="HQ327" s="57"/>
      <c r="HR327" s="57"/>
      <c r="HS327" s="57"/>
      <c r="HT327" s="57"/>
      <c r="HU327" s="57"/>
      <c r="HV327" s="57"/>
      <c r="HW327" s="57"/>
      <c r="HX327" s="57"/>
      <c r="HY327" s="57"/>
      <c r="HZ327" s="57"/>
      <c r="IA327" s="57"/>
      <c r="IB327" s="57"/>
      <c r="IC327" s="57"/>
      <c r="ID327" s="57"/>
      <c r="IE327" s="57"/>
      <c r="IF327" s="38"/>
      <c r="IG327" s="38"/>
      <c r="IH327" s="38"/>
      <c r="II327" s="57"/>
      <c r="IJ327" s="57"/>
      <c r="IK327" s="57"/>
      <c r="IL327" s="57"/>
      <c r="IM327" s="57"/>
      <c r="IN327" s="57"/>
      <c r="IO327" s="57"/>
      <c r="IP327" s="57"/>
      <c r="IQ327" s="57"/>
      <c r="IR327" s="57"/>
      <c r="IS327" s="57"/>
      <c r="IT327" s="57"/>
      <c r="IU327" s="57"/>
      <c r="IV327" s="57"/>
      <c r="IW327" s="57"/>
      <c r="IX327" s="57"/>
      <c r="IY327" s="57"/>
      <c r="IZ327" s="57"/>
      <c r="JA327" s="38"/>
      <c r="JB327" s="38"/>
      <c r="JC327" s="61"/>
      <c r="JD327" s="57"/>
      <c r="JE327" s="57"/>
      <c r="JF327" s="57"/>
      <c r="JG327" s="57"/>
      <c r="JH327" s="57"/>
      <c r="JI327" s="57"/>
      <c r="JJ327" s="57"/>
      <c r="JK327" s="57"/>
      <c r="JL327" s="57"/>
      <c r="JM327" s="57"/>
      <c r="JN327" s="57"/>
      <c r="JO327" s="57"/>
      <c r="JP327" s="57"/>
      <c r="JQ327" s="57"/>
      <c r="JR327" s="57"/>
      <c r="JS327" s="57"/>
      <c r="JT327" s="57"/>
      <c r="JU327" s="38"/>
      <c r="JV327" s="38"/>
      <c r="JW327" s="61"/>
      <c r="JX327" s="57" t="s">
        <v>359</v>
      </c>
      <c r="JY327" s="57"/>
      <c r="JZ327" s="57"/>
      <c r="KA327" s="57"/>
      <c r="KB327" s="57"/>
      <c r="KC327" s="57"/>
      <c r="KD327" s="57"/>
      <c r="KE327" s="57"/>
      <c r="KF327" s="57"/>
      <c r="KG327" s="57"/>
      <c r="KH327" s="57"/>
      <c r="KI327" s="57"/>
      <c r="KJ327" s="57"/>
      <c r="KK327" s="57"/>
      <c r="KL327" s="57"/>
      <c r="KM327" s="57"/>
      <c r="KN327" s="57"/>
      <c r="KO327" s="57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61"/>
      <c r="NT327" s="57"/>
      <c r="NU327" s="57"/>
      <c r="NV327" s="57"/>
      <c r="NW327" s="57"/>
      <c r="NX327" s="57"/>
      <c r="NY327" s="57"/>
      <c r="NZ327" s="57"/>
      <c r="OA327" s="57"/>
      <c r="OB327" s="57"/>
      <c r="OC327" s="57"/>
      <c r="OD327" s="57"/>
      <c r="OE327" s="57"/>
      <c r="OF327" s="57"/>
      <c r="OG327" s="57"/>
      <c r="OH327" s="57"/>
      <c r="OI327" s="57"/>
      <c r="OJ327" s="57"/>
      <c r="OK327" s="38"/>
      <c r="OL327" s="38"/>
      <c r="OM327" s="61"/>
      <c r="ON327" s="57"/>
      <c r="OO327" s="57"/>
      <c r="OP327" s="57"/>
      <c r="OQ327" s="57"/>
      <c r="OR327" s="57"/>
      <c r="OS327" s="57"/>
      <c r="OT327" s="57"/>
      <c r="OU327" s="57"/>
      <c r="OV327" s="57"/>
      <c r="OW327" s="57"/>
      <c r="OX327" s="57"/>
      <c r="OY327" s="57"/>
      <c r="OZ327" s="57"/>
      <c r="PA327" s="57"/>
      <c r="PB327" s="57"/>
      <c r="PC327" s="38"/>
      <c r="PD327" s="38"/>
      <c r="PE327" s="38"/>
      <c r="PF327" s="38"/>
      <c r="PG327" s="61"/>
      <c r="PH327" s="57"/>
      <c r="PI327" s="57"/>
      <c r="PJ327" s="57"/>
      <c r="PK327" s="57"/>
      <c r="PL327" s="57"/>
      <c r="PM327" s="57"/>
      <c r="PN327" s="57"/>
      <c r="PO327" s="57"/>
      <c r="PP327" s="57"/>
      <c r="PQ327" s="57"/>
      <c r="PR327" s="57"/>
      <c r="PS327" s="57"/>
      <c r="PT327" s="38"/>
      <c r="PU327" s="38"/>
      <c r="PV327" s="38"/>
      <c r="PW327" s="38"/>
      <c r="PX327" s="38"/>
      <c r="PY327" s="38"/>
      <c r="PZ327" s="38"/>
      <c r="QA327" s="61"/>
      <c r="QB327" s="57"/>
      <c r="QC327" s="57"/>
      <c r="QD327" s="57"/>
      <c r="QE327" s="57"/>
      <c r="QF327" s="57"/>
      <c r="QG327" s="57"/>
      <c r="QH327" s="57"/>
      <c r="QI327" s="57"/>
      <c r="QJ327" s="57"/>
      <c r="QK327" s="57"/>
      <c r="QL327" s="57"/>
      <c r="QM327" s="57"/>
      <c r="QN327" s="57"/>
      <c r="QO327" s="57"/>
      <c r="QP327" s="38"/>
      <c r="QQ327" s="38"/>
      <c r="QR327" s="38"/>
      <c r="QS327" s="38"/>
      <c r="QT327" s="38"/>
      <c r="QU327" s="76"/>
      <c r="QV327" s="62"/>
      <c r="QW327" s="62"/>
      <c r="QX327" s="62"/>
      <c r="QY327" s="62"/>
      <c r="QZ327" s="62"/>
      <c r="RA327" s="62"/>
      <c r="RB327" s="62"/>
      <c r="RC327" s="62"/>
      <c r="RD327" s="62"/>
      <c r="RE327" s="62"/>
      <c r="RF327" s="62"/>
      <c r="RG327" s="62"/>
      <c r="RH327" s="62"/>
      <c r="RI327" s="62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8"/>
      <c r="SJ327" s="38"/>
      <c r="SK327" s="38"/>
      <c r="SL327" s="38"/>
      <c r="SM327" s="37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8"/>
      <c r="TD327" s="38"/>
      <c r="TE327" s="38"/>
      <c r="TF327" s="38"/>
      <c r="TG327" s="37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8"/>
      <c r="TX327" s="38"/>
      <c r="TY327" s="38"/>
      <c r="TZ327" s="38"/>
      <c r="UA327" s="37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8"/>
      <c r="UR327" s="38"/>
      <c r="US327" s="38"/>
      <c r="UT327" s="38"/>
      <c r="UU327" s="37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8"/>
      <c r="VL327" s="38"/>
      <c r="VM327" s="38"/>
      <c r="VN327" s="38"/>
      <c r="VO327" s="37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8"/>
      <c r="WF327" s="38"/>
      <c r="WG327" s="38"/>
      <c r="WH327" s="38"/>
      <c r="WI327" s="37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8"/>
      <c r="WZ327" s="38"/>
      <c r="XA327" s="38"/>
      <c r="XB327" s="38"/>
      <c r="XC327" s="37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8"/>
      <c r="XT327" s="38"/>
      <c r="XU327" s="38"/>
      <c r="XV327" s="38"/>
      <c r="XW327" s="37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8"/>
      <c r="YN327" s="38"/>
      <c r="YO327" s="38"/>
      <c r="YP327" s="38"/>
      <c r="YQ327" s="37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8"/>
      <c r="ZH327" s="38"/>
      <c r="ZI327" s="38"/>
      <c r="ZJ327" s="38"/>
      <c r="ZK327" s="37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8"/>
      <c r="AAB327" s="38"/>
      <c r="AAC327" s="38"/>
      <c r="AAD327" s="38"/>
      <c r="AAE327" s="37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8"/>
      <c r="AAV327" s="38"/>
      <c r="AAW327" s="38"/>
      <c r="AAX327" s="38"/>
      <c r="AAY327" s="37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8"/>
      <c r="ABP327" s="38"/>
      <c r="ABQ327" s="38"/>
      <c r="ABR327" s="38"/>
      <c r="ABS327" s="37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8"/>
      <c r="ACJ327" s="38"/>
      <c r="ACK327" s="38"/>
      <c r="ACL327" s="38"/>
      <c r="ACM327" s="37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8"/>
      <c r="ADD327" s="38"/>
      <c r="ADE327" s="38"/>
      <c r="ADF327" s="38"/>
      <c r="ADG327" s="37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8"/>
      <c r="ADX327" s="38"/>
      <c r="ADY327" s="38"/>
      <c r="ADZ327" s="38"/>
      <c r="AEA327" s="37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8"/>
      <c r="AER327" s="38"/>
      <c r="AES327" s="38"/>
      <c r="AET327" s="38"/>
      <c r="AEU327" s="37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8"/>
      <c r="AFL327" s="38"/>
      <c r="AFM327" s="38"/>
      <c r="AFN327" s="38"/>
      <c r="AFO327" s="37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E327" s="38"/>
      <c r="AGF327" s="38"/>
      <c r="AGG327" s="38"/>
      <c r="AGH327" s="38"/>
      <c r="AGJ327" s="85" t="str">
        <f t="shared" si="1111"/>
        <v/>
      </c>
      <c r="AGK327" s="85" t="str">
        <f t="shared" si="1112"/>
        <v/>
      </c>
      <c r="AGL327" s="85" t="str">
        <f t="shared" si="1113"/>
        <v/>
      </c>
      <c r="AGP327" s="36" t="str">
        <f t="shared" si="1124"/>
        <v/>
      </c>
      <c r="AGQ327" s="36" t="str">
        <f t="shared" si="1114"/>
        <v/>
      </c>
      <c r="AGR327" s="39">
        <f t="shared" si="1125"/>
        <v>1</v>
      </c>
      <c r="AGS327" s="36" t="str">
        <f t="shared" si="1126"/>
        <v/>
      </c>
      <c r="AGT327" s="36" t="str">
        <f t="shared" si="1115"/>
        <v/>
      </c>
      <c r="AGU327" s="39" t="str">
        <f t="shared" si="1127"/>
        <v/>
      </c>
      <c r="AGV327" s="36" t="str">
        <f t="shared" si="1128"/>
        <v/>
      </c>
      <c r="AGW327" s="36" t="str">
        <f t="shared" si="1116"/>
        <v/>
      </c>
      <c r="AGX327" s="39" t="str">
        <f t="shared" si="1129"/>
        <v/>
      </c>
      <c r="AGY327" s="36">
        <f t="shared" si="1130"/>
        <v>1</v>
      </c>
      <c r="AGZ327" s="36" t="str">
        <f t="shared" si="1117"/>
        <v/>
      </c>
      <c r="AHA327" s="39" t="str">
        <f t="shared" si="1131"/>
        <v/>
      </c>
      <c r="AHB327" s="36" t="str">
        <f t="shared" si="1132"/>
        <v/>
      </c>
      <c r="AHC327" s="36" t="str">
        <f t="shared" si="1118"/>
        <v/>
      </c>
      <c r="AHD327" s="39" t="str">
        <f t="shared" si="1133"/>
        <v/>
      </c>
      <c r="AHE327" s="36" t="str">
        <f t="shared" si="1134"/>
        <v/>
      </c>
      <c r="AHF327" s="36" t="str">
        <f t="shared" si="1119"/>
        <v/>
      </c>
      <c r="AHG327" s="39" t="str">
        <f t="shared" si="1135"/>
        <v/>
      </c>
      <c r="AHH327" s="36" t="str">
        <f t="shared" si="1136"/>
        <v/>
      </c>
      <c r="AHI327" s="36" t="str">
        <f t="shared" si="1120"/>
        <v/>
      </c>
      <c r="AHJ327" s="39" t="str">
        <f t="shared" si="1137"/>
        <v/>
      </c>
      <c r="AHK327" s="36" t="str">
        <f t="shared" si="1138"/>
        <v/>
      </c>
      <c r="AHL327" s="36" t="str">
        <f t="shared" si="1121"/>
        <v/>
      </c>
      <c r="AHM327" s="39" t="str">
        <f t="shared" si="1139"/>
        <v/>
      </c>
      <c r="AHN327" s="36" t="str">
        <f t="shared" si="1140"/>
        <v/>
      </c>
      <c r="AHO327" s="36" t="str">
        <f t="shared" si="1122"/>
        <v/>
      </c>
      <c r="AHP327" s="39" t="str">
        <f t="shared" si="1141"/>
        <v/>
      </c>
      <c r="AHQ327" s="36" t="str">
        <f t="shared" si="1142"/>
        <v/>
      </c>
      <c r="AHR327" s="36" t="str">
        <f t="shared" si="1123"/>
        <v/>
      </c>
      <c r="AHS327" s="39" t="str">
        <f t="shared" si="1143"/>
        <v/>
      </c>
    </row>
    <row r="328" spans="1:922" s="5" customFormat="1" outlineLevel="1" x14ac:dyDescent="0.25">
      <c r="A328" s="35">
        <f t="shared" si="1144"/>
        <v>4</v>
      </c>
      <c r="B328" s="48" t="s">
        <v>195</v>
      </c>
      <c r="C328" s="37"/>
      <c r="D328" s="35"/>
      <c r="E328" s="35"/>
      <c r="F328" s="35"/>
      <c r="G328" s="57"/>
      <c r="H328" s="57"/>
      <c r="I328" s="57"/>
      <c r="J328" s="57"/>
      <c r="K328" s="57"/>
      <c r="L328" s="57"/>
      <c r="M328" s="57"/>
      <c r="N328" s="57"/>
      <c r="O328" s="57"/>
      <c r="P328" s="57" t="s">
        <v>352</v>
      </c>
      <c r="Q328" s="57" t="s">
        <v>352</v>
      </c>
      <c r="R328" s="57" t="s">
        <v>352</v>
      </c>
      <c r="S328" s="57"/>
      <c r="T328" s="38"/>
      <c r="U328" s="38"/>
      <c r="V328" s="38"/>
      <c r="W328" s="61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7"/>
      <c r="AK328" s="57"/>
      <c r="AL328" s="57"/>
      <c r="AM328" s="57" t="s">
        <v>352</v>
      </c>
      <c r="AN328" s="38"/>
      <c r="AO328" s="38"/>
      <c r="AP328" s="38"/>
      <c r="AQ328" s="57"/>
      <c r="AR328" s="57"/>
      <c r="AS328" s="57"/>
      <c r="AT328" s="57"/>
      <c r="AU328" s="57"/>
      <c r="AV328" s="57"/>
      <c r="AW328" s="57" t="s">
        <v>352</v>
      </c>
      <c r="AX328" s="57"/>
      <c r="AY328" s="57"/>
      <c r="AZ328" s="57"/>
      <c r="BA328" s="57"/>
      <c r="BB328" s="57"/>
      <c r="BC328" s="57"/>
      <c r="BD328" s="57"/>
      <c r="BE328" s="57"/>
      <c r="BF328" s="57"/>
      <c r="BG328" s="57"/>
      <c r="BH328" s="57"/>
      <c r="BI328" s="38"/>
      <c r="BJ328" s="38"/>
      <c r="BK328" s="61"/>
      <c r="BL328" s="57"/>
      <c r="BM328" s="57"/>
      <c r="BN328" s="57"/>
      <c r="BO328" s="57"/>
      <c r="BP328" s="57"/>
      <c r="BQ328" s="57"/>
      <c r="BR328" s="57"/>
      <c r="BS328" s="57"/>
      <c r="BT328" s="57"/>
      <c r="BU328" s="57"/>
      <c r="BV328" s="57"/>
      <c r="BW328" s="57"/>
      <c r="BX328" s="57"/>
      <c r="BY328" s="57"/>
      <c r="BZ328" s="57"/>
      <c r="CA328" s="57"/>
      <c r="CB328" s="57"/>
      <c r="CC328" s="38"/>
      <c r="CD328" s="38"/>
      <c r="CE328" s="57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57"/>
      <c r="CQ328" s="57"/>
      <c r="CR328" s="57"/>
      <c r="CS328" s="57"/>
      <c r="CT328" s="57"/>
      <c r="CU328" s="57"/>
      <c r="CV328" s="38"/>
      <c r="CW328" s="38"/>
      <c r="CX328" s="38"/>
      <c r="CY328" s="61"/>
      <c r="CZ328" s="57"/>
      <c r="DA328" s="57"/>
      <c r="DB328" s="57"/>
      <c r="DC328" s="57"/>
      <c r="DD328" s="57"/>
      <c r="DE328" s="57"/>
      <c r="DF328" s="57"/>
      <c r="DG328" s="57"/>
      <c r="DH328" s="57"/>
      <c r="DI328" s="57"/>
      <c r="DJ328" s="57"/>
      <c r="DK328" s="57"/>
      <c r="DL328" s="57"/>
      <c r="DM328" s="57"/>
      <c r="DN328" s="57"/>
      <c r="DO328" s="57"/>
      <c r="DP328" s="57"/>
      <c r="DQ328" s="38"/>
      <c r="DR328" s="38"/>
      <c r="DS328" s="57"/>
      <c r="DT328" s="57"/>
      <c r="DU328" s="57"/>
      <c r="DV328" s="57"/>
      <c r="DW328" s="57"/>
      <c r="DX328" s="57"/>
      <c r="DY328" s="57"/>
      <c r="DZ328" s="57"/>
      <c r="EA328" s="57"/>
      <c r="EB328" s="57"/>
      <c r="EC328" s="57"/>
      <c r="ED328" s="57"/>
      <c r="EE328" s="57"/>
      <c r="EF328" s="57"/>
      <c r="EG328" s="57"/>
      <c r="EH328" s="57"/>
      <c r="EI328" s="57"/>
      <c r="EJ328" s="38"/>
      <c r="EK328" s="38"/>
      <c r="EL328" s="38"/>
      <c r="EM328" s="61"/>
      <c r="EN328" s="57"/>
      <c r="EO328" s="57"/>
      <c r="EP328" s="57"/>
      <c r="EQ328" s="57"/>
      <c r="ER328" s="57"/>
      <c r="ES328" s="57"/>
      <c r="ET328" s="57"/>
      <c r="EU328" s="57"/>
      <c r="EV328" s="57"/>
      <c r="EW328" s="57"/>
      <c r="EX328" s="57"/>
      <c r="EY328" s="57"/>
      <c r="EZ328" s="57" t="s">
        <v>352</v>
      </c>
      <c r="FA328" s="57" t="s">
        <v>352</v>
      </c>
      <c r="FB328" s="57" t="s">
        <v>352</v>
      </c>
      <c r="FC328" s="57" t="s">
        <v>352</v>
      </c>
      <c r="FD328" s="38"/>
      <c r="FE328" s="38"/>
      <c r="FF328" s="38"/>
      <c r="FG328" s="57" t="s">
        <v>352</v>
      </c>
      <c r="FH328" s="57" t="s">
        <v>352</v>
      </c>
      <c r="FI328" s="57" t="s">
        <v>352</v>
      </c>
      <c r="FJ328" s="57" t="s">
        <v>352</v>
      </c>
      <c r="FK328" s="57"/>
      <c r="FL328" s="57"/>
      <c r="FM328" s="57" t="s">
        <v>352</v>
      </c>
      <c r="FN328" s="57"/>
      <c r="FO328" s="57"/>
      <c r="FP328" s="57" t="s">
        <v>352</v>
      </c>
      <c r="FQ328" s="57" t="s">
        <v>352</v>
      </c>
      <c r="FR328" s="57"/>
      <c r="FS328" s="57"/>
      <c r="FT328" s="57" t="s">
        <v>352</v>
      </c>
      <c r="FU328" s="57" t="s">
        <v>352</v>
      </c>
      <c r="FV328" s="57" t="s">
        <v>352</v>
      </c>
      <c r="FW328" s="57" t="s">
        <v>352</v>
      </c>
      <c r="FX328" s="38"/>
      <c r="FY328" s="38"/>
      <c r="FZ328" s="38"/>
      <c r="GA328" s="61"/>
      <c r="GB328" s="57"/>
      <c r="GC328" s="57"/>
      <c r="GD328" s="57"/>
      <c r="GE328" s="57"/>
      <c r="GF328" s="57"/>
      <c r="GG328" s="57"/>
      <c r="GH328" s="57"/>
      <c r="GI328" s="57"/>
      <c r="GJ328" s="57"/>
      <c r="GK328" s="57"/>
      <c r="GL328" s="57"/>
      <c r="GM328" s="57"/>
      <c r="GN328" s="57" t="s">
        <v>352</v>
      </c>
      <c r="GO328" s="57"/>
      <c r="GP328" s="57"/>
      <c r="GQ328" s="57"/>
      <c r="GR328" s="38"/>
      <c r="GS328" s="38"/>
      <c r="GT328" s="38"/>
      <c r="GU328" s="57"/>
      <c r="GV328" s="57"/>
      <c r="GW328" s="57"/>
      <c r="GX328" s="57"/>
      <c r="GY328" s="57"/>
      <c r="GZ328" s="57"/>
      <c r="HA328" s="57"/>
      <c r="HB328" s="57"/>
      <c r="HC328" s="57"/>
      <c r="HD328" s="57"/>
      <c r="HE328" s="57"/>
      <c r="HF328" s="57"/>
      <c r="HG328" s="57"/>
      <c r="HH328" s="57"/>
      <c r="HI328" s="57"/>
      <c r="HJ328" s="57"/>
      <c r="HK328" s="57"/>
      <c r="HL328" s="57"/>
      <c r="HM328" s="57"/>
      <c r="HN328" s="38"/>
      <c r="HO328" s="61"/>
      <c r="HP328" s="57"/>
      <c r="HQ328" s="57"/>
      <c r="HR328" s="57"/>
      <c r="HS328" s="57"/>
      <c r="HT328" s="57"/>
      <c r="HU328" s="57"/>
      <c r="HV328" s="57"/>
      <c r="HW328" s="57"/>
      <c r="HX328" s="57"/>
      <c r="HY328" s="57"/>
      <c r="HZ328" s="57"/>
      <c r="IA328" s="57"/>
      <c r="IB328" s="57"/>
      <c r="IC328" s="57"/>
      <c r="ID328" s="57"/>
      <c r="IE328" s="57"/>
      <c r="IF328" s="38"/>
      <c r="IG328" s="38"/>
      <c r="IH328" s="38"/>
      <c r="II328" s="57"/>
      <c r="IJ328" s="57"/>
      <c r="IK328" s="57"/>
      <c r="IL328" s="57"/>
      <c r="IM328" s="57"/>
      <c r="IN328" s="57"/>
      <c r="IO328" s="57"/>
      <c r="IP328" s="57"/>
      <c r="IQ328" s="57"/>
      <c r="IR328" s="57"/>
      <c r="IS328" s="57"/>
      <c r="IT328" s="57"/>
      <c r="IU328" s="57"/>
      <c r="IV328" s="57"/>
      <c r="IW328" s="57"/>
      <c r="IX328" s="57"/>
      <c r="IY328" s="57"/>
      <c r="IZ328" s="57"/>
      <c r="JA328" s="38"/>
      <c r="JB328" s="38"/>
      <c r="JC328" s="61"/>
      <c r="JD328" s="57"/>
      <c r="JE328" s="57"/>
      <c r="JF328" s="57"/>
      <c r="JG328" s="57"/>
      <c r="JH328" s="57"/>
      <c r="JI328" s="57"/>
      <c r="JJ328" s="57"/>
      <c r="JK328" s="57"/>
      <c r="JL328" s="57"/>
      <c r="JM328" s="57"/>
      <c r="JN328" s="57"/>
      <c r="JO328" s="57"/>
      <c r="JP328" s="57"/>
      <c r="JQ328" s="57"/>
      <c r="JR328" s="57"/>
      <c r="JS328" s="57"/>
      <c r="JT328" s="57"/>
      <c r="JU328" s="38"/>
      <c r="JV328" s="38"/>
      <c r="JW328" s="61"/>
      <c r="JX328" s="57"/>
      <c r="JY328" s="57"/>
      <c r="JZ328" s="57"/>
      <c r="KA328" s="57"/>
      <c r="KB328" s="57"/>
      <c r="KC328" s="57"/>
      <c r="KD328" s="57"/>
      <c r="KE328" s="57"/>
      <c r="KF328" s="57"/>
      <c r="KG328" s="57"/>
      <c r="KH328" s="57"/>
      <c r="KI328" s="57"/>
      <c r="KJ328" s="57"/>
      <c r="KK328" s="57"/>
      <c r="KL328" s="57"/>
      <c r="KM328" s="57"/>
      <c r="KN328" s="57"/>
      <c r="KO328" s="57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61"/>
      <c r="NT328" s="57"/>
      <c r="NU328" s="57"/>
      <c r="NV328" s="57"/>
      <c r="NW328" s="57"/>
      <c r="NX328" s="57"/>
      <c r="NY328" s="57"/>
      <c r="NZ328" s="57"/>
      <c r="OA328" s="57"/>
      <c r="OB328" s="57"/>
      <c r="OC328" s="57"/>
      <c r="OD328" s="57"/>
      <c r="OE328" s="57"/>
      <c r="OF328" s="57"/>
      <c r="OG328" s="57"/>
      <c r="OH328" s="57"/>
      <c r="OI328" s="57"/>
      <c r="OJ328" s="57"/>
      <c r="OK328" s="38"/>
      <c r="OL328" s="38"/>
      <c r="OM328" s="61"/>
      <c r="ON328" s="57"/>
      <c r="OO328" s="57"/>
      <c r="OP328" s="57"/>
      <c r="OQ328" s="57"/>
      <c r="OR328" s="57"/>
      <c r="OS328" s="57"/>
      <c r="OT328" s="57"/>
      <c r="OU328" s="57"/>
      <c r="OV328" s="57"/>
      <c r="OW328" s="57"/>
      <c r="OX328" s="57"/>
      <c r="OY328" s="57"/>
      <c r="OZ328" s="57"/>
      <c r="PA328" s="57"/>
      <c r="PB328" s="57"/>
      <c r="PC328" s="38"/>
      <c r="PD328" s="38"/>
      <c r="PE328" s="38"/>
      <c r="PF328" s="38"/>
      <c r="PG328" s="61"/>
      <c r="PH328" s="57"/>
      <c r="PI328" s="57"/>
      <c r="PJ328" s="57"/>
      <c r="PK328" s="57"/>
      <c r="PL328" s="57"/>
      <c r="PM328" s="57"/>
      <c r="PN328" s="57"/>
      <c r="PO328" s="57"/>
      <c r="PP328" s="57"/>
      <c r="PQ328" s="57"/>
      <c r="PR328" s="57"/>
      <c r="PS328" s="57"/>
      <c r="PT328" s="38"/>
      <c r="PU328" s="38"/>
      <c r="PV328" s="38"/>
      <c r="PW328" s="38"/>
      <c r="PX328" s="38"/>
      <c r="PY328" s="38"/>
      <c r="PZ328" s="38"/>
      <c r="QA328" s="61"/>
      <c r="QB328" s="57"/>
      <c r="QC328" s="57"/>
      <c r="QD328" s="57"/>
      <c r="QE328" s="57"/>
      <c r="QF328" s="57"/>
      <c r="QG328" s="57"/>
      <c r="QH328" s="57"/>
      <c r="QI328" s="57"/>
      <c r="QJ328" s="57" t="s">
        <v>351</v>
      </c>
      <c r="QK328" s="57"/>
      <c r="QL328" s="57"/>
      <c r="QM328" s="57"/>
      <c r="QN328" s="57"/>
      <c r="QO328" s="57"/>
      <c r="QP328" s="38"/>
      <c r="QQ328" s="38"/>
      <c r="QR328" s="38"/>
      <c r="QS328" s="38"/>
      <c r="QT328" s="38"/>
      <c r="QU328" s="76"/>
      <c r="QV328" s="62"/>
      <c r="QW328" s="62"/>
      <c r="QX328" s="62"/>
      <c r="QY328" s="62"/>
      <c r="QZ328" s="62"/>
      <c r="RA328" s="62"/>
      <c r="RB328" s="62"/>
      <c r="RC328" s="62"/>
      <c r="RD328" s="62" t="s">
        <v>351</v>
      </c>
      <c r="RE328" s="62"/>
      <c r="RF328" s="62"/>
      <c r="RG328" s="62"/>
      <c r="RH328" s="62"/>
      <c r="RI328" s="62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8"/>
      <c r="SJ328" s="38"/>
      <c r="SK328" s="38"/>
      <c r="SL328" s="38"/>
      <c r="SM328" s="37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8"/>
      <c r="TD328" s="38"/>
      <c r="TE328" s="38"/>
      <c r="TF328" s="38"/>
      <c r="TG328" s="37"/>
      <c r="TH328" s="38"/>
      <c r="TI328" s="38"/>
      <c r="TJ328" s="38"/>
      <c r="TK328" s="38"/>
      <c r="TL328" s="38"/>
      <c r="TM328" s="38"/>
      <c r="TN328" s="38"/>
      <c r="TO328" s="38"/>
      <c r="TP328" s="38" t="s">
        <v>363</v>
      </c>
      <c r="TQ328" s="38"/>
      <c r="TR328" s="38"/>
      <c r="TS328" s="38"/>
      <c r="TT328" s="38"/>
      <c r="TU328" s="38"/>
      <c r="TV328" s="38"/>
      <c r="TW328" s="38"/>
      <c r="TX328" s="38"/>
      <c r="TY328" s="38"/>
      <c r="TZ328" s="38"/>
      <c r="UA328" s="37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8"/>
      <c r="UR328" s="38"/>
      <c r="US328" s="38"/>
      <c r="UT328" s="38"/>
      <c r="UU328" s="37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8"/>
      <c r="VL328" s="38"/>
      <c r="VM328" s="38"/>
      <c r="VN328" s="38"/>
      <c r="VO328" s="37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8"/>
      <c r="WF328" s="38"/>
      <c r="WG328" s="38"/>
      <c r="WH328" s="38"/>
      <c r="WI328" s="37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8"/>
      <c r="WZ328" s="38"/>
      <c r="XA328" s="38"/>
      <c r="XB328" s="38"/>
      <c r="XC328" s="37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8"/>
      <c r="XT328" s="38"/>
      <c r="XU328" s="38"/>
      <c r="XV328" s="38"/>
      <c r="XW328" s="37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8"/>
      <c r="YN328" s="38"/>
      <c r="YO328" s="38"/>
      <c r="YP328" s="38"/>
      <c r="YQ328" s="37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8"/>
      <c r="ZH328" s="38"/>
      <c r="ZI328" s="38"/>
      <c r="ZJ328" s="38"/>
      <c r="ZK328" s="37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8"/>
      <c r="AAB328" s="38"/>
      <c r="AAC328" s="38"/>
      <c r="AAD328" s="38"/>
      <c r="AAE328" s="37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8"/>
      <c r="AAV328" s="38"/>
      <c r="AAW328" s="38"/>
      <c r="AAX328" s="38"/>
      <c r="AAY328" s="37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8"/>
      <c r="ABP328" s="38"/>
      <c r="ABQ328" s="38"/>
      <c r="ABR328" s="38"/>
      <c r="ABS328" s="37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8"/>
      <c r="ACJ328" s="38"/>
      <c r="ACK328" s="38"/>
      <c r="ACL328" s="38"/>
      <c r="ACM328" s="37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8"/>
      <c r="ADD328" s="38"/>
      <c r="ADE328" s="38"/>
      <c r="ADF328" s="38"/>
      <c r="ADG328" s="37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8"/>
      <c r="ADX328" s="38"/>
      <c r="ADY328" s="38"/>
      <c r="ADZ328" s="38"/>
      <c r="AEA328" s="37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8"/>
      <c r="AER328" s="38"/>
      <c r="AES328" s="38"/>
      <c r="AET328" s="38"/>
      <c r="AEU328" s="37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8"/>
      <c r="AFL328" s="38"/>
      <c r="AFM328" s="38"/>
      <c r="AFN328" s="38"/>
      <c r="AFO328" s="37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E328" s="38"/>
      <c r="AGF328" s="38"/>
      <c r="AGG328" s="38"/>
      <c r="AGH328" s="38"/>
      <c r="AGJ328" s="85" t="str">
        <f t="shared" si="1111"/>
        <v/>
      </c>
      <c r="AGK328" s="85" t="str">
        <f t="shared" si="1112"/>
        <v/>
      </c>
      <c r="AGL328" s="85" t="str">
        <f t="shared" si="1113"/>
        <v/>
      </c>
      <c r="AGP328" s="36" t="str">
        <f t="shared" si="1124"/>
        <v/>
      </c>
      <c r="AGQ328" s="36">
        <f t="shared" si="1114"/>
        <v>5</v>
      </c>
      <c r="AGR328" s="39" t="str">
        <f t="shared" si="1125"/>
        <v/>
      </c>
      <c r="AGS328" s="36" t="str">
        <f t="shared" si="1126"/>
        <v/>
      </c>
      <c r="AGT328" s="36">
        <f t="shared" si="1115"/>
        <v>15</v>
      </c>
      <c r="AGU328" s="39" t="str">
        <f t="shared" si="1127"/>
        <v/>
      </c>
      <c r="AGV328" s="36" t="str">
        <f t="shared" si="1128"/>
        <v/>
      </c>
      <c r="AGW328" s="36">
        <f t="shared" si="1116"/>
        <v>1</v>
      </c>
      <c r="AGX328" s="39" t="str">
        <f t="shared" si="1129"/>
        <v/>
      </c>
      <c r="AGY328" s="36" t="str">
        <f t="shared" si="1130"/>
        <v/>
      </c>
      <c r="AGZ328" s="36" t="str">
        <f t="shared" si="1117"/>
        <v/>
      </c>
      <c r="AHA328" s="39" t="str">
        <f t="shared" si="1131"/>
        <v/>
      </c>
      <c r="AHB328" s="36" t="str">
        <f t="shared" si="1132"/>
        <v/>
      </c>
      <c r="AHC328" s="36" t="str">
        <f t="shared" si="1118"/>
        <v/>
      </c>
      <c r="AHD328" s="39" t="str">
        <f t="shared" si="1133"/>
        <v/>
      </c>
      <c r="AHE328" s="36" t="str">
        <f t="shared" si="1134"/>
        <v/>
      </c>
      <c r="AHF328" s="36" t="str">
        <f t="shared" si="1119"/>
        <v/>
      </c>
      <c r="AHG328" s="39">
        <f t="shared" si="1135"/>
        <v>2</v>
      </c>
      <c r="AHH328" s="36" t="str">
        <f t="shared" si="1136"/>
        <v/>
      </c>
      <c r="AHI328" s="36" t="str">
        <f t="shared" si="1120"/>
        <v/>
      </c>
      <c r="AHJ328" s="39" t="str">
        <f t="shared" si="1137"/>
        <v/>
      </c>
      <c r="AHK328" s="36" t="str">
        <f t="shared" si="1138"/>
        <v/>
      </c>
      <c r="AHL328" s="36" t="str">
        <f t="shared" si="1121"/>
        <v/>
      </c>
      <c r="AHM328" s="39" t="str">
        <f t="shared" si="1139"/>
        <v/>
      </c>
      <c r="AHN328" s="36" t="str">
        <f t="shared" si="1140"/>
        <v/>
      </c>
      <c r="AHO328" s="36" t="str">
        <f t="shared" si="1122"/>
        <v/>
      </c>
      <c r="AHP328" s="39" t="str">
        <f t="shared" si="1141"/>
        <v/>
      </c>
      <c r="AHQ328" s="36" t="str">
        <f t="shared" si="1142"/>
        <v/>
      </c>
      <c r="AHR328" s="36" t="str">
        <f t="shared" si="1123"/>
        <v/>
      </c>
      <c r="AHS328" s="39" t="str">
        <f t="shared" si="1143"/>
        <v/>
      </c>
    </row>
    <row r="329" spans="1:922" s="5" customFormat="1" outlineLevel="1" x14ac:dyDescent="0.25">
      <c r="A329" s="35">
        <f t="shared" si="1144"/>
        <v>5</v>
      </c>
      <c r="B329" s="48" t="s">
        <v>196</v>
      </c>
      <c r="C329" s="37"/>
      <c r="D329" s="35"/>
      <c r="E329" s="35"/>
      <c r="F329" s="35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38"/>
      <c r="U329" s="38"/>
      <c r="V329" s="38"/>
      <c r="W329" s="61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  <c r="AN329" s="38"/>
      <c r="AO329" s="38"/>
      <c r="AP329" s="38"/>
      <c r="AQ329" s="57"/>
      <c r="AR329" s="57"/>
      <c r="AS329" s="57"/>
      <c r="AT329" s="57"/>
      <c r="AU329" s="57"/>
      <c r="AV329" s="57"/>
      <c r="AW329" s="57"/>
      <c r="AX329" s="57"/>
      <c r="AY329" s="57"/>
      <c r="AZ329" s="57"/>
      <c r="BA329" s="57"/>
      <c r="BB329" s="57"/>
      <c r="BC329" s="57"/>
      <c r="BD329" s="57"/>
      <c r="BE329" s="57"/>
      <c r="BF329" s="57"/>
      <c r="BG329" s="57"/>
      <c r="BH329" s="57"/>
      <c r="BI329" s="38"/>
      <c r="BJ329" s="38"/>
      <c r="BK329" s="61"/>
      <c r="BL329" s="57"/>
      <c r="BM329" s="57"/>
      <c r="BN329" s="57"/>
      <c r="BO329" s="57"/>
      <c r="BP329" s="57"/>
      <c r="BQ329" s="57"/>
      <c r="BR329" s="57"/>
      <c r="BS329" s="57"/>
      <c r="BT329" s="57"/>
      <c r="BU329" s="57"/>
      <c r="BV329" s="57"/>
      <c r="BW329" s="57"/>
      <c r="BX329" s="57"/>
      <c r="BY329" s="57"/>
      <c r="BZ329" s="57"/>
      <c r="CA329" s="57"/>
      <c r="CB329" s="57"/>
      <c r="CC329" s="38"/>
      <c r="CD329" s="38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57"/>
      <c r="CQ329" s="57"/>
      <c r="CR329" s="57"/>
      <c r="CS329" s="57"/>
      <c r="CT329" s="57"/>
      <c r="CU329" s="57"/>
      <c r="CV329" s="38"/>
      <c r="CW329" s="38"/>
      <c r="CX329" s="38"/>
      <c r="CY329" s="61"/>
      <c r="CZ329" s="57"/>
      <c r="DA329" s="57"/>
      <c r="DB329" s="57"/>
      <c r="DC329" s="57"/>
      <c r="DD329" s="57"/>
      <c r="DE329" s="57"/>
      <c r="DF329" s="57"/>
      <c r="DG329" s="57"/>
      <c r="DH329" s="57"/>
      <c r="DI329" s="57"/>
      <c r="DJ329" s="57"/>
      <c r="DK329" s="57"/>
      <c r="DL329" s="57"/>
      <c r="DM329" s="57"/>
      <c r="DN329" s="57"/>
      <c r="DO329" s="57"/>
      <c r="DP329" s="57"/>
      <c r="DQ329" s="38"/>
      <c r="DR329" s="38"/>
      <c r="DS329" s="57"/>
      <c r="DT329" s="57"/>
      <c r="DU329" s="57"/>
      <c r="DV329" s="57"/>
      <c r="DW329" s="57"/>
      <c r="DX329" s="57"/>
      <c r="DY329" s="57"/>
      <c r="DZ329" s="57"/>
      <c r="EA329" s="57"/>
      <c r="EB329" s="57"/>
      <c r="EC329" s="57"/>
      <c r="ED329" s="57"/>
      <c r="EE329" s="57"/>
      <c r="EF329" s="57"/>
      <c r="EG329" s="57"/>
      <c r="EH329" s="57"/>
      <c r="EI329" s="57"/>
      <c r="EJ329" s="38"/>
      <c r="EK329" s="38"/>
      <c r="EL329" s="38"/>
      <c r="EM329" s="61"/>
      <c r="EN329" s="57"/>
      <c r="EO329" s="57"/>
      <c r="EP329" s="57"/>
      <c r="EQ329" s="57"/>
      <c r="ER329" s="57"/>
      <c r="ES329" s="57"/>
      <c r="ET329" s="57"/>
      <c r="EU329" s="57"/>
      <c r="EV329" s="57"/>
      <c r="EW329" s="57"/>
      <c r="EX329" s="57"/>
      <c r="EY329" s="57" t="s">
        <v>351</v>
      </c>
      <c r="EZ329" s="57" t="s">
        <v>351</v>
      </c>
      <c r="FA329" s="57" t="s">
        <v>351</v>
      </c>
      <c r="FB329" s="57" t="s">
        <v>351</v>
      </c>
      <c r="FC329" s="57"/>
      <c r="FD329" s="38"/>
      <c r="FE329" s="38"/>
      <c r="FF329" s="38"/>
      <c r="FG329" s="57"/>
      <c r="FH329" s="57"/>
      <c r="FI329" s="57"/>
      <c r="FJ329" s="57"/>
      <c r="FK329" s="57"/>
      <c r="FL329" s="57"/>
      <c r="FM329" s="57" t="s">
        <v>351</v>
      </c>
      <c r="FN329" s="57"/>
      <c r="FO329" s="57"/>
      <c r="FP329" s="57"/>
      <c r="FQ329" s="57"/>
      <c r="FR329" s="57"/>
      <c r="FS329" s="57"/>
      <c r="FT329" s="57"/>
      <c r="FU329" s="57"/>
      <c r="FV329" s="57"/>
      <c r="FW329" s="57"/>
      <c r="FX329" s="38"/>
      <c r="FY329" s="38"/>
      <c r="FZ329" s="38"/>
      <c r="GA329" s="61"/>
      <c r="GB329" s="57" t="s">
        <v>359</v>
      </c>
      <c r="GC329" s="57" t="s">
        <v>359</v>
      </c>
      <c r="GD329" s="57" t="s">
        <v>359</v>
      </c>
      <c r="GE329" s="57"/>
      <c r="GF329" s="57" t="s">
        <v>359</v>
      </c>
      <c r="GG329" s="57" t="s">
        <v>359</v>
      </c>
      <c r="GH329" s="57"/>
      <c r="GI329" s="57"/>
      <c r="GJ329" s="57"/>
      <c r="GK329" s="57"/>
      <c r="GL329" s="57"/>
      <c r="GM329" s="57"/>
      <c r="GN329" s="57" t="s">
        <v>359</v>
      </c>
      <c r="GO329" s="57" t="s">
        <v>359</v>
      </c>
      <c r="GP329" s="57" t="s">
        <v>359</v>
      </c>
      <c r="GQ329" s="57" t="s">
        <v>359</v>
      </c>
      <c r="GR329" s="38"/>
      <c r="GS329" s="38"/>
      <c r="GT329" s="38"/>
      <c r="GU329" s="57" t="s">
        <v>359</v>
      </c>
      <c r="GV329" s="57" t="s">
        <v>359</v>
      </c>
      <c r="GW329" s="57" t="s">
        <v>359</v>
      </c>
      <c r="GX329" s="57" t="s">
        <v>359</v>
      </c>
      <c r="GY329" s="57"/>
      <c r="GZ329" s="57"/>
      <c r="HA329" s="57"/>
      <c r="HB329" s="57"/>
      <c r="HC329" s="57"/>
      <c r="HD329" s="57"/>
      <c r="HE329" s="57"/>
      <c r="HF329" s="57"/>
      <c r="HG329" s="57"/>
      <c r="HH329" s="57"/>
      <c r="HI329" s="57"/>
      <c r="HJ329" s="57"/>
      <c r="HK329" s="57"/>
      <c r="HL329" s="57"/>
      <c r="HM329" s="57"/>
      <c r="HN329" s="38"/>
      <c r="HO329" s="61"/>
      <c r="HP329" s="57" t="s">
        <v>352</v>
      </c>
      <c r="HQ329" s="57" t="s">
        <v>352</v>
      </c>
      <c r="HR329" s="57" t="s">
        <v>352</v>
      </c>
      <c r="HS329" s="57"/>
      <c r="HT329" s="57" t="s">
        <v>352</v>
      </c>
      <c r="HU329" s="57" t="s">
        <v>352</v>
      </c>
      <c r="HV329" s="57"/>
      <c r="HW329" s="57" t="s">
        <v>352</v>
      </c>
      <c r="HX329" s="57" t="s">
        <v>352</v>
      </c>
      <c r="HY329" s="57"/>
      <c r="HZ329" s="57"/>
      <c r="IA329" s="57" t="s">
        <v>352</v>
      </c>
      <c r="IB329" s="57"/>
      <c r="IC329" s="57"/>
      <c r="ID329" s="57"/>
      <c r="IE329" s="57" t="s">
        <v>352</v>
      </c>
      <c r="IF329" s="38"/>
      <c r="IG329" s="38"/>
      <c r="IH329" s="38"/>
      <c r="II329" s="57" t="s">
        <v>352</v>
      </c>
      <c r="IJ329" s="57" t="s">
        <v>352</v>
      </c>
      <c r="IK329" s="57" t="s">
        <v>352</v>
      </c>
      <c r="IL329" s="57" t="s">
        <v>352</v>
      </c>
      <c r="IM329" s="57"/>
      <c r="IN329" s="57" t="s">
        <v>352</v>
      </c>
      <c r="IO329" s="57" t="s">
        <v>352</v>
      </c>
      <c r="IP329" s="57"/>
      <c r="IQ329" s="57" t="s">
        <v>352</v>
      </c>
      <c r="IR329" s="57" t="s">
        <v>352</v>
      </c>
      <c r="IS329" s="57"/>
      <c r="IT329" s="57"/>
      <c r="IU329" s="57" t="s">
        <v>352</v>
      </c>
      <c r="IV329" s="57"/>
      <c r="IW329" s="57"/>
      <c r="IX329" s="57"/>
      <c r="IY329" s="57" t="s">
        <v>352</v>
      </c>
      <c r="IZ329" s="57"/>
      <c r="JA329" s="38"/>
      <c r="JB329" s="38"/>
      <c r="JC329" s="61"/>
      <c r="JD329" s="57"/>
      <c r="JE329" s="57"/>
      <c r="JF329" s="57"/>
      <c r="JG329" s="57"/>
      <c r="JH329" s="57"/>
      <c r="JI329" s="57"/>
      <c r="JJ329" s="57"/>
      <c r="JK329" s="57"/>
      <c r="JL329" s="57"/>
      <c r="JM329" s="57"/>
      <c r="JN329" s="57"/>
      <c r="JO329" s="57"/>
      <c r="JP329" s="57"/>
      <c r="JQ329" s="57"/>
      <c r="JR329" s="57"/>
      <c r="JS329" s="57"/>
      <c r="JT329" s="57"/>
      <c r="JU329" s="38"/>
      <c r="JV329" s="38"/>
      <c r="JW329" s="61"/>
      <c r="JX329" s="57"/>
      <c r="JY329" s="57"/>
      <c r="JZ329" s="57"/>
      <c r="KA329" s="57"/>
      <c r="KB329" s="57"/>
      <c r="KC329" s="57"/>
      <c r="KD329" s="57"/>
      <c r="KE329" s="57"/>
      <c r="KF329" s="57"/>
      <c r="KG329" s="57"/>
      <c r="KH329" s="57"/>
      <c r="KI329" s="57"/>
      <c r="KJ329" s="57"/>
      <c r="KK329" s="57"/>
      <c r="KL329" s="57"/>
      <c r="KM329" s="57"/>
      <c r="KN329" s="57"/>
      <c r="KO329" s="57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61"/>
      <c r="NT329" s="57"/>
      <c r="NU329" s="57"/>
      <c r="NV329" s="57"/>
      <c r="NW329" s="57"/>
      <c r="NX329" s="57"/>
      <c r="NY329" s="57"/>
      <c r="NZ329" s="57"/>
      <c r="OA329" s="57"/>
      <c r="OB329" s="57"/>
      <c r="OC329" s="57"/>
      <c r="OD329" s="57"/>
      <c r="OE329" s="57"/>
      <c r="OF329" s="57"/>
      <c r="OG329" s="57"/>
      <c r="OH329" s="57"/>
      <c r="OI329" s="57"/>
      <c r="OJ329" s="57"/>
      <c r="OK329" s="38"/>
      <c r="OL329" s="38"/>
      <c r="OM329" s="61"/>
      <c r="ON329" s="57"/>
      <c r="OO329" s="57"/>
      <c r="OP329" s="57"/>
      <c r="OQ329" s="57"/>
      <c r="OR329" s="57"/>
      <c r="OS329" s="57"/>
      <c r="OT329" s="57"/>
      <c r="OU329" s="57"/>
      <c r="OV329" s="57"/>
      <c r="OW329" s="57"/>
      <c r="OX329" s="57"/>
      <c r="OY329" s="57"/>
      <c r="OZ329" s="57"/>
      <c r="PA329" s="57"/>
      <c r="PB329" s="57"/>
      <c r="PC329" s="38"/>
      <c r="PD329" s="38"/>
      <c r="PE329" s="38"/>
      <c r="PF329" s="38"/>
      <c r="PG329" s="61"/>
      <c r="PH329" s="57"/>
      <c r="PI329" s="57"/>
      <c r="PJ329" s="57"/>
      <c r="PK329" s="57"/>
      <c r="PL329" s="57"/>
      <c r="PM329" s="57"/>
      <c r="PN329" s="57"/>
      <c r="PO329" s="57"/>
      <c r="PP329" s="57"/>
      <c r="PQ329" s="57"/>
      <c r="PR329" s="57"/>
      <c r="PS329" s="57"/>
      <c r="PT329" s="38"/>
      <c r="PU329" s="38"/>
      <c r="PV329" s="38"/>
      <c r="PW329" s="38"/>
      <c r="PX329" s="38"/>
      <c r="PY329" s="38"/>
      <c r="PZ329" s="38"/>
      <c r="QA329" s="61"/>
      <c r="QB329" s="57"/>
      <c r="QC329" s="57"/>
      <c r="QD329" s="57"/>
      <c r="QE329" s="57"/>
      <c r="QF329" s="57"/>
      <c r="QG329" s="57"/>
      <c r="QH329" s="57"/>
      <c r="QI329" s="57"/>
      <c r="QJ329" s="57"/>
      <c r="QK329" s="57"/>
      <c r="QL329" s="57"/>
      <c r="QM329" s="57"/>
      <c r="QN329" s="57"/>
      <c r="QO329" s="57"/>
      <c r="QP329" s="38"/>
      <c r="QQ329" s="38"/>
      <c r="QR329" s="38"/>
      <c r="QS329" s="38"/>
      <c r="QT329" s="38"/>
      <c r="QU329" s="76"/>
      <c r="QV329" s="62"/>
      <c r="QW329" s="62"/>
      <c r="QX329" s="62"/>
      <c r="QY329" s="62"/>
      <c r="QZ329" s="62"/>
      <c r="RA329" s="62"/>
      <c r="RB329" s="62"/>
      <c r="RC329" s="62"/>
      <c r="RD329" s="62"/>
      <c r="RE329" s="62"/>
      <c r="RF329" s="62"/>
      <c r="RG329" s="62"/>
      <c r="RH329" s="62"/>
      <c r="RI329" s="62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8"/>
      <c r="SJ329" s="38"/>
      <c r="SK329" s="38"/>
      <c r="SL329" s="38"/>
      <c r="SM329" s="37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8"/>
      <c r="TD329" s="38"/>
      <c r="TE329" s="38"/>
      <c r="TF329" s="38"/>
      <c r="TG329" s="37"/>
      <c r="TH329" s="38"/>
      <c r="TI329" s="38"/>
      <c r="TJ329" s="38"/>
      <c r="TK329" s="38" t="s">
        <v>351</v>
      </c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8"/>
      <c r="TX329" s="38"/>
      <c r="TY329" s="38"/>
      <c r="TZ329" s="38"/>
      <c r="UA329" s="37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8"/>
      <c r="UR329" s="38"/>
      <c r="US329" s="38"/>
      <c r="UT329" s="38"/>
      <c r="UU329" s="37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8"/>
      <c r="VL329" s="38"/>
      <c r="VM329" s="38"/>
      <c r="VN329" s="38"/>
      <c r="VO329" s="37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8"/>
      <c r="WF329" s="38"/>
      <c r="WG329" s="38"/>
      <c r="WH329" s="38"/>
      <c r="WI329" s="37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8"/>
      <c r="WZ329" s="38"/>
      <c r="XA329" s="38"/>
      <c r="XB329" s="38"/>
      <c r="XC329" s="37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8"/>
      <c r="XT329" s="38"/>
      <c r="XU329" s="38"/>
      <c r="XV329" s="38"/>
      <c r="XW329" s="37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8"/>
      <c r="YN329" s="38"/>
      <c r="YO329" s="38"/>
      <c r="YP329" s="38"/>
      <c r="YQ329" s="37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8"/>
      <c r="ZH329" s="38"/>
      <c r="ZI329" s="38"/>
      <c r="ZJ329" s="38"/>
      <c r="ZK329" s="37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8"/>
      <c r="AAB329" s="38"/>
      <c r="AAC329" s="38"/>
      <c r="AAD329" s="38"/>
      <c r="AAE329" s="37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8"/>
      <c r="AAV329" s="38"/>
      <c r="AAW329" s="38"/>
      <c r="AAX329" s="38"/>
      <c r="AAY329" s="37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8"/>
      <c r="ABP329" s="38"/>
      <c r="ABQ329" s="38"/>
      <c r="ABR329" s="38"/>
      <c r="ABS329" s="37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8"/>
      <c r="ACJ329" s="38"/>
      <c r="ACK329" s="38"/>
      <c r="ACL329" s="38"/>
      <c r="ACM329" s="37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8"/>
      <c r="ADD329" s="38"/>
      <c r="ADE329" s="38"/>
      <c r="ADF329" s="38"/>
      <c r="ADG329" s="37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8"/>
      <c r="ADX329" s="38"/>
      <c r="ADY329" s="38"/>
      <c r="ADZ329" s="38"/>
      <c r="AEA329" s="37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8"/>
      <c r="AER329" s="38"/>
      <c r="AES329" s="38"/>
      <c r="AET329" s="38"/>
      <c r="AEU329" s="37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8"/>
      <c r="AFL329" s="38"/>
      <c r="AFM329" s="38"/>
      <c r="AFN329" s="38"/>
      <c r="AFO329" s="37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E329" s="38"/>
      <c r="AGF329" s="38"/>
      <c r="AGG329" s="38"/>
      <c r="AGH329" s="38"/>
      <c r="AGJ329" s="85" t="str">
        <f t="shared" si="1111"/>
        <v/>
      </c>
      <c r="AGK329" s="85" t="str">
        <f t="shared" si="1112"/>
        <v/>
      </c>
      <c r="AGL329" s="85">
        <f t="shared" si="1113"/>
        <v>1</v>
      </c>
      <c r="AGP329" s="36" t="str">
        <f t="shared" si="1124"/>
        <v/>
      </c>
      <c r="AGQ329" s="36" t="str">
        <f t="shared" si="1114"/>
        <v/>
      </c>
      <c r="AGR329" s="39" t="str">
        <f t="shared" si="1125"/>
        <v/>
      </c>
      <c r="AGS329" s="36" t="str">
        <f t="shared" si="1126"/>
        <v/>
      </c>
      <c r="AGT329" s="36" t="str">
        <f t="shared" si="1115"/>
        <v/>
      </c>
      <c r="AGU329" s="39">
        <f t="shared" si="1127"/>
        <v>5</v>
      </c>
      <c r="AGV329" s="36">
        <f t="shared" si="1128"/>
        <v>13</v>
      </c>
      <c r="AGW329" s="36">
        <f t="shared" si="1116"/>
        <v>19</v>
      </c>
      <c r="AGX329" s="39" t="str">
        <f t="shared" si="1129"/>
        <v/>
      </c>
      <c r="AGY329" s="36" t="str">
        <f t="shared" si="1130"/>
        <v/>
      </c>
      <c r="AGZ329" s="36" t="str">
        <f t="shared" si="1117"/>
        <v/>
      </c>
      <c r="AHA329" s="39" t="str">
        <f t="shared" si="1131"/>
        <v/>
      </c>
      <c r="AHB329" s="36" t="str">
        <f t="shared" si="1132"/>
        <v/>
      </c>
      <c r="AHC329" s="36" t="str">
        <f t="shared" si="1118"/>
        <v/>
      </c>
      <c r="AHD329" s="39" t="str">
        <f t="shared" si="1133"/>
        <v/>
      </c>
      <c r="AHE329" s="36" t="str">
        <f t="shared" si="1134"/>
        <v/>
      </c>
      <c r="AHF329" s="36" t="str">
        <f t="shared" si="1119"/>
        <v/>
      </c>
      <c r="AHG329" s="39" t="str">
        <f t="shared" si="1135"/>
        <v/>
      </c>
      <c r="AHH329" s="36" t="str">
        <f t="shared" si="1136"/>
        <v/>
      </c>
      <c r="AHI329" s="36" t="str">
        <f t="shared" si="1120"/>
        <v/>
      </c>
      <c r="AHJ329" s="39">
        <f t="shared" si="1137"/>
        <v>1</v>
      </c>
      <c r="AHK329" s="36" t="str">
        <f t="shared" si="1138"/>
        <v/>
      </c>
      <c r="AHL329" s="36" t="str">
        <f t="shared" si="1121"/>
        <v/>
      </c>
      <c r="AHM329" s="39" t="str">
        <f t="shared" si="1139"/>
        <v/>
      </c>
      <c r="AHN329" s="36" t="str">
        <f t="shared" si="1140"/>
        <v/>
      </c>
      <c r="AHO329" s="36" t="str">
        <f t="shared" si="1122"/>
        <v/>
      </c>
      <c r="AHP329" s="39" t="str">
        <f t="shared" si="1141"/>
        <v/>
      </c>
      <c r="AHQ329" s="36" t="str">
        <f t="shared" si="1142"/>
        <v/>
      </c>
      <c r="AHR329" s="36" t="str">
        <f t="shared" si="1123"/>
        <v/>
      </c>
      <c r="AHS329" s="39" t="str">
        <f t="shared" si="1143"/>
        <v/>
      </c>
    </row>
    <row r="330" spans="1:922" s="5" customFormat="1" outlineLevel="1" x14ac:dyDescent="0.25">
      <c r="A330" s="35">
        <f t="shared" si="1144"/>
        <v>6</v>
      </c>
      <c r="B330" s="48" t="s">
        <v>197</v>
      </c>
      <c r="C330" s="37"/>
      <c r="D330" s="35"/>
      <c r="E330" s="35"/>
      <c r="F330" s="35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 t="s">
        <v>351</v>
      </c>
      <c r="R330" s="57" t="s">
        <v>351</v>
      </c>
      <c r="S330" s="57"/>
      <c r="T330" s="38"/>
      <c r="U330" s="38"/>
      <c r="V330" s="38"/>
      <c r="W330" s="61"/>
      <c r="X330" s="57"/>
      <c r="Y330" s="57"/>
      <c r="Z330" s="57"/>
      <c r="AA330" s="57"/>
      <c r="AB330" s="57"/>
      <c r="AC330" s="57"/>
      <c r="AD330" s="57"/>
      <c r="AE330" s="57" t="s">
        <v>351</v>
      </c>
      <c r="AF330" s="57"/>
      <c r="AG330" s="57" t="s">
        <v>351</v>
      </c>
      <c r="AH330" s="57"/>
      <c r="AI330" s="57"/>
      <c r="AJ330" s="57"/>
      <c r="AK330" s="57"/>
      <c r="AL330" s="57"/>
      <c r="AM330" s="57" t="s">
        <v>351</v>
      </c>
      <c r="AN330" s="38"/>
      <c r="AO330" s="38"/>
      <c r="AP330" s="38"/>
      <c r="AQ330" s="57"/>
      <c r="AR330" s="57"/>
      <c r="AS330" s="57"/>
      <c r="AT330" s="57"/>
      <c r="AU330" s="57"/>
      <c r="AV330" s="57" t="s">
        <v>351</v>
      </c>
      <c r="AW330" s="57" t="s">
        <v>351</v>
      </c>
      <c r="AX330" s="57"/>
      <c r="AY330" s="57" t="s">
        <v>351</v>
      </c>
      <c r="AZ330" s="57"/>
      <c r="BA330" s="57" t="s">
        <v>351</v>
      </c>
      <c r="BB330" s="57"/>
      <c r="BC330" s="57"/>
      <c r="BD330" s="57"/>
      <c r="BE330" s="57" t="s">
        <v>351</v>
      </c>
      <c r="BF330" s="57"/>
      <c r="BG330" s="57"/>
      <c r="BH330" s="57"/>
      <c r="BI330" s="38"/>
      <c r="BJ330" s="38"/>
      <c r="BK330" s="61"/>
      <c r="BL330" s="57" t="s">
        <v>351</v>
      </c>
      <c r="BM330" s="57" t="s">
        <v>351</v>
      </c>
      <c r="BN330" s="57" t="s">
        <v>351</v>
      </c>
      <c r="BO330" s="57"/>
      <c r="BP330" s="57" t="s">
        <v>351</v>
      </c>
      <c r="BQ330" s="57"/>
      <c r="BR330" s="57"/>
      <c r="BS330" s="57" t="s">
        <v>351</v>
      </c>
      <c r="BT330" s="57" t="s">
        <v>351</v>
      </c>
      <c r="BU330" s="57"/>
      <c r="BV330" s="57"/>
      <c r="BW330" s="57"/>
      <c r="BX330" s="57"/>
      <c r="BY330" s="57"/>
      <c r="BZ330" s="57"/>
      <c r="CA330" s="57"/>
      <c r="CB330" s="57"/>
      <c r="CC330" s="38"/>
      <c r="CD330" s="38"/>
      <c r="CE330" s="57" t="s">
        <v>351</v>
      </c>
      <c r="CF330" s="57" t="s">
        <v>351</v>
      </c>
      <c r="CG330" s="57" t="s">
        <v>351</v>
      </c>
      <c r="CH330" s="57" t="s">
        <v>351</v>
      </c>
      <c r="CI330" s="57"/>
      <c r="CJ330" s="57" t="s">
        <v>351</v>
      </c>
      <c r="CK330" s="57" t="s">
        <v>351</v>
      </c>
      <c r="CL330" s="57"/>
      <c r="CM330" s="57" t="s">
        <v>351</v>
      </c>
      <c r="CN330" s="57" t="s">
        <v>351</v>
      </c>
      <c r="CO330" s="57" t="s">
        <v>351</v>
      </c>
      <c r="CP330" s="57"/>
      <c r="CQ330" s="57"/>
      <c r="CR330" s="57" t="s">
        <v>351</v>
      </c>
      <c r="CS330" s="57" t="s">
        <v>351</v>
      </c>
      <c r="CT330" s="57" t="s">
        <v>351</v>
      </c>
      <c r="CU330" s="57" t="s">
        <v>351</v>
      </c>
      <c r="CV330" s="38"/>
      <c r="CW330" s="38"/>
      <c r="CX330" s="38"/>
      <c r="CY330" s="61"/>
      <c r="CZ330" s="57" t="s">
        <v>351</v>
      </c>
      <c r="DA330" s="57" t="s">
        <v>351</v>
      </c>
      <c r="DB330" s="57" t="s">
        <v>351</v>
      </c>
      <c r="DC330" s="57"/>
      <c r="DD330" s="57" t="s">
        <v>351</v>
      </c>
      <c r="DE330" s="57" t="s">
        <v>351</v>
      </c>
      <c r="DF330" s="57"/>
      <c r="DG330" s="57" t="s">
        <v>351</v>
      </c>
      <c r="DH330" s="57" t="s">
        <v>351</v>
      </c>
      <c r="DI330" s="57" t="s">
        <v>351</v>
      </c>
      <c r="DJ330" s="57"/>
      <c r="DK330" s="57"/>
      <c r="DL330" s="57" t="s">
        <v>351</v>
      </c>
      <c r="DM330" s="57" t="s">
        <v>351</v>
      </c>
      <c r="DN330" s="57" t="s">
        <v>351</v>
      </c>
      <c r="DO330" s="57" t="s">
        <v>351</v>
      </c>
      <c r="DP330" s="57"/>
      <c r="DQ330" s="38"/>
      <c r="DR330" s="38"/>
      <c r="DS330" s="57" t="s">
        <v>351</v>
      </c>
      <c r="DT330" s="57" t="s">
        <v>351</v>
      </c>
      <c r="DU330" s="57" t="s">
        <v>351</v>
      </c>
      <c r="DV330" s="57" t="s">
        <v>351</v>
      </c>
      <c r="DW330" s="57"/>
      <c r="DX330" s="57"/>
      <c r="DY330" s="57"/>
      <c r="DZ330" s="57"/>
      <c r="EA330" s="57" t="s">
        <v>351</v>
      </c>
      <c r="EB330" s="57" t="s">
        <v>351</v>
      </c>
      <c r="EC330" s="57" t="s">
        <v>351</v>
      </c>
      <c r="ED330" s="57"/>
      <c r="EE330" s="57"/>
      <c r="EF330" s="57" t="s">
        <v>351</v>
      </c>
      <c r="EG330" s="57" t="s">
        <v>351</v>
      </c>
      <c r="EH330" s="57" t="s">
        <v>351</v>
      </c>
      <c r="EI330" s="57" t="s">
        <v>351</v>
      </c>
      <c r="EJ330" s="38"/>
      <c r="EK330" s="38"/>
      <c r="EL330" s="38"/>
      <c r="EM330" s="57" t="s">
        <v>351</v>
      </c>
      <c r="EN330" s="57" t="s">
        <v>351</v>
      </c>
      <c r="EO330" s="57" t="s">
        <v>351</v>
      </c>
      <c r="EP330" s="57" t="s">
        <v>351</v>
      </c>
      <c r="EQ330" s="57"/>
      <c r="ER330" s="57" t="s">
        <v>351</v>
      </c>
      <c r="ES330" s="57"/>
      <c r="ET330" s="57"/>
      <c r="EU330" s="57" t="s">
        <v>351</v>
      </c>
      <c r="EV330" s="57" t="s">
        <v>351</v>
      </c>
      <c r="EW330" s="57" t="s">
        <v>351</v>
      </c>
      <c r="EX330" s="57"/>
      <c r="EY330" s="57"/>
      <c r="EZ330" s="57" t="s">
        <v>351</v>
      </c>
      <c r="FA330" s="57" t="s">
        <v>351</v>
      </c>
      <c r="FB330" s="57" t="s">
        <v>351</v>
      </c>
      <c r="FC330" s="57" t="s">
        <v>351</v>
      </c>
      <c r="FD330" s="38"/>
      <c r="FE330" s="38"/>
      <c r="FF330" s="38"/>
      <c r="FG330" s="57" t="s">
        <v>351</v>
      </c>
      <c r="FH330" s="57" t="s">
        <v>351</v>
      </c>
      <c r="FI330" s="57" t="s">
        <v>351</v>
      </c>
      <c r="FJ330" s="57" t="s">
        <v>351</v>
      </c>
      <c r="FK330" s="57"/>
      <c r="FL330" s="57" t="s">
        <v>351</v>
      </c>
      <c r="FM330" s="57" t="s">
        <v>351</v>
      </c>
      <c r="FN330" s="57"/>
      <c r="FO330" s="57" t="s">
        <v>351</v>
      </c>
      <c r="FP330" s="57" t="s">
        <v>351</v>
      </c>
      <c r="FQ330" s="57" t="s">
        <v>351</v>
      </c>
      <c r="FR330" s="57"/>
      <c r="FS330" s="57"/>
      <c r="FT330" s="57" t="s">
        <v>351</v>
      </c>
      <c r="FU330" s="57" t="s">
        <v>351</v>
      </c>
      <c r="FV330" s="57" t="s">
        <v>351</v>
      </c>
      <c r="FW330" s="57" t="s">
        <v>351</v>
      </c>
      <c r="FX330" s="38"/>
      <c r="FY330" s="38"/>
      <c r="FZ330" s="38"/>
      <c r="GA330" s="61"/>
      <c r="GB330" s="57" t="s">
        <v>351</v>
      </c>
      <c r="GC330" s="57" t="s">
        <v>351</v>
      </c>
      <c r="GD330" s="57" t="s">
        <v>351</v>
      </c>
      <c r="GE330" s="57"/>
      <c r="GF330" s="57" t="s">
        <v>351</v>
      </c>
      <c r="GG330" s="57" t="s">
        <v>351</v>
      </c>
      <c r="GH330" s="57"/>
      <c r="GI330" s="57"/>
      <c r="GJ330" s="57"/>
      <c r="GK330" s="57"/>
      <c r="GL330" s="57"/>
      <c r="GM330" s="57"/>
      <c r="GN330" s="57" t="s">
        <v>351</v>
      </c>
      <c r="GO330" s="57"/>
      <c r="GP330" s="57"/>
      <c r="GQ330" s="57" t="s">
        <v>351</v>
      </c>
      <c r="GR330" s="38"/>
      <c r="GS330" s="38"/>
      <c r="GT330" s="38"/>
      <c r="GU330" s="57" t="s">
        <v>351</v>
      </c>
      <c r="GV330" s="57" t="s">
        <v>351</v>
      </c>
      <c r="GW330" s="57" t="s">
        <v>351</v>
      </c>
      <c r="GX330" s="57" t="s">
        <v>351</v>
      </c>
      <c r="GY330" s="57"/>
      <c r="GZ330" s="57" t="s">
        <v>351</v>
      </c>
      <c r="HA330" s="57"/>
      <c r="HB330" s="57"/>
      <c r="HC330" s="57" t="s">
        <v>351</v>
      </c>
      <c r="HD330" s="57" t="s">
        <v>351</v>
      </c>
      <c r="HE330" s="57" t="s">
        <v>351</v>
      </c>
      <c r="HF330" s="57"/>
      <c r="HG330" s="57"/>
      <c r="HH330" s="57" t="s">
        <v>351</v>
      </c>
      <c r="HI330" s="57" t="s">
        <v>351</v>
      </c>
      <c r="HJ330" s="57" t="s">
        <v>351</v>
      </c>
      <c r="HK330" s="57" t="s">
        <v>351</v>
      </c>
      <c r="HL330" s="57"/>
      <c r="HM330" s="57"/>
      <c r="HN330" s="38"/>
      <c r="HO330" s="61"/>
      <c r="HP330" s="57"/>
      <c r="HQ330" s="57"/>
      <c r="HR330" s="57"/>
      <c r="HS330" s="57"/>
      <c r="HT330" s="57" t="s">
        <v>351</v>
      </c>
      <c r="HU330" s="57"/>
      <c r="HV330" s="57"/>
      <c r="HW330" s="57"/>
      <c r="HX330" s="57"/>
      <c r="HY330" s="57"/>
      <c r="HZ330" s="57"/>
      <c r="IA330" s="57"/>
      <c r="IB330" s="57" t="s">
        <v>351</v>
      </c>
      <c r="IC330" s="57"/>
      <c r="ID330" s="57"/>
      <c r="IE330" s="57" t="s">
        <v>351</v>
      </c>
      <c r="IF330" s="38"/>
      <c r="IG330" s="38"/>
      <c r="IH330" s="38"/>
      <c r="II330" s="57"/>
      <c r="IJ330" s="57"/>
      <c r="IK330" s="57"/>
      <c r="IL330" s="57"/>
      <c r="IM330" s="57"/>
      <c r="IN330" s="57" t="s">
        <v>351</v>
      </c>
      <c r="IO330" s="57" t="s">
        <v>351</v>
      </c>
      <c r="IP330" s="57"/>
      <c r="IQ330" s="57"/>
      <c r="IR330" s="57" t="s">
        <v>351</v>
      </c>
      <c r="IS330" s="57" t="s">
        <v>351</v>
      </c>
      <c r="IT330" s="57"/>
      <c r="IU330" s="57"/>
      <c r="IV330" s="57"/>
      <c r="IW330" s="57"/>
      <c r="IX330" s="57"/>
      <c r="IY330" s="57" t="s">
        <v>351</v>
      </c>
      <c r="IZ330" s="57"/>
      <c r="JA330" s="38"/>
      <c r="JB330" s="38"/>
      <c r="JC330" s="61"/>
      <c r="JD330" s="57" t="s">
        <v>351</v>
      </c>
      <c r="JE330" s="57"/>
      <c r="JF330" s="57" t="s">
        <v>351</v>
      </c>
      <c r="JG330" s="57"/>
      <c r="JH330" s="57"/>
      <c r="JI330" s="57"/>
      <c r="JJ330" s="57"/>
      <c r="JK330" s="57"/>
      <c r="JL330" s="57"/>
      <c r="JM330" s="57" t="s">
        <v>351</v>
      </c>
      <c r="JN330" s="57"/>
      <c r="JO330" s="57"/>
      <c r="JP330" s="57"/>
      <c r="JQ330" s="57" t="s">
        <v>351</v>
      </c>
      <c r="JR330" s="57" t="s">
        <v>351</v>
      </c>
      <c r="JS330" s="57" t="s">
        <v>351</v>
      </c>
      <c r="JT330" s="57"/>
      <c r="JU330" s="38"/>
      <c r="JV330" s="38"/>
      <c r="JW330" s="61"/>
      <c r="JX330" s="57" t="s">
        <v>351</v>
      </c>
      <c r="JY330" s="57"/>
      <c r="JZ330" s="57"/>
      <c r="KA330" s="57"/>
      <c r="KB330" s="57"/>
      <c r="KC330" s="57" t="s">
        <v>351</v>
      </c>
      <c r="KD330" s="57"/>
      <c r="KE330" s="57"/>
      <c r="KF330" s="57" t="s">
        <v>351</v>
      </c>
      <c r="KG330" s="57"/>
      <c r="KH330" s="57"/>
      <c r="KI330" s="57"/>
      <c r="KJ330" s="57" t="s">
        <v>351</v>
      </c>
      <c r="KK330" s="57" t="s">
        <v>351</v>
      </c>
      <c r="KL330" s="57" t="s">
        <v>351</v>
      </c>
      <c r="KM330" s="57" t="s">
        <v>351</v>
      </c>
      <c r="KN330" s="57"/>
      <c r="KO330" s="57"/>
      <c r="KP330" s="38"/>
      <c r="KQ330" s="37"/>
      <c r="KR330" s="38"/>
      <c r="KS330" s="38"/>
      <c r="KT330" s="38"/>
      <c r="KU330" s="38"/>
      <c r="KV330" s="38"/>
      <c r="KW330" s="38"/>
      <c r="KX330" s="38"/>
      <c r="KY330" s="38"/>
      <c r="KZ330" s="38"/>
      <c r="LA330" s="38"/>
      <c r="LB330" s="38"/>
      <c r="LC330" s="38"/>
      <c r="LD330" s="38"/>
      <c r="LE330" s="38"/>
      <c r="LF330" s="38"/>
      <c r="LG330" s="38"/>
      <c r="LH330" s="38"/>
      <c r="LI330" s="38"/>
      <c r="LJ330" s="38"/>
      <c r="LK330" s="37"/>
      <c r="LL330" s="38"/>
      <c r="LM330" s="38"/>
      <c r="LN330" s="38"/>
      <c r="LO330" s="38"/>
      <c r="LP330" s="38"/>
      <c r="LQ330" s="38"/>
      <c r="LR330" s="38"/>
      <c r="LS330" s="38"/>
      <c r="LT330" s="38"/>
      <c r="LU330" s="38"/>
      <c r="LV330" s="38"/>
      <c r="LW330" s="38"/>
      <c r="LX330" s="38"/>
      <c r="LY330" s="38"/>
      <c r="LZ330" s="38"/>
      <c r="MA330" s="38"/>
      <c r="MB330" s="38"/>
      <c r="MC330" s="38"/>
      <c r="MD330" s="38"/>
      <c r="ME330" s="37"/>
      <c r="MF330" s="38"/>
      <c r="MG330" s="38"/>
      <c r="MH330" s="38"/>
      <c r="MI330" s="38"/>
      <c r="MJ330" s="38"/>
      <c r="MK330" s="38"/>
      <c r="ML330" s="38"/>
      <c r="MM330" s="38"/>
      <c r="MN330" s="38"/>
      <c r="MO330" s="38"/>
      <c r="MP330" s="38"/>
      <c r="MQ330" s="38"/>
      <c r="MR330" s="38"/>
      <c r="MS330" s="38"/>
      <c r="MT330" s="38"/>
      <c r="MU330" s="38"/>
      <c r="MV330" s="38"/>
      <c r="MW330" s="38"/>
      <c r="MX330" s="38"/>
      <c r="MY330" s="37"/>
      <c r="MZ330" s="38"/>
      <c r="NA330" s="38"/>
      <c r="NB330" s="38"/>
      <c r="NC330" s="38"/>
      <c r="ND330" s="38"/>
      <c r="NE330" s="38"/>
      <c r="NF330" s="38"/>
      <c r="NG330" s="38"/>
      <c r="NH330" s="38"/>
      <c r="NI330" s="38"/>
      <c r="NJ330" s="38"/>
      <c r="NK330" s="38"/>
      <c r="NL330" s="38"/>
      <c r="NM330" s="38"/>
      <c r="NN330" s="38"/>
      <c r="NO330" s="38"/>
      <c r="NP330" s="38"/>
      <c r="NQ330" s="38"/>
      <c r="NR330" s="38"/>
      <c r="NS330" s="61"/>
      <c r="NT330" s="57"/>
      <c r="NU330" s="57"/>
      <c r="NV330" s="57" t="s">
        <v>351</v>
      </c>
      <c r="NW330" s="57"/>
      <c r="NX330" s="57" t="s">
        <v>351</v>
      </c>
      <c r="NY330" s="57"/>
      <c r="NZ330" s="57"/>
      <c r="OA330" s="57"/>
      <c r="OB330" s="57"/>
      <c r="OC330" s="57"/>
      <c r="OD330" s="57"/>
      <c r="OE330" s="57"/>
      <c r="OF330" s="57" t="s">
        <v>351</v>
      </c>
      <c r="OG330" s="57"/>
      <c r="OH330" s="57"/>
      <c r="OI330" s="57" t="s">
        <v>351</v>
      </c>
      <c r="OJ330" s="57"/>
      <c r="OK330" s="38"/>
      <c r="OL330" s="38"/>
      <c r="OM330" s="61"/>
      <c r="ON330" s="57"/>
      <c r="OO330" s="57"/>
      <c r="OP330" s="57"/>
      <c r="OQ330" s="57" t="s">
        <v>351</v>
      </c>
      <c r="OR330" s="57" t="s">
        <v>351</v>
      </c>
      <c r="OS330" s="57" t="s">
        <v>351</v>
      </c>
      <c r="OT330" s="57"/>
      <c r="OU330" s="57"/>
      <c r="OV330" s="57"/>
      <c r="OW330" s="57"/>
      <c r="OX330" s="57"/>
      <c r="OY330" s="57"/>
      <c r="OZ330" s="57" t="s">
        <v>351</v>
      </c>
      <c r="PA330" s="57"/>
      <c r="PB330" s="57"/>
      <c r="PC330" s="38"/>
      <c r="PD330" s="38"/>
      <c r="PE330" s="38"/>
      <c r="PF330" s="38"/>
      <c r="PG330" s="61"/>
      <c r="PH330" s="57"/>
      <c r="PI330" s="57"/>
      <c r="PJ330" s="57"/>
      <c r="PK330" s="57"/>
      <c r="PL330" s="57"/>
      <c r="PM330" s="57"/>
      <c r="PN330" s="57"/>
      <c r="PO330" s="57"/>
      <c r="PP330" s="57"/>
      <c r="PQ330" s="57"/>
      <c r="PR330" s="57"/>
      <c r="PS330" s="57"/>
      <c r="PT330" s="38"/>
      <c r="PU330" s="38"/>
      <c r="PV330" s="38"/>
      <c r="PW330" s="38"/>
      <c r="PX330" s="38"/>
      <c r="PY330" s="38"/>
      <c r="PZ330" s="38"/>
      <c r="QA330" s="61"/>
      <c r="QB330" s="57"/>
      <c r="QC330" s="57"/>
      <c r="QD330" s="57"/>
      <c r="QE330" s="57"/>
      <c r="QF330" s="57"/>
      <c r="QG330" s="57"/>
      <c r="QH330" s="57"/>
      <c r="QI330" s="57"/>
      <c r="QJ330" s="57"/>
      <c r="QK330" s="57"/>
      <c r="QL330" s="57"/>
      <c r="QM330" s="57" t="s">
        <v>351</v>
      </c>
      <c r="QN330" s="57" t="s">
        <v>351</v>
      </c>
      <c r="QO330" s="57"/>
      <c r="QP330" s="38"/>
      <c r="QQ330" s="38"/>
      <c r="QR330" s="38"/>
      <c r="QS330" s="38"/>
      <c r="QT330" s="38"/>
      <c r="QU330" s="76"/>
      <c r="QV330" s="62"/>
      <c r="QW330" s="62"/>
      <c r="QX330" s="62"/>
      <c r="QY330" s="62"/>
      <c r="QZ330" s="62"/>
      <c r="RA330" s="62"/>
      <c r="RB330" s="62"/>
      <c r="RC330" s="62"/>
      <c r="RD330" s="62"/>
      <c r="RE330" s="62"/>
      <c r="RF330" s="62"/>
      <c r="RG330" s="62"/>
      <c r="RH330" s="62" t="s">
        <v>351</v>
      </c>
      <c r="RI330" s="62"/>
      <c r="RJ330" s="38"/>
      <c r="RK330" s="38"/>
      <c r="RL330" s="38"/>
      <c r="RM330" s="38"/>
      <c r="RN330" s="38"/>
      <c r="RO330" s="37"/>
      <c r="RP330" s="38"/>
      <c r="RQ330" s="38"/>
      <c r="RR330" s="38"/>
      <c r="RS330" s="38"/>
      <c r="RT330" s="38"/>
      <c r="RU330" s="38"/>
      <c r="RV330" s="38"/>
      <c r="RW330" s="38"/>
      <c r="RX330" s="38"/>
      <c r="RY330" s="38"/>
      <c r="RZ330" s="38"/>
      <c r="SA330" s="38"/>
      <c r="SB330" s="38"/>
      <c r="SC330" s="38"/>
      <c r="SD330" s="38"/>
      <c r="SE330" s="38"/>
      <c r="SF330" s="38"/>
      <c r="SG330" s="38"/>
      <c r="SH330" s="38"/>
      <c r="SI330" s="38"/>
      <c r="SJ330" s="38"/>
      <c r="SK330" s="38"/>
      <c r="SL330" s="38"/>
      <c r="SM330" s="37"/>
      <c r="SN330" s="38"/>
      <c r="SO330" s="38"/>
      <c r="SP330" s="38"/>
      <c r="SQ330" s="38"/>
      <c r="SR330" s="38"/>
      <c r="SS330" s="38"/>
      <c r="ST330" s="38"/>
      <c r="SU330" s="38" t="s">
        <v>351</v>
      </c>
      <c r="SV330" s="38"/>
      <c r="SW330" s="38"/>
      <c r="SX330" s="38"/>
      <c r="SY330" s="38" t="s">
        <v>351</v>
      </c>
      <c r="SZ330" s="38" t="s">
        <v>351</v>
      </c>
      <c r="TA330" s="38"/>
      <c r="TB330" s="38"/>
      <c r="TC330" s="38"/>
      <c r="TD330" s="38"/>
      <c r="TE330" s="38"/>
      <c r="TF330" s="38"/>
      <c r="TG330" s="37"/>
      <c r="TH330" s="38"/>
      <c r="TI330" s="38" t="s">
        <v>351</v>
      </c>
      <c r="TJ330" s="38"/>
      <c r="TK330" s="38"/>
      <c r="TL330" s="38"/>
      <c r="TM330" s="38"/>
      <c r="TN330" s="38"/>
      <c r="TO330" s="38"/>
      <c r="TP330" s="38" t="s">
        <v>351</v>
      </c>
      <c r="TQ330" s="38"/>
      <c r="TR330" s="38"/>
      <c r="TS330" s="38" t="s">
        <v>351</v>
      </c>
      <c r="TT330" s="38"/>
      <c r="TU330" s="38"/>
      <c r="TV330" s="38"/>
      <c r="TW330" s="38" t="s">
        <v>351</v>
      </c>
      <c r="TX330" s="38"/>
      <c r="TY330" s="38"/>
      <c r="TZ330" s="38"/>
      <c r="UA330" s="37"/>
      <c r="UB330" s="38"/>
      <c r="UC330" s="38"/>
      <c r="UD330" s="38"/>
      <c r="UE330" s="38"/>
      <c r="UF330" s="38"/>
      <c r="UG330" s="38"/>
      <c r="UH330" s="38"/>
      <c r="UI330" s="38"/>
      <c r="UJ330" s="38"/>
      <c r="UK330" s="38"/>
      <c r="UL330" s="38"/>
      <c r="UM330" s="38"/>
      <c r="UN330" s="38"/>
      <c r="UO330" s="38"/>
      <c r="UP330" s="38"/>
      <c r="UQ330" s="38"/>
      <c r="UR330" s="38"/>
      <c r="US330" s="38"/>
      <c r="UT330" s="38"/>
      <c r="UU330" s="37"/>
      <c r="UV330" s="38"/>
      <c r="UW330" s="38"/>
      <c r="UX330" s="38"/>
      <c r="UY330" s="38"/>
      <c r="UZ330" s="38"/>
      <c r="VA330" s="38"/>
      <c r="VB330" s="38"/>
      <c r="VC330" s="38"/>
      <c r="VD330" s="38"/>
      <c r="VE330" s="38"/>
      <c r="VF330" s="38"/>
      <c r="VG330" s="38"/>
      <c r="VH330" s="38"/>
      <c r="VI330" s="38"/>
      <c r="VJ330" s="38"/>
      <c r="VK330" s="38"/>
      <c r="VL330" s="38"/>
      <c r="VM330" s="38"/>
      <c r="VN330" s="38"/>
      <c r="VO330" s="37"/>
      <c r="VP330" s="38"/>
      <c r="VQ330" s="38"/>
      <c r="VR330" s="38"/>
      <c r="VS330" s="38"/>
      <c r="VT330" s="38"/>
      <c r="VU330" s="38"/>
      <c r="VV330" s="38"/>
      <c r="VW330" s="38"/>
      <c r="VX330" s="38"/>
      <c r="VY330" s="38"/>
      <c r="VZ330" s="38"/>
      <c r="WA330" s="38"/>
      <c r="WB330" s="38"/>
      <c r="WC330" s="38"/>
      <c r="WD330" s="38"/>
      <c r="WE330" s="38"/>
      <c r="WF330" s="38"/>
      <c r="WG330" s="38"/>
      <c r="WH330" s="38"/>
      <c r="WI330" s="37"/>
      <c r="WJ330" s="38"/>
      <c r="WK330" s="38"/>
      <c r="WL330" s="38"/>
      <c r="WM330" s="38"/>
      <c r="WN330" s="38"/>
      <c r="WO330" s="38"/>
      <c r="WP330" s="38"/>
      <c r="WQ330" s="38"/>
      <c r="WR330" s="38"/>
      <c r="WS330" s="38"/>
      <c r="WT330" s="38"/>
      <c r="WU330" s="38"/>
      <c r="WV330" s="38"/>
      <c r="WW330" s="38"/>
      <c r="WX330" s="38"/>
      <c r="WY330" s="38"/>
      <c r="WZ330" s="38"/>
      <c r="XA330" s="38"/>
      <c r="XB330" s="38"/>
      <c r="XC330" s="37"/>
      <c r="XD330" s="38"/>
      <c r="XE330" s="38"/>
      <c r="XF330" s="38"/>
      <c r="XG330" s="38"/>
      <c r="XH330" s="38"/>
      <c r="XI330" s="38"/>
      <c r="XJ330" s="38"/>
      <c r="XK330" s="38"/>
      <c r="XL330" s="38"/>
      <c r="XM330" s="38"/>
      <c r="XN330" s="38"/>
      <c r="XO330" s="38"/>
      <c r="XP330" s="38"/>
      <c r="XQ330" s="38"/>
      <c r="XR330" s="38"/>
      <c r="XS330" s="38"/>
      <c r="XT330" s="38"/>
      <c r="XU330" s="38"/>
      <c r="XV330" s="38"/>
      <c r="XW330" s="37"/>
      <c r="XX330" s="38"/>
      <c r="XY330" s="38"/>
      <c r="XZ330" s="38"/>
      <c r="YA330" s="38"/>
      <c r="YB330" s="38"/>
      <c r="YC330" s="38"/>
      <c r="YD330" s="38"/>
      <c r="YE330" s="38"/>
      <c r="YF330" s="38"/>
      <c r="YG330" s="38"/>
      <c r="YH330" s="38"/>
      <c r="YI330" s="38"/>
      <c r="YJ330" s="38"/>
      <c r="YK330" s="38"/>
      <c r="YL330" s="38"/>
      <c r="YM330" s="38"/>
      <c r="YN330" s="38"/>
      <c r="YO330" s="38"/>
      <c r="YP330" s="38"/>
      <c r="YQ330" s="37"/>
      <c r="YR330" s="38"/>
      <c r="YS330" s="38"/>
      <c r="YT330" s="38"/>
      <c r="YU330" s="38"/>
      <c r="YV330" s="38"/>
      <c r="YW330" s="38"/>
      <c r="YX330" s="38"/>
      <c r="YY330" s="38"/>
      <c r="YZ330" s="38"/>
      <c r="ZA330" s="38"/>
      <c r="ZB330" s="38"/>
      <c r="ZC330" s="38"/>
      <c r="ZD330" s="38"/>
      <c r="ZE330" s="38"/>
      <c r="ZF330" s="38"/>
      <c r="ZG330" s="38"/>
      <c r="ZH330" s="38"/>
      <c r="ZI330" s="38"/>
      <c r="ZJ330" s="38"/>
      <c r="ZK330" s="37"/>
      <c r="ZL330" s="38"/>
      <c r="ZM330" s="38"/>
      <c r="ZN330" s="38"/>
      <c r="ZO330" s="38"/>
      <c r="ZP330" s="38"/>
      <c r="ZQ330" s="38"/>
      <c r="ZR330" s="38"/>
      <c r="ZS330" s="38"/>
      <c r="ZT330" s="38"/>
      <c r="ZU330" s="38"/>
      <c r="ZV330" s="38"/>
      <c r="ZW330" s="38"/>
      <c r="ZX330" s="38"/>
      <c r="ZY330" s="38"/>
      <c r="ZZ330" s="38"/>
      <c r="AAA330" s="38"/>
      <c r="AAB330" s="38"/>
      <c r="AAC330" s="38"/>
      <c r="AAD330" s="38"/>
      <c r="AAE330" s="37"/>
      <c r="AAF330" s="38"/>
      <c r="AAG330" s="38"/>
      <c r="AAH330" s="38"/>
      <c r="AAI330" s="38"/>
      <c r="AAJ330" s="38"/>
      <c r="AAK330" s="38"/>
      <c r="AAL330" s="38"/>
      <c r="AAM330" s="38"/>
      <c r="AAN330" s="38"/>
      <c r="AAO330" s="38"/>
      <c r="AAP330" s="38"/>
      <c r="AAQ330" s="38"/>
      <c r="AAR330" s="38"/>
      <c r="AAS330" s="38"/>
      <c r="AAT330" s="38"/>
      <c r="AAU330" s="38"/>
      <c r="AAV330" s="38"/>
      <c r="AAW330" s="38"/>
      <c r="AAX330" s="38"/>
      <c r="AAY330" s="37"/>
      <c r="AAZ330" s="38"/>
      <c r="ABA330" s="38"/>
      <c r="ABB330" s="38"/>
      <c r="ABC330" s="38"/>
      <c r="ABD330" s="38"/>
      <c r="ABE330" s="38"/>
      <c r="ABF330" s="38"/>
      <c r="ABG330" s="38"/>
      <c r="ABH330" s="38"/>
      <c r="ABI330" s="38"/>
      <c r="ABJ330" s="38"/>
      <c r="ABK330" s="38"/>
      <c r="ABL330" s="38"/>
      <c r="ABM330" s="38"/>
      <c r="ABN330" s="38"/>
      <c r="ABO330" s="38"/>
      <c r="ABP330" s="38"/>
      <c r="ABQ330" s="38"/>
      <c r="ABR330" s="38"/>
      <c r="ABS330" s="37"/>
      <c r="ABT330" s="38"/>
      <c r="ABU330" s="38"/>
      <c r="ABV330" s="38"/>
      <c r="ABW330" s="38"/>
      <c r="ABX330" s="38"/>
      <c r="ABY330" s="38"/>
      <c r="ABZ330" s="38"/>
      <c r="ACA330" s="38"/>
      <c r="ACB330" s="38"/>
      <c r="ACC330" s="38"/>
      <c r="ACD330" s="38"/>
      <c r="ACE330" s="38"/>
      <c r="ACF330" s="38"/>
      <c r="ACG330" s="38"/>
      <c r="ACH330" s="38"/>
      <c r="ACI330" s="38"/>
      <c r="ACJ330" s="38"/>
      <c r="ACK330" s="38"/>
      <c r="ACL330" s="38"/>
      <c r="ACM330" s="37"/>
      <c r="ACN330" s="38"/>
      <c r="ACO330" s="38"/>
      <c r="ACP330" s="38"/>
      <c r="ACQ330" s="38"/>
      <c r="ACR330" s="38"/>
      <c r="ACS330" s="38"/>
      <c r="ACT330" s="38"/>
      <c r="ACU330" s="38"/>
      <c r="ACV330" s="38"/>
      <c r="ACW330" s="38"/>
      <c r="ACX330" s="38"/>
      <c r="ACY330" s="38"/>
      <c r="ACZ330" s="38"/>
      <c r="ADA330" s="38"/>
      <c r="ADB330" s="38"/>
      <c r="ADC330" s="38"/>
      <c r="ADD330" s="38"/>
      <c r="ADE330" s="38"/>
      <c r="ADF330" s="38"/>
      <c r="ADG330" s="37"/>
      <c r="ADH330" s="38"/>
      <c r="ADI330" s="38"/>
      <c r="ADJ330" s="38"/>
      <c r="ADK330" s="38"/>
      <c r="ADL330" s="38"/>
      <c r="ADM330" s="38"/>
      <c r="ADN330" s="38"/>
      <c r="ADO330" s="38"/>
      <c r="ADP330" s="38"/>
      <c r="ADQ330" s="38"/>
      <c r="ADR330" s="38"/>
      <c r="ADS330" s="38"/>
      <c r="ADT330" s="38"/>
      <c r="ADU330" s="38"/>
      <c r="ADV330" s="38"/>
      <c r="ADW330" s="38"/>
      <c r="ADX330" s="38"/>
      <c r="ADY330" s="38"/>
      <c r="ADZ330" s="38"/>
      <c r="AEA330" s="37"/>
      <c r="AEB330" s="38"/>
      <c r="AEC330" s="38"/>
      <c r="AED330" s="38"/>
      <c r="AEE330" s="38"/>
      <c r="AEF330" s="38"/>
      <c r="AEG330" s="38"/>
      <c r="AEH330" s="38"/>
      <c r="AEI330" s="38"/>
      <c r="AEJ330" s="38"/>
      <c r="AEK330" s="38"/>
      <c r="AEL330" s="38"/>
      <c r="AEM330" s="38"/>
      <c r="AEN330" s="38"/>
      <c r="AEO330" s="38"/>
      <c r="AEP330" s="38"/>
      <c r="AEQ330" s="38"/>
      <c r="AER330" s="38"/>
      <c r="AES330" s="38"/>
      <c r="AET330" s="38"/>
      <c r="AEU330" s="37"/>
      <c r="AEV330" s="38"/>
      <c r="AEW330" s="38"/>
      <c r="AEX330" s="38"/>
      <c r="AEY330" s="38"/>
      <c r="AEZ330" s="38"/>
      <c r="AFA330" s="38"/>
      <c r="AFB330" s="38"/>
      <c r="AFC330" s="38"/>
      <c r="AFD330" s="38"/>
      <c r="AFE330" s="38"/>
      <c r="AFF330" s="38"/>
      <c r="AFG330" s="38"/>
      <c r="AFH330" s="38"/>
      <c r="AFI330" s="38"/>
      <c r="AFJ330" s="38"/>
      <c r="AFK330" s="38"/>
      <c r="AFL330" s="38"/>
      <c r="AFM330" s="38"/>
      <c r="AFN330" s="38"/>
      <c r="AFO330" s="37"/>
      <c r="AFP330" s="38"/>
      <c r="AFQ330" s="38"/>
      <c r="AFR330" s="38"/>
      <c r="AFS330" s="38"/>
      <c r="AFT330" s="38"/>
      <c r="AFU330" s="38"/>
      <c r="AFV330" s="38"/>
      <c r="AFW330" s="38"/>
      <c r="AFX330" s="38"/>
      <c r="AFY330" s="38"/>
      <c r="AFZ330" s="38"/>
      <c r="AGA330" s="38"/>
      <c r="AGB330" s="38"/>
      <c r="AGC330" s="38"/>
      <c r="AGD330" s="38"/>
      <c r="AGE330" s="38"/>
      <c r="AGF330" s="38"/>
      <c r="AGG330" s="38"/>
      <c r="AGH330" s="38"/>
      <c r="AGJ330" s="85" t="str">
        <f t="shared" si="1111"/>
        <v/>
      </c>
      <c r="AGK330" s="85" t="str">
        <f t="shared" si="1112"/>
        <v/>
      </c>
      <c r="AGL330" s="85">
        <f t="shared" si="1113"/>
        <v>4</v>
      </c>
      <c r="AGP330" s="36" t="str">
        <f t="shared" si="1124"/>
        <v/>
      </c>
      <c r="AGQ330" s="36" t="str">
        <f t="shared" si="1114"/>
        <v/>
      </c>
      <c r="AGR330" s="39">
        <f t="shared" si="1125"/>
        <v>25</v>
      </c>
      <c r="AGS330" s="36" t="str">
        <f t="shared" si="1126"/>
        <v/>
      </c>
      <c r="AGT330" s="36" t="str">
        <f t="shared" si="1115"/>
        <v/>
      </c>
      <c r="AGU330" s="39">
        <f t="shared" si="1127"/>
        <v>52</v>
      </c>
      <c r="AGV330" s="36" t="str">
        <f t="shared" si="1128"/>
        <v/>
      </c>
      <c r="AGW330" s="36" t="str">
        <f t="shared" si="1116"/>
        <v/>
      </c>
      <c r="AGX330" s="39">
        <f t="shared" si="1129"/>
        <v>29</v>
      </c>
      <c r="AGY330" s="36" t="str">
        <f t="shared" si="1130"/>
        <v/>
      </c>
      <c r="AGZ330" s="36" t="str">
        <f t="shared" si="1117"/>
        <v/>
      </c>
      <c r="AHA330" s="39">
        <f t="shared" si="1131"/>
        <v>11</v>
      </c>
      <c r="AHB330" s="36" t="str">
        <f t="shared" si="1132"/>
        <v/>
      </c>
      <c r="AHC330" s="36" t="str">
        <f t="shared" si="1118"/>
        <v/>
      </c>
      <c r="AHD330" s="39">
        <f t="shared" si="1133"/>
        <v>8</v>
      </c>
      <c r="AHE330" s="36" t="str">
        <f t="shared" si="1134"/>
        <v/>
      </c>
      <c r="AHF330" s="36" t="str">
        <f t="shared" si="1119"/>
        <v/>
      </c>
      <c r="AHG330" s="39">
        <f t="shared" si="1135"/>
        <v>6</v>
      </c>
      <c r="AHH330" s="36" t="str">
        <f t="shared" si="1136"/>
        <v/>
      </c>
      <c r="AHI330" s="36" t="str">
        <f t="shared" si="1120"/>
        <v/>
      </c>
      <c r="AHJ330" s="39">
        <f t="shared" si="1137"/>
        <v>4</v>
      </c>
      <c r="AHK330" s="36" t="str">
        <f t="shared" si="1138"/>
        <v/>
      </c>
      <c r="AHL330" s="36" t="str">
        <f t="shared" si="1121"/>
        <v/>
      </c>
      <c r="AHM330" s="39" t="str">
        <f t="shared" si="1139"/>
        <v/>
      </c>
      <c r="AHN330" s="36" t="str">
        <f t="shared" si="1140"/>
        <v/>
      </c>
      <c r="AHO330" s="36" t="str">
        <f t="shared" si="1122"/>
        <v/>
      </c>
      <c r="AHP330" s="39" t="str">
        <f t="shared" si="1141"/>
        <v/>
      </c>
      <c r="AHQ330" s="36" t="str">
        <f t="shared" si="1142"/>
        <v/>
      </c>
      <c r="AHR330" s="36" t="str">
        <f t="shared" si="1123"/>
        <v/>
      </c>
      <c r="AHS330" s="39" t="str">
        <f t="shared" si="1143"/>
        <v/>
      </c>
    </row>
    <row r="331" spans="1:922" s="5" customFormat="1" outlineLevel="1" x14ac:dyDescent="0.25">
      <c r="A331" s="35">
        <f t="shared" si="1144"/>
        <v>7</v>
      </c>
      <c r="B331" s="48" t="s">
        <v>198</v>
      </c>
      <c r="C331" s="37"/>
      <c r="D331" s="35"/>
      <c r="E331" s="35"/>
      <c r="F331" s="35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38"/>
      <c r="U331" s="38"/>
      <c r="V331" s="38"/>
      <c r="W331" s="61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  <c r="AN331" s="38"/>
      <c r="AO331" s="38"/>
      <c r="AP331" s="38"/>
      <c r="AQ331" s="57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/>
      <c r="BE331" s="57"/>
      <c r="BF331" s="57"/>
      <c r="BG331" s="57"/>
      <c r="BH331" s="57"/>
      <c r="BI331" s="38"/>
      <c r="BJ331" s="38"/>
      <c r="BK331" s="61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57"/>
      <c r="CB331" s="57"/>
      <c r="CC331" s="38"/>
      <c r="CD331" s="38"/>
      <c r="CE331" s="57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/>
      <c r="CS331" s="57"/>
      <c r="CT331" s="57"/>
      <c r="CU331" s="57"/>
      <c r="CV331" s="38"/>
      <c r="CW331" s="38"/>
      <c r="CX331" s="38"/>
      <c r="CY331" s="61"/>
      <c r="CZ331" s="57"/>
      <c r="DA331" s="57"/>
      <c r="DB331" s="57"/>
      <c r="DC331" s="57"/>
      <c r="DD331" s="57"/>
      <c r="DE331" s="57"/>
      <c r="DF331" s="57"/>
      <c r="DG331" s="57"/>
      <c r="DH331" s="57"/>
      <c r="DI331" s="57"/>
      <c r="DJ331" s="57"/>
      <c r="DK331" s="57"/>
      <c r="DL331" s="57"/>
      <c r="DM331" s="57"/>
      <c r="DN331" s="57"/>
      <c r="DO331" s="57"/>
      <c r="DP331" s="57"/>
      <c r="DQ331" s="38"/>
      <c r="DR331" s="38"/>
      <c r="DS331" s="57"/>
      <c r="DT331" s="57"/>
      <c r="DU331" s="57"/>
      <c r="DV331" s="57"/>
      <c r="DW331" s="57"/>
      <c r="DX331" s="57"/>
      <c r="DY331" s="57"/>
      <c r="DZ331" s="57"/>
      <c r="EA331" s="57"/>
      <c r="EB331" s="57"/>
      <c r="EC331" s="57"/>
      <c r="ED331" s="57"/>
      <c r="EE331" s="57"/>
      <c r="EF331" s="57"/>
      <c r="EG331" s="57"/>
      <c r="EH331" s="57"/>
      <c r="EI331" s="57"/>
      <c r="EJ331" s="38"/>
      <c r="EK331" s="38"/>
      <c r="EL331" s="38"/>
      <c r="EM331" s="57"/>
      <c r="EN331" s="57"/>
      <c r="EO331" s="57"/>
      <c r="EP331" s="57"/>
      <c r="EQ331" s="57"/>
      <c r="ER331" s="57"/>
      <c r="ES331" s="57"/>
      <c r="ET331" s="57"/>
      <c r="EU331" s="57"/>
      <c r="EV331" s="57"/>
      <c r="EW331" s="57"/>
      <c r="EX331" s="57"/>
      <c r="EY331" s="57"/>
      <c r="EZ331" s="57"/>
      <c r="FA331" s="57"/>
      <c r="FB331" s="57"/>
      <c r="FC331" s="57"/>
      <c r="FD331" s="38"/>
      <c r="FE331" s="38"/>
      <c r="FF331" s="38"/>
      <c r="FG331" s="57"/>
      <c r="FH331" s="57"/>
      <c r="FI331" s="57"/>
      <c r="FJ331" s="57"/>
      <c r="FK331" s="57"/>
      <c r="FL331" s="57"/>
      <c r="FM331" s="57"/>
      <c r="FN331" s="57"/>
      <c r="FO331" s="57"/>
      <c r="FP331" s="57"/>
      <c r="FQ331" s="57"/>
      <c r="FR331" s="57"/>
      <c r="FS331" s="57"/>
      <c r="FT331" s="57"/>
      <c r="FU331" s="57"/>
      <c r="FV331" s="57"/>
      <c r="FW331" s="57"/>
      <c r="FX331" s="38"/>
      <c r="FY331" s="38"/>
      <c r="FZ331" s="38"/>
      <c r="GA331" s="61"/>
      <c r="GB331" s="57"/>
      <c r="GC331" s="57"/>
      <c r="GD331" s="57"/>
      <c r="GE331" s="57"/>
      <c r="GF331" s="57"/>
      <c r="GG331" s="57"/>
      <c r="GH331" s="57"/>
      <c r="GI331" s="57"/>
      <c r="GJ331" s="57"/>
      <c r="GK331" s="57"/>
      <c r="GL331" s="57"/>
      <c r="GM331" s="57"/>
      <c r="GN331" s="57"/>
      <c r="GO331" s="57"/>
      <c r="GP331" s="57"/>
      <c r="GQ331" s="57"/>
      <c r="GR331" s="38"/>
      <c r="GS331" s="38"/>
      <c r="GT331" s="38"/>
      <c r="GU331" s="57"/>
      <c r="GV331" s="57"/>
      <c r="GW331" s="57"/>
      <c r="GX331" s="57"/>
      <c r="GY331" s="57"/>
      <c r="GZ331" s="57"/>
      <c r="HA331" s="57"/>
      <c r="HB331" s="57"/>
      <c r="HC331" s="57"/>
      <c r="HD331" s="57"/>
      <c r="HE331" s="57"/>
      <c r="HF331" s="57"/>
      <c r="HG331" s="57"/>
      <c r="HH331" s="57"/>
      <c r="HI331" s="57"/>
      <c r="HJ331" s="57"/>
      <c r="HK331" s="57"/>
      <c r="HL331" s="57"/>
      <c r="HM331" s="57"/>
      <c r="HN331" s="38"/>
      <c r="HO331" s="61"/>
      <c r="HP331" s="57"/>
      <c r="HQ331" s="57"/>
      <c r="HR331" s="57"/>
      <c r="HS331" s="57"/>
      <c r="HT331" s="57"/>
      <c r="HU331" s="57"/>
      <c r="HV331" s="57"/>
      <c r="HW331" s="57"/>
      <c r="HX331" s="57"/>
      <c r="HY331" s="57"/>
      <c r="HZ331" s="57"/>
      <c r="IA331" s="57"/>
      <c r="IB331" s="57"/>
      <c r="IC331" s="57"/>
      <c r="ID331" s="57"/>
      <c r="IE331" s="57"/>
      <c r="IF331" s="38"/>
      <c r="IG331" s="38"/>
      <c r="IH331" s="38"/>
      <c r="II331" s="57"/>
      <c r="IJ331" s="57"/>
      <c r="IK331" s="57"/>
      <c r="IL331" s="57"/>
      <c r="IM331" s="57"/>
      <c r="IN331" s="57"/>
      <c r="IO331" s="57"/>
      <c r="IP331" s="57"/>
      <c r="IQ331" s="57"/>
      <c r="IR331" s="57"/>
      <c r="IS331" s="57"/>
      <c r="IT331" s="57"/>
      <c r="IU331" s="57"/>
      <c r="IV331" s="57"/>
      <c r="IW331" s="57"/>
      <c r="IX331" s="57"/>
      <c r="IY331" s="57"/>
      <c r="IZ331" s="57"/>
      <c r="JA331" s="38"/>
      <c r="JB331" s="38"/>
      <c r="JC331" s="61"/>
      <c r="JD331" s="57"/>
      <c r="JE331" s="57"/>
      <c r="JF331" s="57"/>
      <c r="JG331" s="57"/>
      <c r="JH331" s="57"/>
      <c r="JI331" s="57"/>
      <c r="JJ331" s="57"/>
      <c r="JK331" s="57"/>
      <c r="JL331" s="57"/>
      <c r="JM331" s="57"/>
      <c r="JN331" s="57"/>
      <c r="JO331" s="57"/>
      <c r="JP331" s="57"/>
      <c r="JQ331" s="57"/>
      <c r="JR331" s="57"/>
      <c r="JS331" s="57"/>
      <c r="JT331" s="57"/>
      <c r="JU331" s="38"/>
      <c r="JV331" s="38"/>
      <c r="JW331" s="61"/>
      <c r="JX331" s="57"/>
      <c r="JY331" s="57"/>
      <c r="JZ331" s="57"/>
      <c r="KA331" s="57"/>
      <c r="KB331" s="57"/>
      <c r="KC331" s="57"/>
      <c r="KD331" s="57"/>
      <c r="KE331" s="57"/>
      <c r="KF331" s="57"/>
      <c r="KG331" s="57"/>
      <c r="KH331" s="57"/>
      <c r="KI331" s="57"/>
      <c r="KJ331" s="57"/>
      <c r="KK331" s="57"/>
      <c r="KL331" s="57"/>
      <c r="KM331" s="57"/>
      <c r="KN331" s="57"/>
      <c r="KO331" s="57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61"/>
      <c r="NT331" s="57"/>
      <c r="NU331" s="57"/>
      <c r="NV331" s="57"/>
      <c r="NW331" s="57"/>
      <c r="NX331" s="57"/>
      <c r="NY331" s="57"/>
      <c r="NZ331" s="57"/>
      <c r="OA331" s="57"/>
      <c r="OB331" s="57"/>
      <c r="OC331" s="57"/>
      <c r="OD331" s="57"/>
      <c r="OE331" s="57"/>
      <c r="OF331" s="57"/>
      <c r="OG331" s="57"/>
      <c r="OH331" s="57"/>
      <c r="OI331" s="57"/>
      <c r="OJ331" s="57"/>
      <c r="OK331" s="38"/>
      <c r="OL331" s="38"/>
      <c r="OM331" s="61"/>
      <c r="ON331" s="57"/>
      <c r="OO331" s="57"/>
      <c r="OP331" s="57"/>
      <c r="OQ331" s="57"/>
      <c r="OR331" s="57"/>
      <c r="OS331" s="57"/>
      <c r="OT331" s="57"/>
      <c r="OU331" s="57"/>
      <c r="OV331" s="57"/>
      <c r="OW331" s="57"/>
      <c r="OX331" s="57"/>
      <c r="OY331" s="57"/>
      <c r="OZ331" s="57"/>
      <c r="PA331" s="57"/>
      <c r="PB331" s="57"/>
      <c r="PC331" s="38"/>
      <c r="PD331" s="38"/>
      <c r="PE331" s="38"/>
      <c r="PF331" s="38"/>
      <c r="PG331" s="61"/>
      <c r="PH331" s="57"/>
      <c r="PI331" s="57"/>
      <c r="PJ331" s="57"/>
      <c r="PK331" s="57"/>
      <c r="PL331" s="57"/>
      <c r="PM331" s="57"/>
      <c r="PN331" s="57"/>
      <c r="PO331" s="57"/>
      <c r="PP331" s="57"/>
      <c r="PQ331" s="57"/>
      <c r="PR331" s="57"/>
      <c r="PS331" s="57"/>
      <c r="PT331" s="38"/>
      <c r="PU331" s="38"/>
      <c r="PV331" s="38"/>
      <c r="PW331" s="38"/>
      <c r="PX331" s="38"/>
      <c r="PY331" s="38"/>
      <c r="PZ331" s="38"/>
      <c r="QA331" s="61"/>
      <c r="QB331" s="57"/>
      <c r="QC331" s="57"/>
      <c r="QD331" s="57"/>
      <c r="QE331" s="57"/>
      <c r="QF331" s="57"/>
      <c r="QG331" s="57"/>
      <c r="QH331" s="57"/>
      <c r="QI331" s="57"/>
      <c r="QJ331" s="57"/>
      <c r="QK331" s="57"/>
      <c r="QL331" s="57"/>
      <c r="QM331" s="57"/>
      <c r="QN331" s="57"/>
      <c r="QO331" s="57"/>
      <c r="QP331" s="38"/>
      <c r="QQ331" s="38"/>
      <c r="QR331" s="38"/>
      <c r="QS331" s="38"/>
      <c r="QT331" s="38"/>
      <c r="QU331" s="76"/>
      <c r="QV331" s="62"/>
      <c r="QW331" s="62"/>
      <c r="QX331" s="62"/>
      <c r="QY331" s="62"/>
      <c r="QZ331" s="62"/>
      <c r="RA331" s="62"/>
      <c r="RB331" s="62"/>
      <c r="RC331" s="62"/>
      <c r="RD331" s="62"/>
      <c r="RE331" s="62"/>
      <c r="RF331" s="62"/>
      <c r="RG331" s="62"/>
      <c r="RH331" s="62"/>
      <c r="RI331" s="62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8"/>
      <c r="SJ331" s="38"/>
      <c r="SK331" s="38"/>
      <c r="SL331" s="38"/>
      <c r="SM331" s="37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8"/>
      <c r="TD331" s="38"/>
      <c r="TE331" s="38"/>
      <c r="TF331" s="38"/>
      <c r="TG331" s="37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8"/>
      <c r="TX331" s="38"/>
      <c r="TY331" s="38"/>
      <c r="TZ331" s="38"/>
      <c r="UA331" s="37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8"/>
      <c r="UR331" s="38"/>
      <c r="US331" s="38"/>
      <c r="UT331" s="38"/>
      <c r="UU331" s="37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8"/>
      <c r="VL331" s="38"/>
      <c r="VM331" s="38"/>
      <c r="VN331" s="38"/>
      <c r="VO331" s="37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8"/>
      <c r="WF331" s="38"/>
      <c r="WG331" s="38"/>
      <c r="WH331" s="38"/>
      <c r="WI331" s="37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8"/>
      <c r="WZ331" s="38"/>
      <c r="XA331" s="38"/>
      <c r="XB331" s="38"/>
      <c r="XC331" s="37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8"/>
      <c r="XT331" s="38"/>
      <c r="XU331" s="38"/>
      <c r="XV331" s="38"/>
      <c r="XW331" s="37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8"/>
      <c r="YN331" s="38"/>
      <c r="YO331" s="38"/>
      <c r="YP331" s="38"/>
      <c r="YQ331" s="37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8"/>
      <c r="ZH331" s="38"/>
      <c r="ZI331" s="38"/>
      <c r="ZJ331" s="38"/>
      <c r="ZK331" s="37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8"/>
      <c r="AAB331" s="38"/>
      <c r="AAC331" s="38"/>
      <c r="AAD331" s="38"/>
      <c r="AAE331" s="37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8"/>
      <c r="AAV331" s="38"/>
      <c r="AAW331" s="38"/>
      <c r="AAX331" s="38"/>
      <c r="AAY331" s="37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8"/>
      <c r="ABP331" s="38"/>
      <c r="ABQ331" s="38"/>
      <c r="ABR331" s="38"/>
      <c r="ABS331" s="37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8"/>
      <c r="ACJ331" s="38"/>
      <c r="ACK331" s="38"/>
      <c r="ACL331" s="38"/>
      <c r="ACM331" s="37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8"/>
      <c r="ADD331" s="38"/>
      <c r="ADE331" s="38"/>
      <c r="ADF331" s="38"/>
      <c r="ADG331" s="37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8"/>
      <c r="ADX331" s="38"/>
      <c r="ADY331" s="38"/>
      <c r="ADZ331" s="38"/>
      <c r="AEA331" s="37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8"/>
      <c r="AER331" s="38"/>
      <c r="AES331" s="38"/>
      <c r="AET331" s="38"/>
      <c r="AEU331" s="37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8"/>
      <c r="AFL331" s="38"/>
      <c r="AFM331" s="38"/>
      <c r="AFN331" s="38"/>
      <c r="AFO331" s="37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E331" s="38"/>
      <c r="AGF331" s="38"/>
      <c r="AGG331" s="38"/>
      <c r="AGH331" s="38"/>
      <c r="AGJ331" s="85" t="str">
        <f t="shared" si="1111"/>
        <v/>
      </c>
      <c r="AGK331" s="85" t="str">
        <f t="shared" si="1112"/>
        <v/>
      </c>
      <c r="AGL331" s="85" t="str">
        <f t="shared" si="1113"/>
        <v/>
      </c>
      <c r="AGP331" s="36" t="str">
        <f t="shared" si="1124"/>
        <v/>
      </c>
      <c r="AGQ331" s="36" t="str">
        <f t="shared" si="1114"/>
        <v/>
      </c>
      <c r="AGR331" s="39" t="str">
        <f t="shared" si="1125"/>
        <v/>
      </c>
      <c r="AGS331" s="36" t="str">
        <f t="shared" si="1126"/>
        <v/>
      </c>
      <c r="AGT331" s="36" t="str">
        <f t="shared" si="1115"/>
        <v/>
      </c>
      <c r="AGU331" s="39" t="str">
        <f t="shared" si="1127"/>
        <v/>
      </c>
      <c r="AGV331" s="36" t="str">
        <f t="shared" si="1128"/>
        <v/>
      </c>
      <c r="AGW331" s="36" t="str">
        <f t="shared" si="1116"/>
        <v/>
      </c>
      <c r="AGX331" s="39" t="str">
        <f t="shared" si="1129"/>
        <v/>
      </c>
      <c r="AGY331" s="36" t="str">
        <f t="shared" si="1130"/>
        <v/>
      </c>
      <c r="AGZ331" s="36" t="str">
        <f t="shared" si="1117"/>
        <v/>
      </c>
      <c r="AHA331" s="39" t="str">
        <f t="shared" si="1131"/>
        <v/>
      </c>
      <c r="AHB331" s="36" t="str">
        <f t="shared" si="1132"/>
        <v/>
      </c>
      <c r="AHC331" s="36" t="str">
        <f t="shared" si="1118"/>
        <v/>
      </c>
      <c r="AHD331" s="39" t="str">
        <f t="shared" si="1133"/>
        <v/>
      </c>
      <c r="AHE331" s="36" t="str">
        <f t="shared" si="1134"/>
        <v/>
      </c>
      <c r="AHF331" s="36" t="str">
        <f t="shared" si="1119"/>
        <v/>
      </c>
      <c r="AHG331" s="39" t="str">
        <f t="shared" si="1135"/>
        <v/>
      </c>
      <c r="AHH331" s="36" t="str">
        <f t="shared" si="1136"/>
        <v/>
      </c>
      <c r="AHI331" s="36" t="str">
        <f t="shared" si="1120"/>
        <v/>
      </c>
      <c r="AHJ331" s="39" t="str">
        <f t="shared" si="1137"/>
        <v/>
      </c>
      <c r="AHK331" s="36" t="str">
        <f t="shared" si="1138"/>
        <v/>
      </c>
      <c r="AHL331" s="36" t="str">
        <f t="shared" si="1121"/>
        <v/>
      </c>
      <c r="AHM331" s="39" t="str">
        <f t="shared" si="1139"/>
        <v/>
      </c>
      <c r="AHN331" s="36" t="str">
        <f t="shared" si="1140"/>
        <v/>
      </c>
      <c r="AHO331" s="36" t="str">
        <f t="shared" si="1122"/>
        <v/>
      </c>
      <c r="AHP331" s="39" t="str">
        <f t="shared" si="1141"/>
        <v/>
      </c>
      <c r="AHQ331" s="36" t="str">
        <f t="shared" si="1142"/>
        <v/>
      </c>
      <c r="AHR331" s="36" t="str">
        <f t="shared" si="1123"/>
        <v/>
      </c>
      <c r="AHS331" s="39" t="str">
        <f t="shared" si="1143"/>
        <v/>
      </c>
    </row>
    <row r="332" spans="1:922" s="5" customFormat="1" outlineLevel="1" x14ac:dyDescent="0.25">
      <c r="A332" s="35">
        <v>8</v>
      </c>
      <c r="B332" s="48" t="s">
        <v>199</v>
      </c>
      <c r="C332" s="37"/>
      <c r="D332" s="35"/>
      <c r="E332" s="35"/>
      <c r="F332" s="35"/>
      <c r="G332" s="57"/>
      <c r="H332" s="57"/>
      <c r="I332" s="57"/>
      <c r="J332" s="57"/>
      <c r="K332" s="57"/>
      <c r="L332" s="57"/>
      <c r="M332" s="57"/>
      <c r="N332" s="57"/>
      <c r="O332" s="57"/>
      <c r="P332" s="57" t="s">
        <v>351</v>
      </c>
      <c r="Q332" s="57"/>
      <c r="R332" s="57"/>
      <c r="S332" s="57"/>
      <c r="T332" s="38"/>
      <c r="U332" s="38"/>
      <c r="V332" s="38"/>
      <c r="W332" s="61"/>
      <c r="X332" s="57"/>
      <c r="Y332" s="57"/>
      <c r="Z332" s="57"/>
      <c r="AA332" s="57"/>
      <c r="AB332" s="57"/>
      <c r="AC332" s="57"/>
      <c r="AD332" s="57"/>
      <c r="AE332" s="57" t="s">
        <v>351</v>
      </c>
      <c r="AF332" s="57" t="s">
        <v>351</v>
      </c>
      <c r="AG332" s="57" t="s">
        <v>351</v>
      </c>
      <c r="AH332" s="57"/>
      <c r="AI332" s="57" t="s">
        <v>351</v>
      </c>
      <c r="AJ332" s="57" t="s">
        <v>351</v>
      </c>
      <c r="AK332" s="57" t="s">
        <v>351</v>
      </c>
      <c r="AL332" s="57" t="s">
        <v>351</v>
      </c>
      <c r="AM332" s="57" t="s">
        <v>351</v>
      </c>
      <c r="AN332" s="38"/>
      <c r="AO332" s="38"/>
      <c r="AP332" s="38"/>
      <c r="AQ332" s="57"/>
      <c r="AR332" s="57"/>
      <c r="AS332" s="57"/>
      <c r="AT332" s="57"/>
      <c r="AU332" s="57"/>
      <c r="AV332" s="57" t="s">
        <v>351</v>
      </c>
      <c r="AW332" s="57" t="s">
        <v>351</v>
      </c>
      <c r="AX332" s="57"/>
      <c r="AY332" s="57" t="s">
        <v>351</v>
      </c>
      <c r="AZ332" s="57"/>
      <c r="BA332" s="57" t="s">
        <v>351</v>
      </c>
      <c r="BB332" s="57"/>
      <c r="BC332" s="57"/>
      <c r="BD332" s="57"/>
      <c r="BE332" s="57" t="s">
        <v>351</v>
      </c>
      <c r="BF332" s="57"/>
      <c r="BG332" s="57" t="s">
        <v>351</v>
      </c>
      <c r="BH332" s="57"/>
      <c r="BI332" s="38"/>
      <c r="BJ332" s="38"/>
      <c r="BK332" s="61"/>
      <c r="BL332" s="57"/>
      <c r="BM332" s="57"/>
      <c r="BN332" s="57" t="s">
        <v>351</v>
      </c>
      <c r="BO332" s="57"/>
      <c r="BP332" s="57"/>
      <c r="BQ332" s="57"/>
      <c r="BR332" s="57"/>
      <c r="BS332" s="57"/>
      <c r="BT332" s="57" t="s">
        <v>351</v>
      </c>
      <c r="BU332" s="57"/>
      <c r="BV332" s="57"/>
      <c r="BW332" s="57"/>
      <c r="BX332" s="57"/>
      <c r="BY332" s="57"/>
      <c r="BZ332" s="57"/>
      <c r="CA332" s="57" t="s">
        <v>351</v>
      </c>
      <c r="CB332" s="57"/>
      <c r="CC332" s="38"/>
      <c r="CD332" s="38"/>
      <c r="CE332" s="57" t="s">
        <v>351</v>
      </c>
      <c r="CF332" s="57" t="s">
        <v>351</v>
      </c>
      <c r="CG332" s="57" t="s">
        <v>351</v>
      </c>
      <c r="CH332" s="57" t="s">
        <v>351</v>
      </c>
      <c r="CI332" s="57"/>
      <c r="CJ332" s="57" t="s">
        <v>351</v>
      </c>
      <c r="CK332" s="57" t="s">
        <v>351</v>
      </c>
      <c r="CL332" s="57"/>
      <c r="CM332" s="57" t="s">
        <v>351</v>
      </c>
      <c r="CN332" s="57" t="s">
        <v>351</v>
      </c>
      <c r="CO332" s="57" t="s">
        <v>351</v>
      </c>
      <c r="CP332" s="57"/>
      <c r="CQ332" s="57"/>
      <c r="CR332" s="57" t="s">
        <v>351</v>
      </c>
      <c r="CS332" s="57" t="s">
        <v>351</v>
      </c>
      <c r="CT332" s="57" t="s">
        <v>351</v>
      </c>
      <c r="CU332" s="57" t="s">
        <v>351</v>
      </c>
      <c r="CV332" s="38"/>
      <c r="CW332" s="38"/>
      <c r="CX332" s="38"/>
      <c r="CY332" s="61"/>
      <c r="CZ332" s="57" t="s">
        <v>351</v>
      </c>
      <c r="DA332" s="57" t="s">
        <v>351</v>
      </c>
      <c r="DB332" s="57" t="s">
        <v>351</v>
      </c>
      <c r="DC332" s="57"/>
      <c r="DD332" s="57" t="s">
        <v>351</v>
      </c>
      <c r="DE332" s="57" t="s">
        <v>351</v>
      </c>
      <c r="DF332" s="57"/>
      <c r="DG332" s="57" t="s">
        <v>351</v>
      </c>
      <c r="DH332" s="57" t="s">
        <v>351</v>
      </c>
      <c r="DI332" s="57" t="s">
        <v>351</v>
      </c>
      <c r="DJ332" s="57"/>
      <c r="DK332" s="57"/>
      <c r="DL332" s="57" t="s">
        <v>351</v>
      </c>
      <c r="DM332" s="57" t="s">
        <v>351</v>
      </c>
      <c r="DN332" s="57" t="s">
        <v>351</v>
      </c>
      <c r="DO332" s="57" t="s">
        <v>351</v>
      </c>
      <c r="DP332" s="57"/>
      <c r="DQ332" s="38"/>
      <c r="DR332" s="38"/>
      <c r="DS332" s="57" t="s">
        <v>351</v>
      </c>
      <c r="DT332" s="57" t="s">
        <v>351</v>
      </c>
      <c r="DU332" s="57" t="s">
        <v>351</v>
      </c>
      <c r="DV332" s="57" t="s">
        <v>351</v>
      </c>
      <c r="DW332" s="57"/>
      <c r="DX332" s="57"/>
      <c r="DY332" s="57"/>
      <c r="DZ332" s="57"/>
      <c r="EA332" s="57" t="s">
        <v>351</v>
      </c>
      <c r="EB332" s="57" t="s">
        <v>351</v>
      </c>
      <c r="EC332" s="57" t="s">
        <v>351</v>
      </c>
      <c r="ED332" s="57"/>
      <c r="EE332" s="57"/>
      <c r="EF332" s="57" t="s">
        <v>351</v>
      </c>
      <c r="EG332" s="57" t="s">
        <v>351</v>
      </c>
      <c r="EH332" s="57" t="s">
        <v>351</v>
      </c>
      <c r="EI332" s="57" t="s">
        <v>351</v>
      </c>
      <c r="EJ332" s="38"/>
      <c r="EK332" s="38"/>
      <c r="EL332" s="38"/>
      <c r="EM332" s="57" t="s">
        <v>351</v>
      </c>
      <c r="EN332" s="57" t="s">
        <v>351</v>
      </c>
      <c r="EO332" s="57" t="s">
        <v>351</v>
      </c>
      <c r="EP332" s="57" t="s">
        <v>351</v>
      </c>
      <c r="EQ332" s="57"/>
      <c r="ER332" s="57" t="s">
        <v>351</v>
      </c>
      <c r="ES332" s="57"/>
      <c r="ET332" s="57"/>
      <c r="EU332" s="57" t="s">
        <v>351</v>
      </c>
      <c r="EV332" s="57" t="s">
        <v>351</v>
      </c>
      <c r="EW332" s="57" t="s">
        <v>351</v>
      </c>
      <c r="EX332" s="57"/>
      <c r="EY332" s="57"/>
      <c r="EZ332" s="57" t="s">
        <v>351</v>
      </c>
      <c r="FA332" s="57" t="s">
        <v>351</v>
      </c>
      <c r="FB332" s="57" t="s">
        <v>351</v>
      </c>
      <c r="FC332" s="57" t="s">
        <v>351</v>
      </c>
      <c r="FD332" s="38"/>
      <c r="FE332" s="38"/>
      <c r="FF332" s="38"/>
      <c r="FG332" s="57" t="s">
        <v>351</v>
      </c>
      <c r="FH332" s="57" t="s">
        <v>351</v>
      </c>
      <c r="FI332" s="57" t="s">
        <v>351</v>
      </c>
      <c r="FJ332" s="57" t="s">
        <v>351</v>
      </c>
      <c r="FK332" s="57"/>
      <c r="FL332" s="57" t="s">
        <v>351</v>
      </c>
      <c r="FM332" s="57" t="s">
        <v>351</v>
      </c>
      <c r="FN332" s="57"/>
      <c r="FO332" s="57" t="s">
        <v>351</v>
      </c>
      <c r="FP332" s="57" t="s">
        <v>351</v>
      </c>
      <c r="FQ332" s="57" t="s">
        <v>351</v>
      </c>
      <c r="FR332" s="57"/>
      <c r="FS332" s="57"/>
      <c r="FT332" s="57" t="s">
        <v>351</v>
      </c>
      <c r="FU332" s="57" t="s">
        <v>351</v>
      </c>
      <c r="FV332" s="57" t="s">
        <v>351</v>
      </c>
      <c r="FW332" s="57" t="s">
        <v>351</v>
      </c>
      <c r="FX332" s="38"/>
      <c r="FY332" s="38"/>
      <c r="FZ332" s="38"/>
      <c r="GA332" s="61"/>
      <c r="GB332" s="57" t="s">
        <v>351</v>
      </c>
      <c r="GC332" s="57" t="s">
        <v>351</v>
      </c>
      <c r="GD332" s="57" t="s">
        <v>351</v>
      </c>
      <c r="GE332" s="57"/>
      <c r="GF332" s="57" t="s">
        <v>351</v>
      </c>
      <c r="GG332" s="57" t="s">
        <v>351</v>
      </c>
      <c r="GH332" s="57"/>
      <c r="GI332" s="57"/>
      <c r="GJ332" s="57"/>
      <c r="GK332" s="57"/>
      <c r="GL332" s="57"/>
      <c r="GM332" s="57"/>
      <c r="GN332" s="57" t="s">
        <v>351</v>
      </c>
      <c r="GO332" s="57" t="s">
        <v>351</v>
      </c>
      <c r="GP332" s="57" t="s">
        <v>351</v>
      </c>
      <c r="GQ332" s="57" t="s">
        <v>351</v>
      </c>
      <c r="GR332" s="38"/>
      <c r="GS332" s="38"/>
      <c r="GT332" s="38"/>
      <c r="GU332" s="57" t="s">
        <v>351</v>
      </c>
      <c r="GV332" s="57" t="s">
        <v>351</v>
      </c>
      <c r="GW332" s="57" t="s">
        <v>351</v>
      </c>
      <c r="GX332" s="57" t="s">
        <v>351</v>
      </c>
      <c r="GY332" s="57"/>
      <c r="GZ332" s="57" t="s">
        <v>351</v>
      </c>
      <c r="HA332" s="57" t="s">
        <v>351</v>
      </c>
      <c r="HB332" s="57"/>
      <c r="HC332" s="57" t="s">
        <v>351</v>
      </c>
      <c r="HD332" s="57" t="s">
        <v>351</v>
      </c>
      <c r="HE332" s="57" t="s">
        <v>351</v>
      </c>
      <c r="HF332" s="57"/>
      <c r="HG332" s="57"/>
      <c r="HH332" s="57" t="s">
        <v>351</v>
      </c>
      <c r="HI332" s="57" t="s">
        <v>351</v>
      </c>
      <c r="HJ332" s="57" t="s">
        <v>351</v>
      </c>
      <c r="HK332" s="57" t="s">
        <v>351</v>
      </c>
      <c r="HL332" s="57"/>
      <c r="HM332" s="57"/>
      <c r="HN332" s="38"/>
      <c r="HO332" s="61"/>
      <c r="HP332" s="57" t="s">
        <v>351</v>
      </c>
      <c r="HQ332" s="57" t="s">
        <v>351</v>
      </c>
      <c r="HR332" s="57" t="s">
        <v>351</v>
      </c>
      <c r="HS332" s="57"/>
      <c r="HT332" s="57" t="s">
        <v>351</v>
      </c>
      <c r="HU332" s="57"/>
      <c r="HV332" s="57"/>
      <c r="HW332" s="57"/>
      <c r="HX332" s="57"/>
      <c r="HY332" s="57"/>
      <c r="HZ332" s="57"/>
      <c r="IA332" s="57"/>
      <c r="IB332" s="57" t="s">
        <v>351</v>
      </c>
      <c r="IC332" s="57"/>
      <c r="ID332" s="57"/>
      <c r="IE332" s="57" t="s">
        <v>351</v>
      </c>
      <c r="IF332" s="38"/>
      <c r="IG332" s="38"/>
      <c r="IH332" s="38"/>
      <c r="II332" s="57" t="s">
        <v>351</v>
      </c>
      <c r="IJ332" s="57" t="s">
        <v>351</v>
      </c>
      <c r="IK332" s="57" t="s">
        <v>351</v>
      </c>
      <c r="IL332" s="57" t="s">
        <v>351</v>
      </c>
      <c r="IM332" s="57"/>
      <c r="IN332" s="57" t="s">
        <v>351</v>
      </c>
      <c r="IO332" s="57" t="s">
        <v>351</v>
      </c>
      <c r="IP332" s="57"/>
      <c r="IQ332" s="57" t="s">
        <v>351</v>
      </c>
      <c r="IR332" s="57" t="s">
        <v>351</v>
      </c>
      <c r="IS332" s="57" t="s">
        <v>351</v>
      </c>
      <c r="IT332" s="57"/>
      <c r="IU332" s="57"/>
      <c r="IV332" s="57" t="s">
        <v>351</v>
      </c>
      <c r="IW332" s="57" t="s">
        <v>351</v>
      </c>
      <c r="IX332" s="57" t="s">
        <v>351</v>
      </c>
      <c r="IY332" s="57" t="s">
        <v>351</v>
      </c>
      <c r="IZ332" s="57"/>
      <c r="JA332" s="38"/>
      <c r="JB332" s="38"/>
      <c r="JC332" s="61"/>
      <c r="JD332" s="57" t="s">
        <v>351</v>
      </c>
      <c r="JE332" s="57"/>
      <c r="JF332" s="57" t="s">
        <v>351</v>
      </c>
      <c r="JG332" s="57"/>
      <c r="JH332" s="57"/>
      <c r="JI332" s="57"/>
      <c r="JJ332" s="57"/>
      <c r="JK332" s="57"/>
      <c r="JL332" s="57"/>
      <c r="JM332" s="57" t="s">
        <v>351</v>
      </c>
      <c r="JN332" s="57"/>
      <c r="JO332" s="57"/>
      <c r="JP332" s="57" t="s">
        <v>351</v>
      </c>
      <c r="JQ332" s="57" t="s">
        <v>351</v>
      </c>
      <c r="JR332" s="57" t="s">
        <v>351</v>
      </c>
      <c r="JS332" s="57" t="s">
        <v>351</v>
      </c>
      <c r="JT332" s="57"/>
      <c r="JU332" s="38"/>
      <c r="JV332" s="38"/>
      <c r="JW332" s="61"/>
      <c r="JX332" s="57" t="s">
        <v>351</v>
      </c>
      <c r="JY332" s="57" t="s">
        <v>351</v>
      </c>
      <c r="JZ332" s="57" t="s">
        <v>351</v>
      </c>
      <c r="KA332" s="57"/>
      <c r="KB332" s="57"/>
      <c r="KC332" s="57" t="s">
        <v>351</v>
      </c>
      <c r="KD332" s="57"/>
      <c r="KE332" s="57"/>
      <c r="KF332" s="57" t="s">
        <v>351</v>
      </c>
      <c r="KG332" s="57"/>
      <c r="KH332" s="57"/>
      <c r="KI332" s="57"/>
      <c r="KJ332" s="57" t="s">
        <v>351</v>
      </c>
      <c r="KK332" s="57" t="s">
        <v>351</v>
      </c>
      <c r="KL332" s="57" t="s">
        <v>351</v>
      </c>
      <c r="KM332" s="57" t="s">
        <v>351</v>
      </c>
      <c r="KN332" s="57"/>
      <c r="KO332" s="57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61"/>
      <c r="NT332" s="57"/>
      <c r="NU332" s="57" t="s">
        <v>351</v>
      </c>
      <c r="NV332" s="57" t="s">
        <v>351</v>
      </c>
      <c r="NW332" s="57"/>
      <c r="NX332" s="57" t="s">
        <v>351</v>
      </c>
      <c r="NY332" s="57" t="s">
        <v>351</v>
      </c>
      <c r="NZ332" s="57"/>
      <c r="OA332" s="57"/>
      <c r="OB332" s="57"/>
      <c r="OC332" s="57"/>
      <c r="OD332" s="57"/>
      <c r="OE332" s="57"/>
      <c r="OF332" s="57" t="s">
        <v>351</v>
      </c>
      <c r="OG332" s="57"/>
      <c r="OH332" s="57"/>
      <c r="OI332" s="57" t="s">
        <v>351</v>
      </c>
      <c r="OJ332" s="57"/>
      <c r="OK332" s="38"/>
      <c r="OL332" s="38"/>
      <c r="OM332" s="61"/>
      <c r="ON332" s="57"/>
      <c r="OO332" s="57"/>
      <c r="OP332" s="57"/>
      <c r="OQ332" s="57" t="s">
        <v>351</v>
      </c>
      <c r="OR332" s="57" t="s">
        <v>351</v>
      </c>
      <c r="OS332" s="57" t="s">
        <v>351</v>
      </c>
      <c r="OT332" s="57"/>
      <c r="OU332" s="57"/>
      <c r="OV332" s="57"/>
      <c r="OW332" s="57"/>
      <c r="OX332" s="57"/>
      <c r="OY332" s="57"/>
      <c r="OZ332" s="57" t="s">
        <v>351</v>
      </c>
      <c r="PA332" s="57"/>
      <c r="PB332" s="57"/>
      <c r="PC332" s="38"/>
      <c r="PD332" s="38"/>
      <c r="PE332" s="38"/>
      <c r="PF332" s="38"/>
      <c r="PG332" s="61"/>
      <c r="PH332" s="57"/>
      <c r="PI332" s="57"/>
      <c r="PJ332" s="57"/>
      <c r="PK332" s="57"/>
      <c r="PL332" s="57"/>
      <c r="PM332" s="57" t="s">
        <v>351</v>
      </c>
      <c r="PN332" s="57"/>
      <c r="PO332" s="57"/>
      <c r="PP332" s="57"/>
      <c r="PQ332" s="57"/>
      <c r="PR332" s="57"/>
      <c r="PS332" s="57"/>
      <c r="PT332" s="38"/>
      <c r="PU332" s="38"/>
      <c r="PV332" s="38"/>
      <c r="PW332" s="38"/>
      <c r="PX332" s="38"/>
      <c r="PY332" s="38"/>
      <c r="PZ332" s="38"/>
      <c r="QA332" s="61"/>
      <c r="QB332" s="57"/>
      <c r="QC332" s="57"/>
      <c r="QD332" s="57"/>
      <c r="QE332" s="57"/>
      <c r="QF332" s="57"/>
      <c r="QG332" s="57" t="s">
        <v>351</v>
      </c>
      <c r="QH332" s="57"/>
      <c r="QI332" s="57"/>
      <c r="QJ332" s="57" t="s">
        <v>351</v>
      </c>
      <c r="QK332" s="57"/>
      <c r="QL332" s="57"/>
      <c r="QM332" s="57" t="s">
        <v>351</v>
      </c>
      <c r="QN332" s="57" t="s">
        <v>351</v>
      </c>
      <c r="QO332" s="57"/>
      <c r="QP332" s="38"/>
      <c r="QQ332" s="38"/>
      <c r="QR332" s="38"/>
      <c r="QS332" s="38"/>
      <c r="QT332" s="38"/>
      <c r="QU332" s="76"/>
      <c r="QV332" s="62"/>
      <c r="QW332" s="62"/>
      <c r="QX332" s="62"/>
      <c r="QY332" s="62"/>
      <c r="QZ332" s="62"/>
      <c r="RA332" s="62" t="s">
        <v>351</v>
      </c>
      <c r="RB332" s="62"/>
      <c r="RC332" s="62"/>
      <c r="RD332" s="62" t="s">
        <v>351</v>
      </c>
      <c r="RE332" s="62"/>
      <c r="RF332" s="62"/>
      <c r="RG332" s="62"/>
      <c r="RH332" s="62" t="s">
        <v>351</v>
      </c>
      <c r="RI332" s="62"/>
      <c r="RJ332" s="38"/>
      <c r="RK332" s="38"/>
      <c r="RL332" s="38"/>
      <c r="RM332" s="38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8"/>
      <c r="SJ332" s="38"/>
      <c r="SK332" s="38"/>
      <c r="SL332" s="38"/>
      <c r="SM332" s="37"/>
      <c r="SN332" s="38"/>
      <c r="SO332" s="38"/>
      <c r="SP332" s="38"/>
      <c r="SQ332" s="38"/>
      <c r="SR332" s="38"/>
      <c r="SS332" s="38"/>
      <c r="ST332" s="38"/>
      <c r="SU332" s="38" t="s">
        <v>351</v>
      </c>
      <c r="SV332" s="38" t="s">
        <v>351</v>
      </c>
      <c r="SW332" s="38"/>
      <c r="SX332" s="38"/>
      <c r="SY332" s="38" t="s">
        <v>351</v>
      </c>
      <c r="SZ332" s="38" t="s">
        <v>351</v>
      </c>
      <c r="TA332" s="38"/>
      <c r="TB332" s="38"/>
      <c r="TC332" s="38"/>
      <c r="TD332" s="38"/>
      <c r="TE332" s="38"/>
      <c r="TF332" s="38"/>
      <c r="TG332" s="37"/>
      <c r="TH332" s="38" t="s">
        <v>351</v>
      </c>
      <c r="TI332" s="38" t="s">
        <v>351</v>
      </c>
      <c r="TJ332" s="38"/>
      <c r="TK332" s="38"/>
      <c r="TL332" s="38"/>
      <c r="TM332" s="38"/>
      <c r="TN332" s="38"/>
      <c r="TO332" s="38"/>
      <c r="TP332" s="38"/>
      <c r="TQ332" s="38"/>
      <c r="TR332" s="38"/>
      <c r="TS332" s="38" t="s">
        <v>351</v>
      </c>
      <c r="TT332" s="38"/>
      <c r="TU332" s="38"/>
      <c r="TV332" s="38"/>
      <c r="TW332" s="38" t="s">
        <v>351</v>
      </c>
      <c r="TX332" s="38"/>
      <c r="TY332" s="38"/>
      <c r="TZ332" s="38"/>
      <c r="UA332" s="37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8"/>
      <c r="UR332" s="38"/>
      <c r="US332" s="38"/>
      <c r="UT332" s="38"/>
      <c r="UU332" s="37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8"/>
      <c r="VL332" s="38"/>
      <c r="VM332" s="38"/>
      <c r="VN332" s="38"/>
      <c r="VO332" s="37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8"/>
      <c r="WF332" s="38"/>
      <c r="WG332" s="38"/>
      <c r="WH332" s="38"/>
      <c r="WI332" s="37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8"/>
      <c r="WZ332" s="38"/>
      <c r="XA332" s="38"/>
      <c r="XB332" s="38"/>
      <c r="XC332" s="37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8"/>
      <c r="XT332" s="38"/>
      <c r="XU332" s="38"/>
      <c r="XV332" s="38"/>
      <c r="XW332" s="37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8"/>
      <c r="YN332" s="38"/>
      <c r="YO332" s="38"/>
      <c r="YP332" s="38"/>
      <c r="YQ332" s="37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8"/>
      <c r="ZH332" s="38"/>
      <c r="ZI332" s="38"/>
      <c r="ZJ332" s="38"/>
      <c r="ZK332" s="37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8"/>
      <c r="AAB332" s="38"/>
      <c r="AAC332" s="38"/>
      <c r="AAD332" s="38"/>
      <c r="AAE332" s="37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8"/>
      <c r="AAV332" s="38"/>
      <c r="AAW332" s="38"/>
      <c r="AAX332" s="38"/>
      <c r="AAY332" s="37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8"/>
      <c r="ABP332" s="38"/>
      <c r="ABQ332" s="38"/>
      <c r="ABR332" s="38"/>
      <c r="ABS332" s="37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8"/>
      <c r="ACJ332" s="38"/>
      <c r="ACK332" s="38"/>
      <c r="ACL332" s="38"/>
      <c r="ACM332" s="37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8"/>
      <c r="ADD332" s="38"/>
      <c r="ADE332" s="38"/>
      <c r="ADF332" s="38"/>
      <c r="ADG332" s="37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8"/>
      <c r="ADX332" s="38"/>
      <c r="ADY332" s="38"/>
      <c r="ADZ332" s="38"/>
      <c r="AEA332" s="37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8"/>
      <c r="AER332" s="38"/>
      <c r="AES332" s="38"/>
      <c r="AET332" s="38"/>
      <c r="AEU332" s="37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8"/>
      <c r="AFL332" s="38"/>
      <c r="AFM332" s="38"/>
      <c r="AFN332" s="38"/>
      <c r="AFO332" s="37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E332" s="38"/>
      <c r="AGF332" s="38"/>
      <c r="AGG332" s="38"/>
      <c r="AGH332" s="38"/>
      <c r="AGJ332" s="85" t="str">
        <f t="shared" si="1111"/>
        <v/>
      </c>
      <c r="AGK332" s="85" t="str">
        <f t="shared" si="1112"/>
        <v/>
      </c>
      <c r="AGL332" s="85">
        <f t="shared" si="1113"/>
        <v>4</v>
      </c>
      <c r="AGP332" s="36" t="str">
        <f t="shared" si="1124"/>
        <v/>
      </c>
      <c r="AGQ332" s="36" t="str">
        <f t="shared" si="1114"/>
        <v/>
      </c>
      <c r="AGR332" s="39">
        <f t="shared" si="1125"/>
        <v>27</v>
      </c>
      <c r="AGS332" s="36" t="str">
        <f t="shared" si="1126"/>
        <v/>
      </c>
      <c r="AGT332" s="36" t="str">
        <f t="shared" si="1115"/>
        <v/>
      </c>
      <c r="AGU332" s="39">
        <f t="shared" si="1127"/>
        <v>52</v>
      </c>
      <c r="AGV332" s="36" t="str">
        <f t="shared" si="1128"/>
        <v/>
      </c>
      <c r="AGW332" s="36" t="str">
        <f t="shared" si="1116"/>
        <v/>
      </c>
      <c r="AGX332" s="39">
        <f t="shared" si="1129"/>
        <v>43</v>
      </c>
      <c r="AGY332" s="36" t="str">
        <f t="shared" si="1130"/>
        <v/>
      </c>
      <c r="AGZ332" s="36" t="str">
        <f t="shared" si="1117"/>
        <v/>
      </c>
      <c r="AHA332" s="39">
        <f t="shared" si="1131"/>
        <v>14</v>
      </c>
      <c r="AHB332" s="36" t="str">
        <f t="shared" si="1132"/>
        <v/>
      </c>
      <c r="AHC332" s="36" t="str">
        <f t="shared" si="1118"/>
        <v/>
      </c>
      <c r="AHD332" s="39">
        <f t="shared" si="1133"/>
        <v>11</v>
      </c>
      <c r="AHE332" s="36" t="str">
        <f t="shared" si="1134"/>
        <v/>
      </c>
      <c r="AHF332" s="36" t="str">
        <f t="shared" si="1119"/>
        <v/>
      </c>
      <c r="AHG332" s="39">
        <f t="shared" si="1135"/>
        <v>11</v>
      </c>
      <c r="AHH332" s="36" t="str">
        <f t="shared" si="1136"/>
        <v/>
      </c>
      <c r="AHI332" s="36" t="str">
        <f t="shared" si="1120"/>
        <v/>
      </c>
      <c r="AHJ332" s="39">
        <f t="shared" si="1137"/>
        <v>4</v>
      </c>
      <c r="AHK332" s="36" t="str">
        <f t="shared" si="1138"/>
        <v/>
      </c>
      <c r="AHL332" s="36" t="str">
        <f t="shared" si="1121"/>
        <v/>
      </c>
      <c r="AHM332" s="39" t="str">
        <f t="shared" si="1139"/>
        <v/>
      </c>
      <c r="AHN332" s="36" t="str">
        <f t="shared" si="1140"/>
        <v/>
      </c>
      <c r="AHO332" s="36" t="str">
        <f t="shared" si="1122"/>
        <v/>
      </c>
      <c r="AHP332" s="39" t="str">
        <f t="shared" si="1141"/>
        <v/>
      </c>
      <c r="AHQ332" s="36" t="str">
        <f t="shared" si="1142"/>
        <v/>
      </c>
      <c r="AHR332" s="36" t="str">
        <f t="shared" si="1123"/>
        <v/>
      </c>
      <c r="AHS332" s="39" t="str">
        <f t="shared" si="1143"/>
        <v/>
      </c>
    </row>
    <row r="333" spans="1:922" s="5" customFormat="1" outlineLevel="1" x14ac:dyDescent="0.25">
      <c r="A333" s="35">
        <v>9</v>
      </c>
      <c r="B333" s="48" t="s">
        <v>200</v>
      </c>
      <c r="C333" s="37"/>
      <c r="D333" s="35"/>
      <c r="E333" s="35"/>
      <c r="F333" s="35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38"/>
      <c r="U333" s="38"/>
      <c r="V333" s="38"/>
      <c r="W333" s="61"/>
      <c r="X333" s="57"/>
      <c r="Y333" s="57"/>
      <c r="Z333" s="57"/>
      <c r="AA333" s="57"/>
      <c r="AB333" s="57"/>
      <c r="AC333" s="57"/>
      <c r="AD333" s="57"/>
      <c r="AE333" s="57"/>
      <c r="AF333" s="57"/>
      <c r="AG333" s="57" t="s">
        <v>351</v>
      </c>
      <c r="AH333" s="57"/>
      <c r="AI333" s="57"/>
      <c r="AJ333" s="57"/>
      <c r="AK333" s="57" t="s">
        <v>351</v>
      </c>
      <c r="AL333" s="57" t="s">
        <v>351</v>
      </c>
      <c r="AM333" s="57" t="s">
        <v>351</v>
      </c>
      <c r="AN333" s="38"/>
      <c r="AO333" s="38"/>
      <c r="AP333" s="38"/>
      <c r="AQ333" s="57"/>
      <c r="AR333" s="57"/>
      <c r="AS333" s="57"/>
      <c r="AT333" s="57"/>
      <c r="AU333" s="57"/>
      <c r="AV333" s="57" t="s">
        <v>351</v>
      </c>
      <c r="AW333" s="57" t="s">
        <v>351</v>
      </c>
      <c r="AX333" s="57"/>
      <c r="AY333" s="57" t="s">
        <v>351</v>
      </c>
      <c r="AZ333" s="57"/>
      <c r="BA333" s="57" t="s">
        <v>351</v>
      </c>
      <c r="BB333" s="57"/>
      <c r="BC333" s="57"/>
      <c r="BD333" s="57"/>
      <c r="BE333" s="57" t="s">
        <v>351</v>
      </c>
      <c r="BF333" s="57"/>
      <c r="BG333" s="57"/>
      <c r="BH333" s="57"/>
      <c r="BI333" s="38"/>
      <c r="BJ333" s="38"/>
      <c r="BK333" s="61"/>
      <c r="BL333" s="57"/>
      <c r="BM333" s="57"/>
      <c r="BN333" s="57" t="s">
        <v>351</v>
      </c>
      <c r="BO333" s="57"/>
      <c r="BP333" s="57"/>
      <c r="BQ333" s="57"/>
      <c r="BR333" s="57"/>
      <c r="BS333" s="57"/>
      <c r="BT333" s="57" t="s">
        <v>351</v>
      </c>
      <c r="BU333" s="57"/>
      <c r="BV333" s="57"/>
      <c r="BW333" s="57"/>
      <c r="BX333" s="57"/>
      <c r="BY333" s="57"/>
      <c r="BZ333" s="57"/>
      <c r="CA333" s="57"/>
      <c r="CB333" s="57"/>
      <c r="CC333" s="38"/>
      <c r="CD333" s="38"/>
      <c r="CE333" s="57" t="s">
        <v>351</v>
      </c>
      <c r="CF333" s="57" t="s">
        <v>351</v>
      </c>
      <c r="CG333" s="57" t="s">
        <v>351</v>
      </c>
      <c r="CH333" s="57" t="s">
        <v>351</v>
      </c>
      <c r="CI333" s="57"/>
      <c r="CJ333" s="57" t="s">
        <v>351</v>
      </c>
      <c r="CK333" s="57" t="s">
        <v>351</v>
      </c>
      <c r="CL333" s="57"/>
      <c r="CM333" s="57" t="s">
        <v>351</v>
      </c>
      <c r="CN333" s="57" t="s">
        <v>351</v>
      </c>
      <c r="CO333" s="57" t="s">
        <v>351</v>
      </c>
      <c r="CP333" s="57"/>
      <c r="CQ333" s="57"/>
      <c r="CR333" s="57" t="s">
        <v>351</v>
      </c>
      <c r="CS333" s="57" t="s">
        <v>351</v>
      </c>
      <c r="CT333" s="57" t="s">
        <v>351</v>
      </c>
      <c r="CU333" s="57" t="s">
        <v>351</v>
      </c>
      <c r="CV333" s="38"/>
      <c r="CW333" s="38"/>
      <c r="CX333" s="38"/>
      <c r="CY333" s="61"/>
      <c r="CZ333" s="57" t="s">
        <v>351</v>
      </c>
      <c r="DA333" s="57" t="s">
        <v>351</v>
      </c>
      <c r="DB333" s="57" t="s">
        <v>351</v>
      </c>
      <c r="DC333" s="57"/>
      <c r="DD333" s="57" t="s">
        <v>351</v>
      </c>
      <c r="DE333" s="57" t="s">
        <v>351</v>
      </c>
      <c r="DF333" s="57"/>
      <c r="DG333" s="57" t="s">
        <v>351</v>
      </c>
      <c r="DH333" s="57" t="s">
        <v>351</v>
      </c>
      <c r="DI333" s="57" t="s">
        <v>351</v>
      </c>
      <c r="DJ333" s="57"/>
      <c r="DK333" s="57"/>
      <c r="DL333" s="57" t="s">
        <v>351</v>
      </c>
      <c r="DM333" s="57" t="s">
        <v>351</v>
      </c>
      <c r="DN333" s="57" t="s">
        <v>351</v>
      </c>
      <c r="DO333" s="57" t="s">
        <v>351</v>
      </c>
      <c r="DP333" s="57"/>
      <c r="DQ333" s="38"/>
      <c r="DR333" s="38"/>
      <c r="DS333" s="57" t="s">
        <v>351</v>
      </c>
      <c r="DT333" s="57" t="s">
        <v>351</v>
      </c>
      <c r="DU333" s="57" t="s">
        <v>351</v>
      </c>
      <c r="DV333" s="57" t="s">
        <v>351</v>
      </c>
      <c r="DW333" s="57"/>
      <c r="DX333" s="57"/>
      <c r="DY333" s="57"/>
      <c r="DZ333" s="57"/>
      <c r="EA333" s="57" t="s">
        <v>351</v>
      </c>
      <c r="EB333" s="57" t="s">
        <v>351</v>
      </c>
      <c r="EC333" s="57" t="s">
        <v>351</v>
      </c>
      <c r="ED333" s="57"/>
      <c r="EE333" s="57"/>
      <c r="EF333" s="57" t="s">
        <v>351</v>
      </c>
      <c r="EG333" s="57" t="s">
        <v>351</v>
      </c>
      <c r="EH333" s="57" t="s">
        <v>351</v>
      </c>
      <c r="EI333" s="57" t="s">
        <v>351</v>
      </c>
      <c r="EJ333" s="38"/>
      <c r="EK333" s="38"/>
      <c r="EL333" s="38"/>
      <c r="EM333" s="57" t="s">
        <v>351</v>
      </c>
      <c r="EN333" s="57" t="s">
        <v>351</v>
      </c>
      <c r="EO333" s="57" t="s">
        <v>351</v>
      </c>
      <c r="EP333" s="57" t="s">
        <v>351</v>
      </c>
      <c r="EQ333" s="57"/>
      <c r="ER333" s="57" t="s">
        <v>351</v>
      </c>
      <c r="ES333" s="57"/>
      <c r="ET333" s="57"/>
      <c r="EU333" s="57" t="s">
        <v>351</v>
      </c>
      <c r="EV333" s="57" t="s">
        <v>351</v>
      </c>
      <c r="EW333" s="57" t="s">
        <v>351</v>
      </c>
      <c r="EX333" s="57"/>
      <c r="EY333" s="57"/>
      <c r="EZ333" s="57" t="s">
        <v>351</v>
      </c>
      <c r="FA333" s="57" t="s">
        <v>351</v>
      </c>
      <c r="FB333" s="57" t="s">
        <v>351</v>
      </c>
      <c r="FC333" s="57" t="s">
        <v>351</v>
      </c>
      <c r="FD333" s="38"/>
      <c r="FE333" s="38"/>
      <c r="FF333" s="38"/>
      <c r="FG333" s="57" t="s">
        <v>351</v>
      </c>
      <c r="FH333" s="57" t="s">
        <v>351</v>
      </c>
      <c r="FI333" s="57" t="s">
        <v>351</v>
      </c>
      <c r="FJ333" s="57" t="s">
        <v>351</v>
      </c>
      <c r="FK333" s="57"/>
      <c r="FL333" s="57" t="s">
        <v>351</v>
      </c>
      <c r="FM333" s="57" t="s">
        <v>351</v>
      </c>
      <c r="FN333" s="57"/>
      <c r="FO333" s="57" t="s">
        <v>351</v>
      </c>
      <c r="FP333" s="57" t="s">
        <v>351</v>
      </c>
      <c r="FQ333" s="57" t="s">
        <v>351</v>
      </c>
      <c r="FR333" s="57"/>
      <c r="FS333" s="57"/>
      <c r="FT333" s="57" t="s">
        <v>351</v>
      </c>
      <c r="FU333" s="57" t="s">
        <v>351</v>
      </c>
      <c r="FV333" s="57" t="s">
        <v>351</v>
      </c>
      <c r="FW333" s="57" t="s">
        <v>351</v>
      </c>
      <c r="FX333" s="38"/>
      <c r="FY333" s="38"/>
      <c r="FZ333" s="38"/>
      <c r="GA333" s="61"/>
      <c r="GB333" s="57" t="s">
        <v>351</v>
      </c>
      <c r="GC333" s="57" t="s">
        <v>351</v>
      </c>
      <c r="GD333" s="57" t="s">
        <v>351</v>
      </c>
      <c r="GE333" s="57"/>
      <c r="GF333" s="57" t="s">
        <v>351</v>
      </c>
      <c r="GG333" s="57" t="s">
        <v>351</v>
      </c>
      <c r="GH333" s="57"/>
      <c r="GI333" s="57"/>
      <c r="GJ333" s="57"/>
      <c r="GK333" s="57"/>
      <c r="GL333" s="57"/>
      <c r="GM333" s="57"/>
      <c r="GN333" s="57" t="s">
        <v>351</v>
      </c>
      <c r="GO333" s="57"/>
      <c r="GP333" s="57"/>
      <c r="GQ333" s="57" t="s">
        <v>351</v>
      </c>
      <c r="GR333" s="38"/>
      <c r="GS333" s="38"/>
      <c r="GT333" s="38"/>
      <c r="GU333" s="57" t="s">
        <v>351</v>
      </c>
      <c r="GV333" s="57" t="s">
        <v>351</v>
      </c>
      <c r="GW333" s="57" t="s">
        <v>351</v>
      </c>
      <c r="GX333" s="57" t="s">
        <v>351</v>
      </c>
      <c r="GY333" s="57"/>
      <c r="GZ333" s="57" t="s">
        <v>351</v>
      </c>
      <c r="HA333" s="57"/>
      <c r="HB333" s="57"/>
      <c r="HC333" s="57" t="s">
        <v>351</v>
      </c>
      <c r="HD333" s="57" t="s">
        <v>351</v>
      </c>
      <c r="HE333" s="57" t="s">
        <v>351</v>
      </c>
      <c r="HF333" s="57"/>
      <c r="HG333" s="57"/>
      <c r="HH333" s="57" t="s">
        <v>351</v>
      </c>
      <c r="HI333" s="57" t="s">
        <v>351</v>
      </c>
      <c r="HJ333" s="57" t="s">
        <v>351</v>
      </c>
      <c r="HK333" s="57" t="s">
        <v>351</v>
      </c>
      <c r="HL333" s="57"/>
      <c r="HM333" s="57"/>
      <c r="HN333" s="38"/>
      <c r="HO333" s="61"/>
      <c r="HP333" s="57" t="s">
        <v>351</v>
      </c>
      <c r="HQ333" s="57"/>
      <c r="HR333" s="57"/>
      <c r="HS333" s="57"/>
      <c r="HT333" s="57" t="s">
        <v>351</v>
      </c>
      <c r="HU333" s="57"/>
      <c r="HV333" s="57"/>
      <c r="HW333" s="57"/>
      <c r="HX333" s="57"/>
      <c r="HY333" s="57"/>
      <c r="HZ333" s="57"/>
      <c r="IA333" s="57"/>
      <c r="IB333" s="57" t="s">
        <v>351</v>
      </c>
      <c r="IC333" s="57"/>
      <c r="ID333" s="57"/>
      <c r="IE333" s="57" t="s">
        <v>351</v>
      </c>
      <c r="IF333" s="38"/>
      <c r="IG333" s="38"/>
      <c r="IH333" s="38"/>
      <c r="II333" s="57"/>
      <c r="IJ333" s="57"/>
      <c r="IK333" s="57"/>
      <c r="IL333" s="57"/>
      <c r="IM333" s="57"/>
      <c r="IN333" s="57" t="s">
        <v>351</v>
      </c>
      <c r="IO333" s="57" t="s">
        <v>351</v>
      </c>
      <c r="IP333" s="57"/>
      <c r="IQ333" s="57"/>
      <c r="IR333" s="57" t="s">
        <v>351</v>
      </c>
      <c r="IS333" s="57" t="s">
        <v>351</v>
      </c>
      <c r="IT333" s="57"/>
      <c r="IU333" s="57"/>
      <c r="IV333" s="57"/>
      <c r="IW333" s="57"/>
      <c r="IX333" s="57"/>
      <c r="IY333" s="57" t="s">
        <v>351</v>
      </c>
      <c r="IZ333" s="57"/>
      <c r="JA333" s="38"/>
      <c r="JB333" s="38"/>
      <c r="JC333" s="61"/>
      <c r="JD333" s="57"/>
      <c r="JE333" s="57"/>
      <c r="JF333" s="57" t="s">
        <v>351</v>
      </c>
      <c r="JG333" s="57"/>
      <c r="JH333" s="57"/>
      <c r="JI333" s="57"/>
      <c r="JJ333" s="57"/>
      <c r="JK333" s="57"/>
      <c r="JL333" s="57"/>
      <c r="JM333" s="57" t="s">
        <v>351</v>
      </c>
      <c r="JN333" s="57"/>
      <c r="JO333" s="57"/>
      <c r="JP333" s="57"/>
      <c r="JQ333" s="57" t="s">
        <v>351</v>
      </c>
      <c r="JR333" s="57" t="s">
        <v>351</v>
      </c>
      <c r="JS333" s="57" t="s">
        <v>351</v>
      </c>
      <c r="JT333" s="57"/>
      <c r="JU333" s="38"/>
      <c r="JV333" s="38"/>
      <c r="JW333" s="61"/>
      <c r="JX333" s="57" t="s">
        <v>351</v>
      </c>
      <c r="JY333" s="57"/>
      <c r="JZ333" s="57"/>
      <c r="KA333" s="57"/>
      <c r="KB333" s="57"/>
      <c r="KC333" s="57" t="s">
        <v>351</v>
      </c>
      <c r="KD333" s="57"/>
      <c r="KE333" s="57"/>
      <c r="KF333" s="57" t="s">
        <v>351</v>
      </c>
      <c r="KG333" s="57"/>
      <c r="KH333" s="57"/>
      <c r="KI333" s="57"/>
      <c r="KJ333" s="57" t="s">
        <v>351</v>
      </c>
      <c r="KK333" s="57" t="s">
        <v>351</v>
      </c>
      <c r="KL333" s="57" t="s">
        <v>351</v>
      </c>
      <c r="KM333" s="57" t="s">
        <v>351</v>
      </c>
      <c r="KN333" s="57"/>
      <c r="KO333" s="57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61"/>
      <c r="NT333" s="57"/>
      <c r="NU333" s="57"/>
      <c r="NV333" s="57" t="s">
        <v>351</v>
      </c>
      <c r="NW333" s="57"/>
      <c r="NX333" s="57" t="s">
        <v>351</v>
      </c>
      <c r="NY333" s="57"/>
      <c r="NZ333" s="57"/>
      <c r="OA333" s="57"/>
      <c r="OB333" s="57"/>
      <c r="OC333" s="57"/>
      <c r="OD333" s="57"/>
      <c r="OE333" s="57"/>
      <c r="OF333" s="57" t="s">
        <v>351</v>
      </c>
      <c r="OG333" s="57"/>
      <c r="OH333" s="57"/>
      <c r="OI333" s="57" t="s">
        <v>351</v>
      </c>
      <c r="OJ333" s="57"/>
      <c r="OK333" s="38"/>
      <c r="OL333" s="38"/>
      <c r="OM333" s="61"/>
      <c r="ON333" s="57"/>
      <c r="OO333" s="57"/>
      <c r="OP333" s="57"/>
      <c r="OQ333" s="57" t="s">
        <v>351</v>
      </c>
      <c r="OR333" s="57" t="s">
        <v>351</v>
      </c>
      <c r="OS333" s="57" t="s">
        <v>351</v>
      </c>
      <c r="OT333" s="57"/>
      <c r="OU333" s="57"/>
      <c r="OV333" s="57"/>
      <c r="OW333" s="57"/>
      <c r="OX333" s="57"/>
      <c r="OY333" s="57" t="s">
        <v>351</v>
      </c>
      <c r="OZ333" s="57"/>
      <c r="PA333" s="57"/>
      <c r="PB333" s="57"/>
      <c r="PC333" s="38"/>
      <c r="PD333" s="38"/>
      <c r="PE333" s="38"/>
      <c r="PF333" s="38"/>
      <c r="PG333" s="61"/>
      <c r="PH333" s="57"/>
      <c r="PI333" s="57"/>
      <c r="PJ333" s="57"/>
      <c r="PK333" s="57"/>
      <c r="PL333" s="57"/>
      <c r="PM333" s="57"/>
      <c r="PN333" s="57"/>
      <c r="PO333" s="57"/>
      <c r="PP333" s="57"/>
      <c r="PQ333" s="57"/>
      <c r="PR333" s="57"/>
      <c r="PS333" s="57"/>
      <c r="PT333" s="38"/>
      <c r="PU333" s="38"/>
      <c r="PV333" s="38"/>
      <c r="PW333" s="38"/>
      <c r="PX333" s="38"/>
      <c r="PY333" s="38"/>
      <c r="PZ333" s="38"/>
      <c r="QA333" s="61"/>
      <c r="QB333" s="57"/>
      <c r="QC333" s="57"/>
      <c r="QD333" s="57"/>
      <c r="QE333" s="57"/>
      <c r="QF333" s="57"/>
      <c r="QG333" s="57"/>
      <c r="QH333" s="57"/>
      <c r="QI333" s="57"/>
      <c r="QJ333" s="57"/>
      <c r="QK333" s="57"/>
      <c r="QL333" s="57"/>
      <c r="QM333" s="57" t="s">
        <v>351</v>
      </c>
      <c r="QN333" s="57"/>
      <c r="QO333" s="57"/>
      <c r="QP333" s="38"/>
      <c r="QQ333" s="38"/>
      <c r="QR333" s="38"/>
      <c r="QS333" s="38"/>
      <c r="QT333" s="38"/>
      <c r="QU333" s="37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8"/>
      <c r="SJ333" s="38"/>
      <c r="SK333" s="38"/>
      <c r="SL333" s="38"/>
      <c r="SM333" s="37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8"/>
      <c r="TD333" s="38"/>
      <c r="TE333" s="38"/>
      <c r="TF333" s="38"/>
      <c r="TG333" s="37"/>
      <c r="TH333" s="38"/>
      <c r="TI333" s="38"/>
      <c r="TJ333" s="38"/>
      <c r="TK333" s="38"/>
      <c r="TL333" s="38"/>
      <c r="TM333" s="38"/>
      <c r="TN333" s="38"/>
      <c r="TO333" s="38"/>
      <c r="TP333" s="38" t="s">
        <v>351</v>
      </c>
      <c r="TQ333" s="38"/>
      <c r="TR333" s="38"/>
      <c r="TS333" s="38" t="s">
        <v>351</v>
      </c>
      <c r="TT333" s="38"/>
      <c r="TU333" s="38"/>
      <c r="TV333" s="38"/>
      <c r="TW333" s="38" t="s">
        <v>351</v>
      </c>
      <c r="TX333" s="38"/>
      <c r="TY333" s="38"/>
      <c r="TZ333" s="38"/>
      <c r="UA333" s="37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8"/>
      <c r="UR333" s="38"/>
      <c r="US333" s="38"/>
      <c r="UT333" s="38"/>
      <c r="UU333" s="37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8"/>
      <c r="VL333" s="38"/>
      <c r="VM333" s="38"/>
      <c r="VN333" s="38"/>
      <c r="VO333" s="37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8"/>
      <c r="WF333" s="38"/>
      <c r="WG333" s="38"/>
      <c r="WH333" s="38"/>
      <c r="WI333" s="37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8"/>
      <c r="WZ333" s="38"/>
      <c r="XA333" s="38"/>
      <c r="XB333" s="38"/>
      <c r="XC333" s="37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8"/>
      <c r="XT333" s="38"/>
      <c r="XU333" s="38"/>
      <c r="XV333" s="38"/>
      <c r="XW333" s="37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8"/>
      <c r="YN333" s="38"/>
      <c r="YO333" s="38"/>
      <c r="YP333" s="38"/>
      <c r="YQ333" s="37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8"/>
      <c r="ZH333" s="38"/>
      <c r="ZI333" s="38"/>
      <c r="ZJ333" s="38"/>
      <c r="ZK333" s="37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8"/>
      <c r="AAB333" s="38"/>
      <c r="AAC333" s="38"/>
      <c r="AAD333" s="38"/>
      <c r="AAE333" s="37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8"/>
      <c r="AAV333" s="38"/>
      <c r="AAW333" s="38"/>
      <c r="AAX333" s="38"/>
      <c r="AAY333" s="37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8"/>
      <c r="ABP333" s="38"/>
      <c r="ABQ333" s="38"/>
      <c r="ABR333" s="38"/>
      <c r="ABS333" s="37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8"/>
      <c r="ACJ333" s="38"/>
      <c r="ACK333" s="38"/>
      <c r="ACL333" s="38"/>
      <c r="ACM333" s="37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8"/>
      <c r="ADD333" s="38"/>
      <c r="ADE333" s="38"/>
      <c r="ADF333" s="38"/>
      <c r="ADG333" s="37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8"/>
      <c r="ADX333" s="38"/>
      <c r="ADY333" s="38"/>
      <c r="ADZ333" s="38"/>
      <c r="AEA333" s="37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8"/>
      <c r="AER333" s="38"/>
      <c r="AES333" s="38"/>
      <c r="AET333" s="38"/>
      <c r="AEU333" s="37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8"/>
      <c r="AFL333" s="38"/>
      <c r="AFM333" s="38"/>
      <c r="AFN333" s="38"/>
      <c r="AFO333" s="37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E333" s="38"/>
      <c r="AGF333" s="38"/>
      <c r="AGG333" s="38"/>
      <c r="AGH333" s="38"/>
      <c r="AGJ333" s="85" t="str">
        <f t="shared" si="1111"/>
        <v/>
      </c>
      <c r="AGK333" s="85" t="str">
        <f t="shared" si="1112"/>
        <v/>
      </c>
      <c r="AGL333" s="85">
        <f t="shared" si="1113"/>
        <v>3</v>
      </c>
      <c r="AGP333" s="36" t="str">
        <f t="shared" si="1124"/>
        <v/>
      </c>
      <c r="AGQ333" s="36" t="str">
        <f t="shared" si="1114"/>
        <v/>
      </c>
      <c r="AGR333" s="39">
        <f t="shared" si="1125"/>
        <v>20</v>
      </c>
      <c r="AGS333" s="36" t="str">
        <f t="shared" si="1126"/>
        <v/>
      </c>
      <c r="AGT333" s="36" t="str">
        <f t="shared" si="1115"/>
        <v/>
      </c>
      <c r="AGU333" s="39">
        <f t="shared" si="1127"/>
        <v>52</v>
      </c>
      <c r="AGV333" s="36" t="str">
        <f t="shared" si="1128"/>
        <v/>
      </c>
      <c r="AGW333" s="36" t="str">
        <f t="shared" si="1116"/>
        <v/>
      </c>
      <c r="AGX333" s="39">
        <f t="shared" si="1129"/>
        <v>29</v>
      </c>
      <c r="AGY333" s="36" t="str">
        <f t="shared" si="1130"/>
        <v/>
      </c>
      <c r="AGZ333" s="36" t="str">
        <f t="shared" si="1117"/>
        <v/>
      </c>
      <c r="AHA333" s="39">
        <f t="shared" si="1131"/>
        <v>11</v>
      </c>
      <c r="AHB333" s="36" t="str">
        <f t="shared" si="1132"/>
        <v/>
      </c>
      <c r="AHC333" s="36" t="str">
        <f t="shared" si="1118"/>
        <v/>
      </c>
      <c r="AHD333" s="39">
        <f t="shared" si="1133"/>
        <v>8</v>
      </c>
      <c r="AHE333" s="36" t="str">
        <f t="shared" si="1134"/>
        <v/>
      </c>
      <c r="AHF333" s="36" t="str">
        <f t="shared" si="1119"/>
        <v/>
      </c>
      <c r="AHG333" s="39">
        <f t="shared" si="1135"/>
        <v>1</v>
      </c>
      <c r="AHH333" s="36" t="str">
        <f t="shared" si="1136"/>
        <v/>
      </c>
      <c r="AHI333" s="36" t="str">
        <f t="shared" si="1120"/>
        <v/>
      </c>
      <c r="AHJ333" s="39">
        <f t="shared" si="1137"/>
        <v>3</v>
      </c>
      <c r="AHK333" s="36" t="str">
        <f t="shared" si="1138"/>
        <v/>
      </c>
      <c r="AHL333" s="36" t="str">
        <f t="shared" si="1121"/>
        <v/>
      </c>
      <c r="AHM333" s="39" t="str">
        <f t="shared" si="1139"/>
        <v/>
      </c>
      <c r="AHN333" s="36" t="str">
        <f t="shared" si="1140"/>
        <v/>
      </c>
      <c r="AHO333" s="36" t="str">
        <f t="shared" si="1122"/>
        <v/>
      </c>
      <c r="AHP333" s="39" t="str">
        <f t="shared" si="1141"/>
        <v/>
      </c>
      <c r="AHQ333" s="36" t="str">
        <f t="shared" si="1142"/>
        <v/>
      </c>
      <c r="AHR333" s="36" t="str">
        <f t="shared" si="1123"/>
        <v/>
      </c>
      <c r="AHS333" s="39" t="str">
        <f t="shared" si="1143"/>
        <v/>
      </c>
    </row>
    <row r="334" spans="1:922" s="5" customFormat="1" outlineLevel="1" x14ac:dyDescent="0.25">
      <c r="A334" s="35">
        <f t="shared" si="1144"/>
        <v>10</v>
      </c>
      <c r="B334" s="48" t="s">
        <v>201</v>
      </c>
      <c r="C334" s="37"/>
      <c r="D334" s="35"/>
      <c r="E334" s="35"/>
      <c r="F334" s="35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38"/>
      <c r="U334" s="38"/>
      <c r="V334" s="38"/>
      <c r="W334" s="61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38"/>
      <c r="AO334" s="38"/>
      <c r="AP334" s="38"/>
      <c r="AQ334" s="57" t="s">
        <v>359</v>
      </c>
      <c r="AR334" s="57" t="s">
        <v>359</v>
      </c>
      <c r="AS334" s="57" t="s">
        <v>359</v>
      </c>
      <c r="AT334" s="57" t="s">
        <v>359</v>
      </c>
      <c r="AU334" s="57"/>
      <c r="AV334" s="57" t="s">
        <v>359</v>
      </c>
      <c r="AW334" s="57" t="s">
        <v>359</v>
      </c>
      <c r="AX334" s="57"/>
      <c r="AY334" s="57" t="s">
        <v>359</v>
      </c>
      <c r="AZ334" s="57" t="s">
        <v>359</v>
      </c>
      <c r="BA334" s="57" t="s">
        <v>359</v>
      </c>
      <c r="BB334" s="57"/>
      <c r="BC334" s="57"/>
      <c r="BD334" s="57" t="s">
        <v>359</v>
      </c>
      <c r="BE334" s="57" t="s">
        <v>359</v>
      </c>
      <c r="BF334" s="57"/>
      <c r="BG334" s="57" t="s">
        <v>359</v>
      </c>
      <c r="BH334" s="57"/>
      <c r="BI334" s="38"/>
      <c r="BJ334" s="38"/>
      <c r="BK334" s="61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57"/>
      <c r="CB334" s="57"/>
      <c r="CC334" s="38"/>
      <c r="CD334" s="38"/>
      <c r="CE334" s="57"/>
      <c r="CF334" s="57"/>
      <c r="CG334" s="57"/>
      <c r="CH334" s="57"/>
      <c r="CI334" s="57"/>
      <c r="CJ334" s="57"/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38"/>
      <c r="CW334" s="38"/>
      <c r="CX334" s="38"/>
      <c r="CY334" s="61"/>
      <c r="CZ334" s="57"/>
      <c r="DA334" s="57"/>
      <c r="DB334" s="57"/>
      <c r="DC334" s="57"/>
      <c r="DD334" s="57"/>
      <c r="DE334" s="57"/>
      <c r="DF334" s="57"/>
      <c r="DG334" s="57"/>
      <c r="DH334" s="57"/>
      <c r="DI334" s="57"/>
      <c r="DJ334" s="57"/>
      <c r="DK334" s="57"/>
      <c r="DL334" s="57"/>
      <c r="DM334" s="57"/>
      <c r="DN334" s="57"/>
      <c r="DO334" s="57"/>
      <c r="DP334" s="57"/>
      <c r="DQ334" s="38"/>
      <c r="DR334" s="38"/>
      <c r="DS334" s="57"/>
      <c r="DT334" s="57"/>
      <c r="DU334" s="57"/>
      <c r="DV334" s="57"/>
      <c r="DW334" s="57"/>
      <c r="DX334" s="57"/>
      <c r="DY334" s="57"/>
      <c r="DZ334" s="57"/>
      <c r="EA334" s="57"/>
      <c r="EB334" s="57"/>
      <c r="EC334" s="57"/>
      <c r="ED334" s="57"/>
      <c r="EE334" s="57"/>
      <c r="EF334" s="57"/>
      <c r="EG334" s="57"/>
      <c r="EH334" s="57"/>
      <c r="EI334" s="57"/>
      <c r="EJ334" s="38"/>
      <c r="EK334" s="38"/>
      <c r="EL334" s="38"/>
      <c r="EM334" s="61"/>
      <c r="EN334" s="57"/>
      <c r="EO334" s="57"/>
      <c r="EP334" s="57"/>
      <c r="EQ334" s="57"/>
      <c r="ER334" s="57"/>
      <c r="ES334" s="57"/>
      <c r="ET334" s="57"/>
      <c r="EU334" s="57"/>
      <c r="EV334" s="57"/>
      <c r="EW334" s="57"/>
      <c r="EX334" s="57"/>
      <c r="EY334" s="57"/>
      <c r="EZ334" s="57"/>
      <c r="FA334" s="57"/>
      <c r="FB334" s="57"/>
      <c r="FC334" s="57"/>
      <c r="FD334" s="38"/>
      <c r="FE334" s="38"/>
      <c r="FF334" s="38"/>
      <c r="FG334" s="57"/>
      <c r="FH334" s="57"/>
      <c r="FI334" s="57"/>
      <c r="FJ334" s="57"/>
      <c r="FK334" s="57"/>
      <c r="FL334" s="57"/>
      <c r="FM334" s="57"/>
      <c r="FN334" s="57"/>
      <c r="FO334" s="57"/>
      <c r="FP334" s="57"/>
      <c r="FQ334" s="57"/>
      <c r="FR334" s="57"/>
      <c r="FS334" s="57"/>
      <c r="FT334" s="57"/>
      <c r="FU334" s="57"/>
      <c r="FV334" s="57"/>
      <c r="FW334" s="57"/>
      <c r="FX334" s="38"/>
      <c r="FY334" s="38"/>
      <c r="FZ334" s="38"/>
      <c r="GA334" s="61"/>
      <c r="GB334" s="57"/>
      <c r="GC334" s="57"/>
      <c r="GD334" s="57"/>
      <c r="GE334" s="57"/>
      <c r="GF334" s="57"/>
      <c r="GG334" s="57"/>
      <c r="GH334" s="57"/>
      <c r="GI334" s="57"/>
      <c r="GJ334" s="57"/>
      <c r="GK334" s="57"/>
      <c r="GL334" s="57"/>
      <c r="GM334" s="57"/>
      <c r="GN334" s="57"/>
      <c r="GO334" s="57"/>
      <c r="GP334" s="57"/>
      <c r="GQ334" s="57"/>
      <c r="GR334" s="38"/>
      <c r="GS334" s="38"/>
      <c r="GT334" s="38"/>
      <c r="GU334" s="57"/>
      <c r="GV334" s="57"/>
      <c r="GW334" s="57"/>
      <c r="GX334" s="57"/>
      <c r="GY334" s="57"/>
      <c r="GZ334" s="57"/>
      <c r="HA334" s="57"/>
      <c r="HB334" s="57"/>
      <c r="HC334" s="57"/>
      <c r="HD334" s="57"/>
      <c r="HE334" s="57"/>
      <c r="HF334" s="57"/>
      <c r="HG334" s="57"/>
      <c r="HH334" s="57"/>
      <c r="HI334" s="57"/>
      <c r="HJ334" s="57"/>
      <c r="HK334" s="57"/>
      <c r="HL334" s="57"/>
      <c r="HM334" s="57"/>
      <c r="HN334" s="38"/>
      <c r="HO334" s="61"/>
      <c r="HP334" s="57"/>
      <c r="HQ334" s="57"/>
      <c r="HR334" s="57"/>
      <c r="HS334" s="57"/>
      <c r="HT334" s="57"/>
      <c r="HU334" s="57"/>
      <c r="HV334" s="57"/>
      <c r="HW334" s="57"/>
      <c r="HX334" s="57"/>
      <c r="HY334" s="57"/>
      <c r="HZ334" s="57"/>
      <c r="IA334" s="57"/>
      <c r="IB334" s="57"/>
      <c r="IC334" s="57"/>
      <c r="ID334" s="57"/>
      <c r="IE334" s="57"/>
      <c r="IF334" s="38"/>
      <c r="IG334" s="38"/>
      <c r="IH334" s="38"/>
      <c r="II334" s="37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  <c r="IU334" s="38"/>
      <c r="IV334" s="38"/>
      <c r="IW334" s="38"/>
      <c r="IX334" s="38"/>
      <c r="IY334" s="38"/>
      <c r="IZ334" s="38"/>
      <c r="JA334" s="38"/>
      <c r="JB334" s="38"/>
      <c r="JC334" s="61"/>
      <c r="JD334" s="57"/>
      <c r="JE334" s="57"/>
      <c r="JF334" s="57"/>
      <c r="JG334" s="57"/>
      <c r="JH334" s="57"/>
      <c r="JI334" s="57"/>
      <c r="JJ334" s="57"/>
      <c r="JK334" s="57"/>
      <c r="JL334" s="57"/>
      <c r="JM334" s="57"/>
      <c r="JN334" s="57"/>
      <c r="JO334" s="57"/>
      <c r="JP334" s="57"/>
      <c r="JQ334" s="57"/>
      <c r="JR334" s="57"/>
      <c r="JS334" s="57"/>
      <c r="JT334" s="57"/>
      <c r="JU334" s="38"/>
      <c r="JV334" s="38"/>
      <c r="JW334" s="61"/>
      <c r="JX334" s="57"/>
      <c r="JY334" s="57"/>
      <c r="JZ334" s="57"/>
      <c r="KA334" s="57"/>
      <c r="KB334" s="57"/>
      <c r="KC334" s="57"/>
      <c r="KD334" s="57"/>
      <c r="KE334" s="57"/>
      <c r="KF334" s="57"/>
      <c r="KG334" s="57"/>
      <c r="KH334" s="57"/>
      <c r="KI334" s="57"/>
      <c r="KJ334" s="57"/>
      <c r="KK334" s="57"/>
      <c r="KL334" s="57"/>
      <c r="KM334" s="57"/>
      <c r="KN334" s="57"/>
      <c r="KO334" s="57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61"/>
      <c r="NT334" s="57"/>
      <c r="NU334" s="57"/>
      <c r="NV334" s="57"/>
      <c r="NW334" s="57"/>
      <c r="NX334" s="57"/>
      <c r="NY334" s="57"/>
      <c r="NZ334" s="57"/>
      <c r="OA334" s="57"/>
      <c r="OB334" s="57"/>
      <c r="OC334" s="57"/>
      <c r="OD334" s="57"/>
      <c r="OE334" s="57"/>
      <c r="OF334" s="57"/>
      <c r="OG334" s="57"/>
      <c r="OH334" s="57"/>
      <c r="OI334" s="57"/>
      <c r="OJ334" s="57"/>
      <c r="OK334" s="38"/>
      <c r="OL334" s="38"/>
      <c r="OM334" s="37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61"/>
      <c r="PH334" s="57"/>
      <c r="PI334" s="57"/>
      <c r="PJ334" s="57"/>
      <c r="PK334" s="57"/>
      <c r="PL334" s="57"/>
      <c r="PM334" s="57"/>
      <c r="PN334" s="57"/>
      <c r="PO334" s="57"/>
      <c r="PP334" s="57"/>
      <c r="PQ334" s="57"/>
      <c r="PR334" s="57"/>
      <c r="PS334" s="57"/>
      <c r="PT334" s="38"/>
      <c r="PU334" s="38"/>
      <c r="PV334" s="38"/>
      <c r="PW334" s="38"/>
      <c r="PX334" s="38"/>
      <c r="PY334" s="38"/>
      <c r="PZ334" s="38"/>
      <c r="QA334" s="61"/>
      <c r="QB334" s="57"/>
      <c r="QC334" s="57"/>
      <c r="QD334" s="57"/>
      <c r="QE334" s="57"/>
      <c r="QF334" s="57"/>
      <c r="QG334" s="57"/>
      <c r="QH334" s="57"/>
      <c r="QI334" s="57"/>
      <c r="QJ334" s="57"/>
      <c r="QK334" s="57"/>
      <c r="QL334" s="57"/>
      <c r="QM334" s="57"/>
      <c r="QN334" s="57"/>
      <c r="QO334" s="57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8"/>
      <c r="SJ334" s="38"/>
      <c r="SK334" s="38"/>
      <c r="SL334" s="38"/>
      <c r="SM334" s="37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8"/>
      <c r="TD334" s="38"/>
      <c r="TE334" s="38"/>
      <c r="TF334" s="38"/>
      <c r="TG334" s="37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8"/>
      <c r="TX334" s="38"/>
      <c r="TY334" s="38"/>
      <c r="TZ334" s="38"/>
      <c r="UA334" s="37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8"/>
      <c r="UR334" s="38"/>
      <c r="US334" s="38"/>
      <c r="UT334" s="38"/>
      <c r="UU334" s="37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8"/>
      <c r="VL334" s="38"/>
      <c r="VM334" s="38"/>
      <c r="VN334" s="38"/>
      <c r="VO334" s="37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8"/>
      <c r="WF334" s="38"/>
      <c r="WG334" s="38"/>
      <c r="WH334" s="38"/>
      <c r="WI334" s="37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8"/>
      <c r="WZ334" s="38"/>
      <c r="XA334" s="38"/>
      <c r="XB334" s="38"/>
      <c r="XC334" s="37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8"/>
      <c r="XT334" s="38"/>
      <c r="XU334" s="38"/>
      <c r="XV334" s="38"/>
      <c r="XW334" s="37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8"/>
      <c r="YN334" s="38"/>
      <c r="YO334" s="38"/>
      <c r="YP334" s="38"/>
      <c r="YQ334" s="37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8"/>
      <c r="ZH334" s="38"/>
      <c r="ZI334" s="38"/>
      <c r="ZJ334" s="38"/>
      <c r="ZK334" s="37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8"/>
      <c r="AAB334" s="38"/>
      <c r="AAC334" s="38"/>
      <c r="AAD334" s="38"/>
      <c r="AAE334" s="37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8"/>
      <c r="AAV334" s="38"/>
      <c r="AAW334" s="38"/>
      <c r="AAX334" s="38"/>
      <c r="AAY334" s="37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8"/>
      <c r="ABP334" s="38"/>
      <c r="ABQ334" s="38"/>
      <c r="ABR334" s="38"/>
      <c r="ABS334" s="37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8"/>
      <c r="ACJ334" s="38"/>
      <c r="ACK334" s="38"/>
      <c r="ACL334" s="38"/>
      <c r="ACM334" s="37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8"/>
      <c r="ADD334" s="38"/>
      <c r="ADE334" s="38"/>
      <c r="ADF334" s="38"/>
      <c r="ADG334" s="37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8"/>
      <c r="ADX334" s="38"/>
      <c r="ADY334" s="38"/>
      <c r="ADZ334" s="38"/>
      <c r="AEA334" s="37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8"/>
      <c r="AER334" s="38"/>
      <c r="AES334" s="38"/>
      <c r="AET334" s="38"/>
      <c r="AEU334" s="37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8"/>
      <c r="AFL334" s="38"/>
      <c r="AFM334" s="38"/>
      <c r="AFN334" s="38"/>
      <c r="AFO334" s="37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E334" s="38"/>
      <c r="AGF334" s="38"/>
      <c r="AGG334" s="38"/>
      <c r="AGH334" s="38"/>
      <c r="AGJ334" s="85" t="str">
        <f t="shared" si="1111"/>
        <v/>
      </c>
      <c r="AGK334" s="85" t="str">
        <f t="shared" si="1112"/>
        <v/>
      </c>
      <c r="AGL334" s="85" t="str">
        <f t="shared" si="1113"/>
        <v/>
      </c>
      <c r="AGP334" s="36">
        <f t="shared" si="1124"/>
        <v>12</v>
      </c>
      <c r="AGQ334" s="36" t="str">
        <f t="shared" si="1114"/>
        <v/>
      </c>
      <c r="AGR334" s="39" t="str">
        <f t="shared" si="1125"/>
        <v/>
      </c>
      <c r="AGS334" s="36" t="str">
        <f t="shared" si="1126"/>
        <v/>
      </c>
      <c r="AGT334" s="36" t="str">
        <f t="shared" si="1115"/>
        <v/>
      </c>
      <c r="AGU334" s="39" t="str">
        <f t="shared" si="1127"/>
        <v/>
      </c>
      <c r="AGV334" s="36" t="str">
        <f t="shared" si="1128"/>
        <v/>
      </c>
      <c r="AGW334" s="36" t="str">
        <f t="shared" si="1116"/>
        <v/>
      </c>
      <c r="AGX334" s="39" t="str">
        <f t="shared" si="1129"/>
        <v/>
      </c>
      <c r="AGY334" s="36" t="str">
        <f t="shared" si="1130"/>
        <v/>
      </c>
      <c r="AGZ334" s="36" t="str">
        <f t="shared" si="1117"/>
        <v/>
      </c>
      <c r="AHA334" s="39" t="str">
        <f t="shared" si="1131"/>
        <v/>
      </c>
      <c r="AHB334" s="36" t="str">
        <f t="shared" si="1132"/>
        <v/>
      </c>
      <c r="AHC334" s="36" t="str">
        <f t="shared" si="1118"/>
        <v/>
      </c>
      <c r="AHD334" s="39" t="str">
        <f t="shared" si="1133"/>
        <v/>
      </c>
      <c r="AHE334" s="36" t="str">
        <f t="shared" si="1134"/>
        <v/>
      </c>
      <c r="AHF334" s="36" t="str">
        <f t="shared" si="1119"/>
        <v/>
      </c>
      <c r="AHG334" s="39" t="str">
        <f t="shared" si="1135"/>
        <v/>
      </c>
      <c r="AHH334" s="36" t="str">
        <f t="shared" si="1136"/>
        <v/>
      </c>
      <c r="AHI334" s="36" t="str">
        <f t="shared" si="1120"/>
        <v/>
      </c>
      <c r="AHJ334" s="39" t="str">
        <f t="shared" si="1137"/>
        <v/>
      </c>
      <c r="AHK334" s="36" t="str">
        <f t="shared" si="1138"/>
        <v/>
      </c>
      <c r="AHL334" s="36" t="str">
        <f t="shared" si="1121"/>
        <v/>
      </c>
      <c r="AHM334" s="39" t="str">
        <f t="shared" si="1139"/>
        <v/>
      </c>
      <c r="AHN334" s="36" t="str">
        <f t="shared" si="1140"/>
        <v/>
      </c>
      <c r="AHO334" s="36" t="str">
        <f t="shared" si="1122"/>
        <v/>
      </c>
      <c r="AHP334" s="39" t="str">
        <f t="shared" si="1141"/>
        <v/>
      </c>
      <c r="AHQ334" s="36" t="str">
        <f t="shared" si="1142"/>
        <v/>
      </c>
      <c r="AHR334" s="36" t="str">
        <f t="shared" si="1123"/>
        <v/>
      </c>
      <c r="AHS334" s="39" t="str">
        <f t="shared" si="1143"/>
        <v/>
      </c>
    </row>
    <row r="335" spans="1:922" s="5" customFormat="1" outlineLevel="1" x14ac:dyDescent="0.25">
      <c r="A335" s="35">
        <f t="shared" si="1144"/>
        <v>11</v>
      </c>
      <c r="B335" s="36"/>
      <c r="C335" s="37"/>
      <c r="D335" s="35"/>
      <c r="E335" s="35"/>
      <c r="F335" s="35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7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7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7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7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7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/>
      <c r="EJ335" s="38"/>
      <c r="EK335" s="38"/>
      <c r="EL335" s="38"/>
      <c r="EM335" s="37"/>
      <c r="EN335" s="38"/>
      <c r="EO335" s="38"/>
      <c r="EP335" s="38"/>
      <c r="EQ335" s="38"/>
      <c r="ER335" s="38"/>
      <c r="ES335" s="38"/>
      <c r="ET335" s="38"/>
      <c r="EU335" s="38"/>
      <c r="EV335" s="38"/>
      <c r="EW335" s="38"/>
      <c r="EX335" s="38"/>
      <c r="EY335" s="38"/>
      <c r="EZ335" s="38"/>
      <c r="FA335" s="38"/>
      <c r="FB335" s="38"/>
      <c r="FC335" s="38"/>
      <c r="FD335" s="38"/>
      <c r="FE335" s="38"/>
      <c r="FF335" s="38"/>
      <c r="FG335" s="37"/>
      <c r="FH335" s="38"/>
      <c r="FI335" s="38"/>
      <c r="FJ335" s="38"/>
      <c r="FK335" s="38"/>
      <c r="FL335" s="38"/>
      <c r="FM335" s="38"/>
      <c r="FN335" s="38"/>
      <c r="FO335" s="38"/>
      <c r="FP335" s="38"/>
      <c r="FQ335" s="38"/>
      <c r="FR335" s="38"/>
      <c r="FS335" s="38"/>
      <c r="FT335" s="38"/>
      <c r="FU335" s="38"/>
      <c r="FV335" s="38"/>
      <c r="FW335" s="38"/>
      <c r="FX335" s="38"/>
      <c r="FY335" s="38"/>
      <c r="FZ335" s="38"/>
      <c r="GA335" s="37"/>
      <c r="GB335" s="38"/>
      <c r="GC335" s="38"/>
      <c r="GD335" s="38"/>
      <c r="GE335" s="38"/>
      <c r="GF335" s="38"/>
      <c r="GG335" s="38"/>
      <c r="GH335" s="38"/>
      <c r="GI335" s="38"/>
      <c r="GJ335" s="38"/>
      <c r="GK335" s="38"/>
      <c r="GL335" s="38"/>
      <c r="GM335" s="38"/>
      <c r="GN335" s="38"/>
      <c r="GO335" s="38"/>
      <c r="GP335" s="38"/>
      <c r="GQ335" s="38"/>
      <c r="GR335" s="38"/>
      <c r="GS335" s="38"/>
      <c r="GT335" s="38"/>
      <c r="GU335" s="37"/>
      <c r="GV335" s="38"/>
      <c r="GW335" s="38"/>
      <c r="GX335" s="38"/>
      <c r="GY335" s="38"/>
      <c r="GZ335" s="38"/>
      <c r="HA335" s="38"/>
      <c r="HB335" s="38"/>
      <c r="HC335" s="38"/>
      <c r="HD335" s="38"/>
      <c r="HE335" s="38"/>
      <c r="HF335" s="38"/>
      <c r="HG335" s="38"/>
      <c r="HH335" s="38"/>
      <c r="HI335" s="38"/>
      <c r="HJ335" s="38"/>
      <c r="HK335" s="38"/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7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  <c r="IW335" s="38"/>
      <c r="IX335" s="38"/>
      <c r="IY335" s="38"/>
      <c r="IZ335" s="38"/>
      <c r="JA335" s="38"/>
      <c r="JB335" s="38"/>
      <c r="JC335" s="37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7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7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8"/>
      <c r="SJ335" s="38"/>
      <c r="SK335" s="38"/>
      <c r="SL335" s="38"/>
      <c r="SM335" s="37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8"/>
      <c r="TD335" s="38"/>
      <c r="TE335" s="38"/>
      <c r="TF335" s="38"/>
      <c r="TG335" s="37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8"/>
      <c r="TX335" s="38"/>
      <c r="TY335" s="38"/>
      <c r="TZ335" s="38"/>
      <c r="UA335" s="37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8"/>
      <c r="UR335" s="38"/>
      <c r="US335" s="38"/>
      <c r="UT335" s="38"/>
      <c r="UU335" s="37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8"/>
      <c r="VL335" s="38"/>
      <c r="VM335" s="38"/>
      <c r="VN335" s="38"/>
      <c r="VO335" s="37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8"/>
      <c r="WF335" s="38"/>
      <c r="WG335" s="38"/>
      <c r="WH335" s="38"/>
      <c r="WI335" s="37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8"/>
      <c r="WZ335" s="38"/>
      <c r="XA335" s="38"/>
      <c r="XB335" s="38"/>
      <c r="XC335" s="37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8"/>
      <c r="XT335" s="38"/>
      <c r="XU335" s="38"/>
      <c r="XV335" s="38"/>
      <c r="XW335" s="37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8"/>
      <c r="YN335" s="38"/>
      <c r="YO335" s="38"/>
      <c r="YP335" s="38"/>
      <c r="YQ335" s="37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8"/>
      <c r="ZH335" s="38"/>
      <c r="ZI335" s="38"/>
      <c r="ZJ335" s="38"/>
      <c r="ZK335" s="37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8"/>
      <c r="AAB335" s="38"/>
      <c r="AAC335" s="38"/>
      <c r="AAD335" s="38"/>
      <c r="AAE335" s="37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8"/>
      <c r="AAV335" s="38"/>
      <c r="AAW335" s="38"/>
      <c r="AAX335" s="38"/>
      <c r="AAY335" s="37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8"/>
      <c r="ABP335" s="38"/>
      <c r="ABQ335" s="38"/>
      <c r="ABR335" s="38"/>
      <c r="ABS335" s="37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8"/>
      <c r="ACJ335" s="38"/>
      <c r="ACK335" s="38"/>
      <c r="ACL335" s="38"/>
      <c r="ACM335" s="37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8"/>
      <c r="ADD335" s="38"/>
      <c r="ADE335" s="38"/>
      <c r="ADF335" s="38"/>
      <c r="ADG335" s="37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8"/>
      <c r="ADX335" s="38"/>
      <c r="ADY335" s="38"/>
      <c r="ADZ335" s="38"/>
      <c r="AEA335" s="37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8"/>
      <c r="AER335" s="38"/>
      <c r="AES335" s="38"/>
      <c r="AET335" s="38"/>
      <c r="AEU335" s="37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8"/>
      <c r="AFL335" s="38"/>
      <c r="AFM335" s="38"/>
      <c r="AFN335" s="38"/>
      <c r="AFO335" s="37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E335" s="38"/>
      <c r="AGF335" s="38"/>
      <c r="AGG335" s="38"/>
      <c r="AGH335" s="38"/>
      <c r="AGJ335" s="85" t="str">
        <f t="shared" si="1111"/>
        <v/>
      </c>
      <c r="AGK335" s="85" t="str">
        <f t="shared" si="1112"/>
        <v/>
      </c>
      <c r="AGL335" s="85" t="str">
        <f t="shared" si="1113"/>
        <v/>
      </c>
      <c r="AGP335" s="36" t="str">
        <f t="shared" si="1124"/>
        <v/>
      </c>
      <c r="AGQ335" s="36" t="str">
        <f t="shared" si="1114"/>
        <v/>
      </c>
      <c r="AGR335" s="39" t="str">
        <f t="shared" si="1125"/>
        <v/>
      </c>
      <c r="AGS335" s="36" t="str">
        <f t="shared" si="1126"/>
        <v/>
      </c>
      <c r="AGT335" s="36" t="str">
        <f t="shared" si="1115"/>
        <v/>
      </c>
      <c r="AGU335" s="39" t="str">
        <f t="shared" si="1127"/>
        <v/>
      </c>
      <c r="AGV335" s="36" t="str">
        <f t="shared" si="1128"/>
        <v/>
      </c>
      <c r="AGW335" s="36" t="str">
        <f t="shared" si="1116"/>
        <v/>
      </c>
      <c r="AGX335" s="39" t="str">
        <f t="shared" si="1129"/>
        <v/>
      </c>
      <c r="AGY335" s="36" t="str">
        <f t="shared" si="1130"/>
        <v/>
      </c>
      <c r="AGZ335" s="36" t="str">
        <f t="shared" si="1117"/>
        <v/>
      </c>
      <c r="AHA335" s="39" t="str">
        <f t="shared" si="1131"/>
        <v/>
      </c>
      <c r="AHB335" s="36" t="str">
        <f t="shared" si="1132"/>
        <v/>
      </c>
      <c r="AHC335" s="36" t="str">
        <f t="shared" si="1118"/>
        <v/>
      </c>
      <c r="AHD335" s="39" t="str">
        <f t="shared" si="1133"/>
        <v/>
      </c>
      <c r="AHE335" s="36" t="str">
        <f t="shared" si="1134"/>
        <v/>
      </c>
      <c r="AHF335" s="36" t="str">
        <f t="shared" si="1119"/>
        <v/>
      </c>
      <c r="AHG335" s="39" t="str">
        <f t="shared" si="1135"/>
        <v/>
      </c>
      <c r="AHH335" s="36" t="str">
        <f t="shared" si="1136"/>
        <v/>
      </c>
      <c r="AHI335" s="36" t="str">
        <f t="shared" si="1120"/>
        <v/>
      </c>
      <c r="AHJ335" s="39" t="str">
        <f t="shared" si="1137"/>
        <v/>
      </c>
      <c r="AHK335" s="36" t="str">
        <f t="shared" si="1138"/>
        <v/>
      </c>
      <c r="AHL335" s="36" t="str">
        <f t="shared" si="1121"/>
        <v/>
      </c>
      <c r="AHM335" s="39" t="str">
        <f t="shared" si="1139"/>
        <v/>
      </c>
      <c r="AHN335" s="36" t="str">
        <f t="shared" si="1140"/>
        <v/>
      </c>
      <c r="AHO335" s="36" t="str">
        <f t="shared" si="1122"/>
        <v/>
      </c>
      <c r="AHP335" s="39" t="str">
        <f t="shared" si="1141"/>
        <v/>
      </c>
      <c r="AHQ335" s="36" t="str">
        <f t="shared" si="1142"/>
        <v/>
      </c>
      <c r="AHR335" s="36" t="str">
        <f t="shared" si="1123"/>
        <v/>
      </c>
      <c r="AHS335" s="39" t="str">
        <f t="shared" si="1143"/>
        <v/>
      </c>
    </row>
    <row r="336" spans="1:922" s="5" customFormat="1" outlineLevel="1" x14ac:dyDescent="0.25">
      <c r="A336" s="35">
        <f t="shared" si="1144"/>
        <v>12</v>
      </c>
      <c r="B336" s="36"/>
      <c r="C336" s="37"/>
      <c r="D336" s="35"/>
      <c r="E336" s="35"/>
      <c r="F336" s="35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7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7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7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7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7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7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  <c r="ED336" s="38"/>
      <c r="EE336" s="38"/>
      <c r="EF336" s="38"/>
      <c r="EG336" s="38"/>
      <c r="EH336" s="38"/>
      <c r="EI336" s="38"/>
      <c r="EJ336" s="38"/>
      <c r="EK336" s="38"/>
      <c r="EL336" s="38"/>
      <c r="EM336" s="37"/>
      <c r="EN336" s="38"/>
      <c r="EO336" s="38"/>
      <c r="EP336" s="38"/>
      <c r="EQ336" s="38"/>
      <c r="ER336" s="38"/>
      <c r="ES336" s="38"/>
      <c r="ET336" s="38"/>
      <c r="EU336" s="38"/>
      <c r="EV336" s="38"/>
      <c r="EW336" s="38"/>
      <c r="EX336" s="38"/>
      <c r="EY336" s="38"/>
      <c r="EZ336" s="38"/>
      <c r="FA336" s="38"/>
      <c r="FB336" s="38"/>
      <c r="FC336" s="38"/>
      <c r="FD336" s="38"/>
      <c r="FE336" s="38"/>
      <c r="FF336" s="38"/>
      <c r="FG336" s="37"/>
      <c r="FH336" s="38"/>
      <c r="FI336" s="38"/>
      <c r="FJ336" s="38"/>
      <c r="FK336" s="38"/>
      <c r="FL336" s="38"/>
      <c r="FM336" s="38"/>
      <c r="FN336" s="38"/>
      <c r="FO336" s="38"/>
      <c r="FP336" s="38"/>
      <c r="FQ336" s="38"/>
      <c r="FR336" s="38"/>
      <c r="FS336" s="38"/>
      <c r="FT336" s="38"/>
      <c r="FU336" s="38"/>
      <c r="FV336" s="38"/>
      <c r="FW336" s="38"/>
      <c r="FX336" s="38"/>
      <c r="FY336" s="38"/>
      <c r="FZ336" s="38"/>
      <c r="GA336" s="37"/>
      <c r="GB336" s="38"/>
      <c r="GC336" s="38"/>
      <c r="GD336" s="38"/>
      <c r="GE336" s="38"/>
      <c r="GF336" s="38"/>
      <c r="GG336" s="38"/>
      <c r="GH336" s="38"/>
      <c r="GI336" s="38"/>
      <c r="GJ336" s="38"/>
      <c r="GK336" s="38"/>
      <c r="GL336" s="38"/>
      <c r="GM336" s="38"/>
      <c r="GN336" s="38"/>
      <c r="GO336" s="38"/>
      <c r="GP336" s="38"/>
      <c r="GQ336" s="38"/>
      <c r="GR336" s="38"/>
      <c r="GS336" s="38"/>
      <c r="GT336" s="38"/>
      <c r="GU336" s="37"/>
      <c r="GV336" s="38"/>
      <c r="GW336" s="38"/>
      <c r="GX336" s="38"/>
      <c r="GY336" s="38"/>
      <c r="GZ336" s="38"/>
      <c r="HA336" s="38"/>
      <c r="HB336" s="38"/>
      <c r="HC336" s="38"/>
      <c r="HD336" s="38"/>
      <c r="HE336" s="38"/>
      <c r="HF336" s="38"/>
      <c r="HG336" s="38"/>
      <c r="HH336" s="38"/>
      <c r="HI336" s="38"/>
      <c r="HJ336" s="38"/>
      <c r="HK336" s="38"/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7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  <c r="IW336" s="38"/>
      <c r="IX336" s="38"/>
      <c r="IY336" s="38"/>
      <c r="IZ336" s="38"/>
      <c r="JA336" s="38"/>
      <c r="JB336" s="38"/>
      <c r="JC336" s="37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7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7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8"/>
      <c r="SJ336" s="38"/>
      <c r="SK336" s="38"/>
      <c r="SL336" s="38"/>
      <c r="SM336" s="37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8"/>
      <c r="TD336" s="38"/>
      <c r="TE336" s="38"/>
      <c r="TF336" s="38"/>
      <c r="TG336" s="37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8"/>
      <c r="TX336" s="38"/>
      <c r="TY336" s="38"/>
      <c r="TZ336" s="38"/>
      <c r="UA336" s="37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8"/>
      <c r="UR336" s="38"/>
      <c r="US336" s="38"/>
      <c r="UT336" s="38"/>
      <c r="UU336" s="37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8"/>
      <c r="VL336" s="38"/>
      <c r="VM336" s="38"/>
      <c r="VN336" s="38"/>
      <c r="VO336" s="37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8"/>
      <c r="WF336" s="38"/>
      <c r="WG336" s="38"/>
      <c r="WH336" s="38"/>
      <c r="WI336" s="37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8"/>
      <c r="WZ336" s="38"/>
      <c r="XA336" s="38"/>
      <c r="XB336" s="38"/>
      <c r="XC336" s="37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8"/>
      <c r="XT336" s="38"/>
      <c r="XU336" s="38"/>
      <c r="XV336" s="38"/>
      <c r="XW336" s="37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8"/>
      <c r="YN336" s="38"/>
      <c r="YO336" s="38"/>
      <c r="YP336" s="38"/>
      <c r="YQ336" s="37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8"/>
      <c r="ZH336" s="38"/>
      <c r="ZI336" s="38"/>
      <c r="ZJ336" s="38"/>
      <c r="ZK336" s="37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8"/>
      <c r="AAB336" s="38"/>
      <c r="AAC336" s="38"/>
      <c r="AAD336" s="38"/>
      <c r="AAE336" s="37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8"/>
      <c r="AAV336" s="38"/>
      <c r="AAW336" s="38"/>
      <c r="AAX336" s="38"/>
      <c r="AAY336" s="37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8"/>
      <c r="ABP336" s="38"/>
      <c r="ABQ336" s="38"/>
      <c r="ABR336" s="38"/>
      <c r="ABS336" s="37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8"/>
      <c r="ACJ336" s="38"/>
      <c r="ACK336" s="38"/>
      <c r="ACL336" s="38"/>
      <c r="ACM336" s="37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8"/>
      <c r="ADD336" s="38"/>
      <c r="ADE336" s="38"/>
      <c r="ADF336" s="38"/>
      <c r="ADG336" s="37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8"/>
      <c r="ADX336" s="38"/>
      <c r="ADY336" s="38"/>
      <c r="ADZ336" s="38"/>
      <c r="AEA336" s="37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8"/>
      <c r="AER336" s="38"/>
      <c r="AES336" s="38"/>
      <c r="AET336" s="38"/>
      <c r="AEU336" s="37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8"/>
      <c r="AFL336" s="38"/>
      <c r="AFM336" s="38"/>
      <c r="AFN336" s="38"/>
      <c r="AFO336" s="37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E336" s="38"/>
      <c r="AGF336" s="38"/>
      <c r="AGG336" s="38"/>
      <c r="AGH336" s="38"/>
      <c r="AGJ336" s="85" t="str">
        <f t="shared" si="1111"/>
        <v/>
      </c>
      <c r="AGK336" s="85" t="str">
        <f t="shared" si="1112"/>
        <v/>
      </c>
      <c r="AGL336" s="85" t="str">
        <f t="shared" si="1113"/>
        <v/>
      </c>
      <c r="AGP336" s="36" t="str">
        <f t="shared" si="1124"/>
        <v/>
      </c>
      <c r="AGQ336" s="36" t="str">
        <f t="shared" si="1114"/>
        <v/>
      </c>
      <c r="AGR336" s="39" t="str">
        <f t="shared" si="1125"/>
        <v/>
      </c>
      <c r="AGS336" s="36" t="str">
        <f t="shared" si="1126"/>
        <v/>
      </c>
      <c r="AGT336" s="36" t="str">
        <f t="shared" si="1115"/>
        <v/>
      </c>
      <c r="AGU336" s="39" t="str">
        <f t="shared" si="1127"/>
        <v/>
      </c>
      <c r="AGV336" s="36" t="str">
        <f t="shared" si="1128"/>
        <v/>
      </c>
      <c r="AGW336" s="36" t="str">
        <f t="shared" si="1116"/>
        <v/>
      </c>
      <c r="AGX336" s="39" t="str">
        <f t="shared" si="1129"/>
        <v/>
      </c>
      <c r="AGY336" s="36" t="str">
        <f t="shared" si="1130"/>
        <v/>
      </c>
      <c r="AGZ336" s="36" t="str">
        <f t="shared" si="1117"/>
        <v/>
      </c>
      <c r="AHA336" s="39" t="str">
        <f t="shared" si="1131"/>
        <v/>
      </c>
      <c r="AHB336" s="36" t="str">
        <f t="shared" si="1132"/>
        <v/>
      </c>
      <c r="AHC336" s="36" t="str">
        <f t="shared" si="1118"/>
        <v/>
      </c>
      <c r="AHD336" s="39" t="str">
        <f t="shared" si="1133"/>
        <v/>
      </c>
      <c r="AHE336" s="36" t="str">
        <f t="shared" si="1134"/>
        <v/>
      </c>
      <c r="AHF336" s="36" t="str">
        <f t="shared" si="1119"/>
        <v/>
      </c>
      <c r="AHG336" s="39" t="str">
        <f t="shared" si="1135"/>
        <v/>
      </c>
      <c r="AHH336" s="36" t="str">
        <f t="shared" si="1136"/>
        <v/>
      </c>
      <c r="AHI336" s="36" t="str">
        <f t="shared" si="1120"/>
        <v/>
      </c>
      <c r="AHJ336" s="39" t="str">
        <f t="shared" si="1137"/>
        <v/>
      </c>
      <c r="AHK336" s="36" t="str">
        <f t="shared" si="1138"/>
        <v/>
      </c>
      <c r="AHL336" s="36" t="str">
        <f t="shared" si="1121"/>
        <v/>
      </c>
      <c r="AHM336" s="39" t="str">
        <f t="shared" si="1139"/>
        <v/>
      </c>
      <c r="AHN336" s="36" t="str">
        <f t="shared" si="1140"/>
        <v/>
      </c>
      <c r="AHO336" s="36" t="str">
        <f t="shared" si="1122"/>
        <v/>
      </c>
      <c r="AHP336" s="39" t="str">
        <f t="shared" si="1141"/>
        <v/>
      </c>
      <c r="AHQ336" s="36" t="str">
        <f t="shared" si="1142"/>
        <v/>
      </c>
      <c r="AHR336" s="36" t="str">
        <f t="shared" si="1123"/>
        <v/>
      </c>
      <c r="AHS336" s="39" t="str">
        <f t="shared" si="1143"/>
        <v/>
      </c>
    </row>
    <row r="337" spans="1:922" s="32" customFormat="1" x14ac:dyDescent="0.25">
      <c r="A337" s="31" t="s">
        <v>47</v>
      </c>
      <c r="C337" s="33"/>
      <c r="D337" s="33"/>
      <c r="E337" s="33"/>
      <c r="F337" s="34"/>
      <c r="G337" s="33"/>
      <c r="H337" s="33"/>
      <c r="I337" s="33"/>
      <c r="J337" s="34"/>
      <c r="K337" s="33"/>
      <c r="L337" s="33"/>
      <c r="M337" s="33"/>
      <c r="N337" s="34"/>
      <c r="O337" s="33"/>
      <c r="P337" s="33"/>
      <c r="Q337" s="33"/>
      <c r="R337" s="34"/>
      <c r="S337" s="33"/>
      <c r="T337" s="33"/>
      <c r="U337" s="33"/>
      <c r="V337" s="34"/>
      <c r="W337" s="33"/>
      <c r="X337" s="33"/>
      <c r="Y337" s="33"/>
      <c r="Z337" s="34"/>
      <c r="AA337" s="33"/>
      <c r="AB337" s="33"/>
      <c r="AC337" s="33"/>
      <c r="AD337" s="34"/>
      <c r="AE337" s="33"/>
      <c r="AF337" s="33"/>
      <c r="AG337" s="33"/>
      <c r="AH337" s="34"/>
      <c r="AI337" s="33"/>
      <c r="AJ337" s="33"/>
      <c r="AK337" s="33"/>
      <c r="AL337" s="34"/>
      <c r="AM337" s="33"/>
      <c r="AN337" s="33"/>
      <c r="AO337" s="33"/>
      <c r="AP337" s="34"/>
      <c r="AQ337" s="33"/>
      <c r="AR337" s="33"/>
      <c r="AS337" s="33"/>
      <c r="AT337" s="34"/>
      <c r="AU337" s="33"/>
      <c r="AV337" s="33"/>
      <c r="AW337" s="33"/>
      <c r="AX337" s="34"/>
      <c r="AY337" s="33"/>
      <c r="AZ337" s="33"/>
      <c r="BA337" s="33"/>
      <c r="BB337" s="34"/>
      <c r="BC337" s="33"/>
      <c r="BD337" s="33"/>
      <c r="BE337" s="33"/>
      <c r="BF337" s="34"/>
      <c r="BG337" s="33"/>
      <c r="BH337" s="33"/>
      <c r="BI337" s="33"/>
      <c r="BJ337" s="34"/>
      <c r="BK337" s="33"/>
      <c r="BL337" s="33"/>
      <c r="BM337" s="33"/>
      <c r="BN337" s="34"/>
      <c r="BO337" s="33"/>
      <c r="BP337" s="33"/>
      <c r="BQ337" s="33"/>
      <c r="BR337" s="34"/>
      <c r="BS337" s="33"/>
      <c r="BT337" s="33"/>
      <c r="BU337" s="33"/>
      <c r="BV337" s="34"/>
      <c r="BW337" s="33"/>
      <c r="BX337" s="33"/>
      <c r="BY337" s="33"/>
      <c r="BZ337" s="34"/>
      <c r="CA337" s="33"/>
      <c r="CB337" s="33"/>
      <c r="CC337" s="33"/>
      <c r="CD337" s="34"/>
      <c r="CE337" s="33"/>
      <c r="CF337" s="33"/>
      <c r="CG337" s="33"/>
      <c r="CH337" s="34"/>
      <c r="CI337" s="33"/>
      <c r="CJ337" s="33"/>
      <c r="CK337" s="33"/>
      <c r="CL337" s="34"/>
      <c r="CM337" s="33"/>
      <c r="CN337" s="33"/>
      <c r="CO337" s="33"/>
      <c r="CP337" s="34"/>
      <c r="CQ337" s="33"/>
      <c r="CR337" s="33"/>
      <c r="CS337" s="33"/>
      <c r="CT337" s="34"/>
      <c r="CU337" s="33"/>
      <c r="CV337" s="33"/>
      <c r="CW337" s="33"/>
      <c r="CX337" s="34"/>
      <c r="CY337" s="33"/>
      <c r="CZ337" s="33"/>
      <c r="DA337" s="33"/>
      <c r="DB337" s="34"/>
      <c r="DC337" s="33"/>
      <c r="DD337" s="33"/>
      <c r="DE337" s="33"/>
      <c r="DF337" s="34"/>
      <c r="DG337" s="33"/>
      <c r="DH337" s="33"/>
      <c r="DI337" s="33"/>
      <c r="DJ337" s="34"/>
      <c r="DK337" s="33"/>
      <c r="DL337" s="33"/>
      <c r="DM337" s="33"/>
      <c r="DN337" s="34"/>
      <c r="DO337" s="33"/>
      <c r="DP337" s="33"/>
      <c r="DQ337" s="33"/>
      <c r="DR337" s="34"/>
      <c r="DS337" s="33"/>
      <c r="DT337" s="33"/>
      <c r="DU337" s="33"/>
      <c r="DV337" s="34"/>
      <c r="DW337" s="33"/>
      <c r="DX337" s="33"/>
      <c r="DY337" s="33"/>
      <c r="DZ337" s="34"/>
      <c r="EA337" s="33"/>
      <c r="EB337" s="33"/>
      <c r="EC337" s="33"/>
      <c r="ED337" s="34"/>
      <c r="EE337" s="33"/>
      <c r="EF337" s="33"/>
      <c r="EG337" s="33"/>
      <c r="EH337" s="34"/>
      <c r="EI337" s="33"/>
      <c r="EJ337" s="33"/>
      <c r="EK337" s="33"/>
      <c r="EL337" s="34"/>
      <c r="EM337" s="33"/>
      <c r="EN337" s="33"/>
      <c r="EO337" s="33"/>
      <c r="EP337" s="34"/>
      <c r="EQ337" s="33"/>
      <c r="ER337" s="33"/>
      <c r="ES337" s="33"/>
      <c r="ET337" s="34"/>
      <c r="EU337" s="33"/>
      <c r="EV337" s="33"/>
      <c r="EW337" s="33"/>
      <c r="EX337" s="34"/>
      <c r="EY337" s="33"/>
      <c r="EZ337" s="33"/>
      <c r="FA337" s="33"/>
      <c r="FB337" s="34"/>
      <c r="FC337" s="33"/>
      <c r="FD337" s="33"/>
      <c r="FE337" s="33"/>
      <c r="FF337" s="34"/>
      <c r="FG337" s="33"/>
      <c r="FH337" s="33"/>
      <c r="FI337" s="33"/>
      <c r="FJ337" s="34"/>
      <c r="FK337" s="33"/>
      <c r="FL337" s="33"/>
      <c r="FM337" s="33"/>
      <c r="FN337" s="34"/>
      <c r="FO337" s="33"/>
      <c r="FP337" s="33"/>
      <c r="FQ337" s="33"/>
      <c r="FR337" s="34"/>
      <c r="FS337" s="33"/>
      <c r="FT337" s="33"/>
      <c r="FU337" s="33"/>
      <c r="FV337" s="34"/>
      <c r="FW337" s="33"/>
      <c r="FX337" s="33"/>
      <c r="FY337" s="33"/>
      <c r="FZ337" s="34"/>
      <c r="GA337" s="33"/>
      <c r="GB337" s="33"/>
      <c r="GC337" s="33"/>
      <c r="GD337" s="34"/>
      <c r="GE337" s="33"/>
      <c r="GF337" s="33"/>
      <c r="GG337" s="33"/>
      <c r="GH337" s="34"/>
      <c r="GI337" s="33"/>
      <c r="GJ337" s="33"/>
      <c r="GK337" s="33"/>
      <c r="GL337" s="34"/>
      <c r="GM337" s="33"/>
      <c r="GN337" s="33"/>
      <c r="GO337" s="33"/>
      <c r="GP337" s="34"/>
      <c r="GQ337" s="33"/>
      <c r="GR337" s="33"/>
      <c r="GS337" s="33"/>
      <c r="GT337" s="34"/>
      <c r="GU337" s="33"/>
      <c r="GV337" s="33"/>
      <c r="GW337" s="33"/>
      <c r="GX337" s="34"/>
      <c r="GY337" s="33"/>
      <c r="GZ337" s="33"/>
      <c r="HA337" s="33"/>
      <c r="HB337" s="34"/>
      <c r="HC337" s="33"/>
      <c r="HD337" s="33"/>
      <c r="HE337" s="33"/>
      <c r="HF337" s="34"/>
      <c r="HG337" s="33"/>
      <c r="HH337" s="33"/>
      <c r="HI337" s="33"/>
      <c r="HJ337" s="34"/>
      <c r="HK337" s="33"/>
      <c r="HL337" s="33"/>
      <c r="HM337" s="33"/>
      <c r="HN337" s="34"/>
      <c r="HO337" s="33"/>
      <c r="HP337" s="33"/>
      <c r="HQ337" s="33"/>
      <c r="HR337" s="34"/>
      <c r="HS337" s="33"/>
      <c r="HT337" s="33"/>
      <c r="HU337" s="33"/>
      <c r="HV337" s="34"/>
      <c r="HW337" s="33"/>
      <c r="HX337" s="33"/>
      <c r="HY337" s="33"/>
      <c r="HZ337" s="34"/>
      <c r="IA337" s="33"/>
      <c r="IB337" s="33"/>
      <c r="IC337" s="33"/>
      <c r="ID337" s="34"/>
      <c r="IE337" s="33"/>
      <c r="IF337" s="33"/>
      <c r="IG337" s="33"/>
      <c r="IH337" s="34"/>
      <c r="II337" s="33"/>
      <c r="IJ337" s="33"/>
      <c r="IK337" s="33"/>
      <c r="IL337" s="34"/>
      <c r="IM337" s="33"/>
      <c r="IN337" s="33"/>
      <c r="IO337" s="33"/>
      <c r="IP337" s="34"/>
      <c r="IQ337" s="33"/>
      <c r="IR337" s="33"/>
      <c r="IS337" s="33"/>
      <c r="IT337" s="34"/>
      <c r="IU337" s="33"/>
      <c r="IV337" s="33"/>
      <c r="IW337" s="33"/>
      <c r="IX337" s="34"/>
      <c r="IY337" s="33"/>
      <c r="IZ337" s="33"/>
      <c r="JA337" s="33"/>
      <c r="JB337" s="34"/>
      <c r="JC337" s="33"/>
      <c r="JD337" s="33"/>
      <c r="JE337" s="33"/>
      <c r="JF337" s="34"/>
      <c r="JG337" s="33"/>
      <c r="JH337" s="33"/>
      <c r="JI337" s="33"/>
      <c r="JJ337" s="34"/>
      <c r="JK337" s="33"/>
      <c r="JL337" s="33"/>
      <c r="JM337" s="33"/>
      <c r="JN337" s="34"/>
      <c r="JO337" s="33"/>
      <c r="JP337" s="33"/>
      <c r="JQ337" s="33"/>
      <c r="JR337" s="34"/>
      <c r="JS337" s="33"/>
      <c r="JT337" s="33"/>
      <c r="JU337" s="33"/>
      <c r="JV337" s="34"/>
      <c r="JW337" s="33"/>
      <c r="JX337" s="33"/>
      <c r="JY337" s="33"/>
      <c r="JZ337" s="34"/>
      <c r="KA337" s="33"/>
      <c r="KB337" s="33"/>
      <c r="KC337" s="33"/>
      <c r="KD337" s="34"/>
      <c r="KE337" s="33"/>
      <c r="KF337" s="33"/>
      <c r="KG337" s="33"/>
      <c r="KH337" s="34"/>
      <c r="KI337" s="33"/>
      <c r="KJ337" s="33"/>
      <c r="KK337" s="33"/>
      <c r="KL337" s="34"/>
      <c r="KM337" s="33"/>
      <c r="KN337" s="33"/>
      <c r="KO337" s="33"/>
      <c r="KP337" s="34"/>
      <c r="KQ337" s="33"/>
      <c r="KR337" s="33"/>
      <c r="KS337" s="33"/>
      <c r="KT337" s="34"/>
      <c r="KU337" s="33"/>
      <c r="KV337" s="33"/>
      <c r="KW337" s="33"/>
      <c r="KX337" s="34"/>
      <c r="KY337" s="33"/>
      <c r="KZ337" s="33"/>
      <c r="LA337" s="33"/>
      <c r="LB337" s="34"/>
      <c r="LC337" s="33"/>
      <c r="LD337" s="33"/>
      <c r="LE337" s="33"/>
      <c r="LF337" s="34"/>
      <c r="LG337" s="33"/>
      <c r="LH337" s="33"/>
      <c r="LI337" s="33"/>
      <c r="LJ337" s="34"/>
      <c r="LK337" s="33"/>
      <c r="LL337" s="33"/>
      <c r="LM337" s="33"/>
      <c r="LN337" s="34"/>
      <c r="LO337" s="33"/>
      <c r="LP337" s="33"/>
      <c r="LQ337" s="33"/>
      <c r="LR337" s="34"/>
      <c r="LS337" s="33"/>
      <c r="LT337" s="33"/>
      <c r="LU337" s="33"/>
      <c r="LV337" s="34"/>
      <c r="LW337" s="33"/>
      <c r="LX337" s="33"/>
      <c r="LY337" s="33"/>
      <c r="LZ337" s="34"/>
      <c r="MA337" s="33"/>
      <c r="MB337" s="33"/>
      <c r="MC337" s="33"/>
      <c r="MD337" s="34"/>
      <c r="ME337" s="33"/>
      <c r="MF337" s="33"/>
      <c r="MG337" s="33"/>
      <c r="MH337" s="34"/>
      <c r="MI337" s="33"/>
      <c r="MJ337" s="33"/>
      <c r="MK337" s="33"/>
      <c r="ML337" s="34"/>
      <c r="MM337" s="33"/>
      <c r="MN337" s="33"/>
      <c r="MO337" s="33"/>
      <c r="MP337" s="34"/>
      <c r="MQ337" s="33"/>
      <c r="MR337" s="33"/>
      <c r="MS337" s="33"/>
      <c r="MT337" s="34"/>
      <c r="MU337" s="33"/>
      <c r="MV337" s="33"/>
      <c r="MW337" s="33"/>
      <c r="MX337" s="34"/>
      <c r="MY337" s="33"/>
      <c r="MZ337" s="33"/>
      <c r="NA337" s="33"/>
      <c r="NB337" s="34"/>
      <c r="NC337" s="33"/>
      <c r="ND337" s="33"/>
      <c r="NE337" s="33"/>
      <c r="NF337" s="34"/>
      <c r="NG337" s="33"/>
      <c r="NH337" s="33"/>
      <c r="NI337" s="33"/>
      <c r="NJ337" s="34"/>
      <c r="NK337" s="33"/>
      <c r="NL337" s="33"/>
      <c r="NM337" s="33"/>
      <c r="NN337" s="34"/>
      <c r="NO337" s="33"/>
      <c r="NP337" s="33"/>
      <c r="NQ337" s="33"/>
      <c r="NR337" s="34"/>
      <c r="NS337" s="33"/>
      <c r="NT337" s="33"/>
      <c r="NU337" s="33"/>
      <c r="NV337" s="34"/>
      <c r="NW337" s="33"/>
      <c r="NX337" s="33"/>
      <c r="NY337" s="33"/>
      <c r="NZ337" s="34"/>
      <c r="OA337" s="33"/>
      <c r="OB337" s="33"/>
      <c r="OC337" s="33"/>
      <c r="OD337" s="34"/>
      <c r="OE337" s="33"/>
      <c r="OF337" s="33"/>
      <c r="OG337" s="33"/>
      <c r="OH337" s="34"/>
      <c r="OI337" s="33"/>
      <c r="OJ337" s="33"/>
      <c r="OK337" s="33"/>
      <c r="OL337" s="34"/>
      <c r="OM337" s="33"/>
      <c r="ON337" s="33"/>
      <c r="OO337" s="33"/>
      <c r="OP337" s="34"/>
      <c r="OQ337" s="33"/>
      <c r="OR337" s="33"/>
      <c r="OS337" s="33"/>
      <c r="OT337" s="34"/>
      <c r="OU337" s="33"/>
      <c r="OV337" s="33"/>
      <c r="OW337" s="33"/>
      <c r="OX337" s="34"/>
      <c r="OY337" s="33"/>
      <c r="OZ337" s="33"/>
      <c r="PA337" s="33"/>
      <c r="PB337" s="34"/>
      <c r="PC337" s="33"/>
      <c r="PD337" s="33"/>
      <c r="PE337" s="33"/>
      <c r="PF337" s="34"/>
      <c r="PG337" s="33"/>
      <c r="PH337" s="33"/>
      <c r="PI337" s="33"/>
      <c r="PJ337" s="34"/>
      <c r="PK337" s="33"/>
      <c r="PL337" s="33"/>
      <c r="PM337" s="33"/>
      <c r="PN337" s="34"/>
      <c r="PO337" s="33"/>
      <c r="PP337" s="33"/>
      <c r="PQ337" s="33"/>
      <c r="PR337" s="34"/>
      <c r="PS337" s="33"/>
      <c r="PT337" s="33"/>
      <c r="PU337" s="33"/>
      <c r="PV337" s="34"/>
      <c r="PW337" s="33"/>
      <c r="PX337" s="33"/>
      <c r="PY337" s="33"/>
      <c r="PZ337" s="34"/>
      <c r="QA337" s="33"/>
      <c r="QB337" s="33"/>
      <c r="QC337" s="33"/>
      <c r="QD337" s="34"/>
      <c r="QE337" s="33"/>
      <c r="QF337" s="33"/>
      <c r="QG337" s="33"/>
      <c r="QH337" s="34"/>
      <c r="QI337" s="33"/>
      <c r="QJ337" s="33"/>
      <c r="QK337" s="33"/>
      <c r="QL337" s="34"/>
      <c r="QM337" s="33"/>
      <c r="QN337" s="33"/>
      <c r="QO337" s="33"/>
      <c r="QP337" s="34"/>
      <c r="QQ337" s="33"/>
      <c r="QR337" s="33"/>
      <c r="QS337" s="33"/>
      <c r="QT337" s="34"/>
      <c r="QU337" s="33"/>
      <c r="QV337" s="33"/>
      <c r="QW337" s="33"/>
      <c r="QX337" s="34"/>
      <c r="QY337" s="33"/>
      <c r="QZ337" s="33"/>
      <c r="RA337" s="33"/>
      <c r="RB337" s="34"/>
      <c r="RC337" s="33"/>
      <c r="RD337" s="33"/>
      <c r="RE337" s="33"/>
      <c r="RF337" s="34"/>
      <c r="RG337" s="33"/>
      <c r="RH337" s="33"/>
      <c r="RI337" s="33"/>
      <c r="RJ337" s="34"/>
      <c r="RK337" s="33"/>
      <c r="RL337" s="33"/>
      <c r="RM337" s="33"/>
      <c r="RN337" s="34"/>
      <c r="RO337" s="33"/>
      <c r="RP337" s="33"/>
      <c r="RQ337" s="33"/>
      <c r="RR337" s="34"/>
      <c r="RS337" s="33"/>
      <c r="RT337" s="33"/>
      <c r="RU337" s="33"/>
      <c r="RV337" s="34"/>
      <c r="RW337" s="33"/>
      <c r="RX337" s="33"/>
      <c r="RY337" s="33"/>
      <c r="RZ337" s="34"/>
      <c r="SA337" s="33"/>
      <c r="SB337" s="33"/>
      <c r="SC337" s="33"/>
      <c r="SD337" s="34"/>
      <c r="SE337" s="33"/>
      <c r="SF337" s="33"/>
      <c r="SG337" s="33"/>
      <c r="SH337" s="33"/>
      <c r="SI337" s="33"/>
      <c r="SJ337" s="33"/>
      <c r="SK337" s="33"/>
      <c r="SL337" s="34"/>
      <c r="SM337" s="33"/>
      <c r="SN337" s="33"/>
      <c r="SO337" s="33"/>
      <c r="SP337" s="34"/>
      <c r="SQ337" s="33"/>
      <c r="SR337" s="33"/>
      <c r="SS337" s="33"/>
      <c r="ST337" s="34"/>
      <c r="SU337" s="33"/>
      <c r="SV337" s="33"/>
      <c r="SW337" s="33"/>
      <c r="SX337" s="34"/>
      <c r="SY337" s="33"/>
      <c r="SZ337" s="33"/>
      <c r="TA337" s="33"/>
      <c r="TB337" s="34"/>
      <c r="TC337" s="33"/>
      <c r="TD337" s="33"/>
      <c r="TE337" s="33"/>
      <c r="TF337" s="34"/>
      <c r="TG337" s="33"/>
      <c r="TH337" s="33"/>
      <c r="TI337" s="33"/>
      <c r="TJ337" s="34"/>
      <c r="TK337" s="33"/>
      <c r="TL337" s="33"/>
      <c r="TM337" s="33"/>
      <c r="TN337" s="34"/>
      <c r="TO337" s="33"/>
      <c r="TP337" s="33"/>
      <c r="TQ337" s="33"/>
      <c r="TR337" s="34"/>
      <c r="TS337" s="33"/>
      <c r="TT337" s="33"/>
      <c r="TU337" s="33"/>
      <c r="TV337" s="34"/>
      <c r="TW337" s="33"/>
      <c r="TX337" s="33"/>
      <c r="TY337" s="33"/>
      <c r="TZ337" s="34"/>
      <c r="UA337" s="33"/>
      <c r="UB337" s="33"/>
      <c r="UC337" s="33"/>
      <c r="UD337" s="34"/>
      <c r="UE337" s="33"/>
      <c r="UF337" s="33"/>
      <c r="UG337" s="33"/>
      <c r="UH337" s="34"/>
      <c r="UI337" s="33"/>
      <c r="UJ337" s="33"/>
      <c r="UK337" s="33"/>
      <c r="UL337" s="34"/>
      <c r="UM337" s="33"/>
      <c r="UN337" s="33"/>
      <c r="UO337" s="33"/>
      <c r="UP337" s="34"/>
      <c r="UQ337" s="33"/>
      <c r="UR337" s="33"/>
      <c r="US337" s="33"/>
      <c r="UT337" s="34"/>
      <c r="UU337" s="33"/>
      <c r="UV337" s="33"/>
      <c r="UW337" s="33"/>
      <c r="UX337" s="34"/>
      <c r="UY337" s="33"/>
      <c r="UZ337" s="33"/>
      <c r="VA337" s="33"/>
      <c r="VB337" s="34"/>
      <c r="VC337" s="33"/>
      <c r="VD337" s="33"/>
      <c r="VE337" s="33"/>
      <c r="VF337" s="34"/>
      <c r="VG337" s="33"/>
      <c r="VH337" s="33"/>
      <c r="VI337" s="33"/>
      <c r="VJ337" s="34"/>
      <c r="VK337" s="33"/>
      <c r="VL337" s="33"/>
      <c r="VM337" s="33"/>
      <c r="VN337" s="34"/>
      <c r="VO337" s="33"/>
      <c r="VP337" s="33"/>
      <c r="VQ337" s="33"/>
      <c r="VR337" s="34"/>
      <c r="VS337" s="33"/>
      <c r="VT337" s="33"/>
      <c r="VU337" s="33"/>
      <c r="VV337" s="34"/>
      <c r="VW337" s="33"/>
      <c r="VX337" s="33"/>
      <c r="VY337" s="33"/>
      <c r="VZ337" s="34"/>
      <c r="WA337" s="33"/>
      <c r="WB337" s="33"/>
      <c r="WC337" s="33"/>
      <c r="WD337" s="34"/>
      <c r="WE337" s="33"/>
      <c r="WF337" s="33"/>
      <c r="WG337" s="33"/>
      <c r="WH337" s="34"/>
      <c r="WI337" s="33"/>
      <c r="WJ337" s="33"/>
      <c r="WK337" s="33"/>
      <c r="WL337" s="34"/>
      <c r="WM337" s="33"/>
      <c r="WN337" s="33"/>
      <c r="WO337" s="33"/>
      <c r="WP337" s="34"/>
      <c r="WQ337" s="33"/>
      <c r="WR337" s="33"/>
      <c r="WS337" s="33"/>
      <c r="WT337" s="34"/>
      <c r="WU337" s="33"/>
      <c r="WV337" s="33"/>
      <c r="WW337" s="33"/>
      <c r="WX337" s="34"/>
      <c r="WY337" s="33"/>
      <c r="WZ337" s="33"/>
      <c r="XA337" s="33"/>
      <c r="XB337" s="34"/>
      <c r="XC337" s="33"/>
      <c r="XD337" s="33"/>
      <c r="XE337" s="33"/>
      <c r="XF337" s="34"/>
      <c r="XG337" s="33"/>
      <c r="XH337" s="33"/>
      <c r="XI337" s="33"/>
      <c r="XJ337" s="34"/>
      <c r="XK337" s="33"/>
      <c r="XL337" s="33"/>
      <c r="XM337" s="33"/>
      <c r="XN337" s="34"/>
      <c r="XO337" s="33"/>
      <c r="XP337" s="33"/>
      <c r="XQ337" s="33"/>
      <c r="XR337" s="34"/>
      <c r="XS337" s="33"/>
      <c r="XT337" s="33"/>
      <c r="XU337" s="33"/>
      <c r="XV337" s="34"/>
      <c r="XW337" s="33"/>
      <c r="XX337" s="33"/>
      <c r="XY337" s="33"/>
      <c r="XZ337" s="34"/>
      <c r="YA337" s="33"/>
      <c r="YB337" s="33"/>
      <c r="YC337" s="33"/>
      <c r="YD337" s="34"/>
      <c r="YE337" s="33"/>
      <c r="YF337" s="33"/>
      <c r="YG337" s="33"/>
      <c r="YH337" s="34"/>
      <c r="YI337" s="33"/>
      <c r="YJ337" s="33"/>
      <c r="YK337" s="33"/>
      <c r="YL337" s="34"/>
      <c r="YM337" s="33"/>
      <c r="YN337" s="33"/>
      <c r="YO337" s="33"/>
      <c r="YP337" s="34"/>
      <c r="YQ337" s="33"/>
      <c r="YR337" s="33"/>
      <c r="YS337" s="33"/>
      <c r="YT337" s="34"/>
      <c r="YU337" s="33"/>
      <c r="YV337" s="33"/>
      <c r="YW337" s="33"/>
      <c r="YX337" s="34"/>
      <c r="YY337" s="33"/>
      <c r="YZ337" s="33"/>
      <c r="ZA337" s="33"/>
      <c r="ZB337" s="34"/>
      <c r="ZC337" s="33"/>
      <c r="ZD337" s="33"/>
      <c r="ZE337" s="33"/>
      <c r="ZF337" s="34"/>
      <c r="ZG337" s="33"/>
      <c r="ZH337" s="33"/>
      <c r="ZI337" s="33"/>
      <c r="ZJ337" s="34"/>
      <c r="ZK337" s="33"/>
      <c r="ZL337" s="33"/>
      <c r="ZM337" s="33"/>
      <c r="ZN337" s="34"/>
      <c r="ZO337" s="33"/>
      <c r="ZP337" s="33"/>
      <c r="ZQ337" s="33"/>
      <c r="ZR337" s="34"/>
      <c r="ZS337" s="33"/>
      <c r="ZT337" s="33"/>
      <c r="ZU337" s="33"/>
      <c r="ZV337" s="34"/>
      <c r="ZW337" s="33"/>
      <c r="ZX337" s="33"/>
      <c r="ZY337" s="33"/>
      <c r="ZZ337" s="34"/>
      <c r="AAA337" s="33"/>
      <c r="AAB337" s="33"/>
      <c r="AAC337" s="33"/>
      <c r="AAD337" s="34"/>
      <c r="AAE337" s="33"/>
      <c r="AAF337" s="33"/>
      <c r="AAG337" s="33"/>
      <c r="AAH337" s="34"/>
      <c r="AAI337" s="33"/>
      <c r="AAJ337" s="33"/>
      <c r="AAK337" s="33"/>
      <c r="AAL337" s="34"/>
      <c r="AAM337" s="33"/>
      <c r="AAN337" s="33"/>
      <c r="AAO337" s="33"/>
      <c r="AAP337" s="34"/>
      <c r="AAQ337" s="33"/>
      <c r="AAR337" s="33"/>
      <c r="AAS337" s="33"/>
      <c r="AAT337" s="34"/>
      <c r="AAU337" s="33"/>
      <c r="AAV337" s="33"/>
      <c r="AAW337" s="33"/>
      <c r="AAX337" s="34"/>
      <c r="AAY337" s="33"/>
      <c r="AAZ337" s="33"/>
      <c r="ABA337" s="33"/>
      <c r="ABB337" s="34"/>
      <c r="ABC337" s="33"/>
      <c r="ABD337" s="33"/>
      <c r="ABE337" s="33"/>
      <c r="ABF337" s="34"/>
      <c r="ABG337" s="33"/>
      <c r="ABH337" s="33"/>
      <c r="ABI337" s="33"/>
      <c r="ABJ337" s="34"/>
      <c r="ABK337" s="33"/>
      <c r="ABL337" s="33"/>
      <c r="ABM337" s="33"/>
      <c r="ABN337" s="34"/>
      <c r="ABO337" s="33"/>
      <c r="ABP337" s="33"/>
      <c r="ABQ337" s="33"/>
      <c r="ABR337" s="34"/>
      <c r="ABS337" s="33"/>
      <c r="ABT337" s="33"/>
      <c r="ABU337" s="33"/>
      <c r="ABV337" s="34"/>
      <c r="ABW337" s="33"/>
      <c r="ABX337" s="33"/>
      <c r="ABY337" s="33"/>
      <c r="ABZ337" s="34"/>
      <c r="ACA337" s="33"/>
      <c r="ACB337" s="33"/>
      <c r="ACC337" s="33"/>
      <c r="ACD337" s="34"/>
      <c r="ACE337" s="33"/>
      <c r="ACF337" s="33"/>
      <c r="ACG337" s="33"/>
      <c r="ACH337" s="34"/>
      <c r="ACI337" s="33"/>
      <c r="ACJ337" s="33"/>
      <c r="ACK337" s="33"/>
      <c r="ACL337" s="34"/>
      <c r="ACM337" s="33"/>
      <c r="ACN337" s="33"/>
      <c r="ACO337" s="33"/>
      <c r="ACP337" s="34"/>
      <c r="ACQ337" s="33"/>
      <c r="ACR337" s="33"/>
      <c r="ACS337" s="33"/>
      <c r="ACT337" s="34"/>
      <c r="ACU337" s="33"/>
      <c r="ACV337" s="33"/>
      <c r="ACW337" s="33"/>
      <c r="ACX337" s="34"/>
      <c r="ACY337" s="33"/>
      <c r="ACZ337" s="33"/>
      <c r="ADA337" s="33"/>
      <c r="ADB337" s="34"/>
      <c r="ADC337" s="33"/>
      <c r="ADD337" s="33"/>
      <c r="ADE337" s="33"/>
      <c r="ADF337" s="34"/>
      <c r="ADG337" s="33"/>
      <c r="ADH337" s="33"/>
      <c r="ADI337" s="33"/>
      <c r="ADJ337" s="34"/>
      <c r="ADK337" s="33"/>
      <c r="ADL337" s="33"/>
      <c r="ADM337" s="33"/>
      <c r="ADN337" s="34"/>
      <c r="ADO337" s="33"/>
      <c r="ADP337" s="33"/>
      <c r="ADQ337" s="33"/>
      <c r="ADR337" s="34"/>
      <c r="ADS337" s="33"/>
      <c r="ADT337" s="33"/>
      <c r="ADU337" s="33"/>
      <c r="ADV337" s="34"/>
      <c r="ADW337" s="33"/>
      <c r="ADX337" s="33"/>
      <c r="ADY337" s="33"/>
      <c r="ADZ337" s="34"/>
      <c r="AEA337" s="33"/>
      <c r="AEB337" s="33"/>
      <c r="AEC337" s="33"/>
      <c r="AED337" s="34"/>
      <c r="AEE337" s="33"/>
      <c r="AEF337" s="33"/>
      <c r="AEG337" s="33"/>
      <c r="AEH337" s="34"/>
      <c r="AEI337" s="33"/>
      <c r="AEJ337" s="33"/>
      <c r="AEK337" s="33"/>
      <c r="AEL337" s="34"/>
      <c r="AEM337" s="33"/>
      <c r="AEN337" s="33"/>
      <c r="AEO337" s="33"/>
      <c r="AEP337" s="34"/>
      <c r="AEQ337" s="33"/>
      <c r="AER337" s="33"/>
      <c r="AES337" s="33"/>
      <c r="AET337" s="34"/>
      <c r="AEU337" s="33"/>
      <c r="AEV337" s="33"/>
      <c r="AEW337" s="33"/>
      <c r="AEX337" s="34"/>
      <c r="AEY337" s="33"/>
      <c r="AEZ337" s="33"/>
      <c r="AFA337" s="33"/>
      <c r="AFB337" s="34"/>
      <c r="AFC337" s="33"/>
      <c r="AFD337" s="33"/>
      <c r="AFE337" s="33"/>
      <c r="AFF337" s="34"/>
      <c r="AFG337" s="33"/>
      <c r="AFH337" s="33"/>
      <c r="AFI337" s="33"/>
      <c r="AFJ337" s="34"/>
      <c r="AFK337" s="33"/>
      <c r="AFL337" s="33"/>
      <c r="AFM337" s="33"/>
      <c r="AFN337" s="34"/>
      <c r="AFO337" s="33"/>
      <c r="AFP337" s="33"/>
      <c r="AFQ337" s="33"/>
      <c r="AFR337" s="34"/>
      <c r="AFS337" s="33"/>
      <c r="AFT337" s="33"/>
      <c r="AFU337" s="33"/>
      <c r="AFV337" s="34"/>
      <c r="AFW337" s="33"/>
      <c r="AFX337" s="33"/>
      <c r="AFY337" s="33"/>
      <c r="AFZ337" s="34"/>
      <c r="AGA337" s="33"/>
      <c r="AGB337" s="33"/>
      <c r="AGC337" s="33"/>
      <c r="AGD337" s="34"/>
      <c r="AGE337" s="33"/>
      <c r="AGF337" s="33"/>
      <c r="AGG337" s="33"/>
      <c r="AGH337" s="34"/>
      <c r="AGI337" s="33"/>
      <c r="AGJ337" s="33"/>
      <c r="AGK337" s="33"/>
      <c r="AGL337" s="33"/>
      <c r="AGM337" s="33"/>
      <c r="AGN337" s="34"/>
      <c r="AGO337" s="33"/>
      <c r="AGP337" s="33"/>
      <c r="AGQ337" s="33"/>
      <c r="AGR337" s="33"/>
      <c r="AGS337" s="34"/>
      <c r="AGT337" s="34"/>
      <c r="AGU337" s="33"/>
      <c r="AGV337" s="33"/>
      <c r="AGW337" s="33"/>
      <c r="AGX337" s="33"/>
      <c r="AGY337" s="34"/>
      <c r="AGZ337" s="34"/>
      <c r="AHA337" s="33"/>
      <c r="AHB337" s="33"/>
      <c r="AHC337" s="33"/>
      <c r="AHD337" s="33"/>
      <c r="AHE337" s="34"/>
      <c r="AHF337" s="34"/>
      <c r="AHG337" s="33"/>
      <c r="AHH337" s="33"/>
      <c r="AHI337" s="33"/>
      <c r="AHJ337" s="33"/>
      <c r="AHK337" s="34"/>
      <c r="AHL337" s="34"/>
      <c r="AHM337" s="33"/>
      <c r="AHN337" s="33"/>
      <c r="AHO337" s="33"/>
      <c r="AHP337" s="33"/>
      <c r="AHQ337" s="34"/>
      <c r="AHR337" s="34"/>
      <c r="AHS337" s="33"/>
      <c r="AHT337" s="33"/>
      <c r="AHU337" s="33"/>
      <c r="AHV337" s="34"/>
      <c r="AHW337" s="33"/>
      <c r="AHX337" s="33"/>
      <c r="AHY337" s="33"/>
      <c r="AHZ337" s="34"/>
      <c r="AIA337" s="33"/>
      <c r="AIB337" s="33"/>
      <c r="AIC337" s="33"/>
      <c r="AID337" s="34"/>
      <c r="AIE337" s="33"/>
      <c r="AIF337" s="33"/>
      <c r="AIG337" s="33"/>
      <c r="AIH337" s="34"/>
      <c r="AII337" s="33"/>
      <c r="AIJ337" s="33"/>
      <c r="AIK337" s="33"/>
      <c r="AIL337" s="34"/>
    </row>
    <row r="338" spans="1:922" s="5" customFormat="1" outlineLevel="1" x14ac:dyDescent="0.25">
      <c r="A338" s="84">
        <v>1</v>
      </c>
      <c r="B338" s="53" t="s">
        <v>61</v>
      </c>
      <c r="C338" s="37"/>
      <c r="D338" s="35"/>
      <c r="E338" s="35"/>
      <c r="F338" s="35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38"/>
      <c r="W338" s="37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7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7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7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7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7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7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7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  <c r="FT338" s="38"/>
      <c r="FU338" s="38"/>
      <c r="FV338" s="38"/>
      <c r="FW338" s="38"/>
      <c r="FX338" s="38"/>
      <c r="FY338" s="38"/>
      <c r="FZ338" s="38"/>
      <c r="GA338" s="37"/>
      <c r="GB338" s="38"/>
      <c r="GC338" s="38"/>
      <c r="GD338" s="38"/>
      <c r="GE338" s="38"/>
      <c r="GF338" s="38"/>
      <c r="GG338" s="38"/>
      <c r="GH338" s="38"/>
      <c r="GI338" s="38"/>
      <c r="GJ338" s="38"/>
      <c r="GK338" s="38"/>
      <c r="GL338" s="38"/>
      <c r="GM338" s="38"/>
      <c r="GN338" s="38"/>
      <c r="GO338" s="38"/>
      <c r="GP338" s="38"/>
      <c r="GQ338" s="38"/>
      <c r="GR338" s="38"/>
      <c r="GS338" s="38"/>
      <c r="GT338" s="38"/>
      <c r="GU338" s="37"/>
      <c r="GV338" s="38"/>
      <c r="GW338" s="38"/>
      <c r="GX338" s="38"/>
      <c r="GY338" s="38"/>
      <c r="GZ338" s="38"/>
      <c r="HA338" s="38"/>
      <c r="HB338" s="38"/>
      <c r="HC338" s="38"/>
      <c r="HD338" s="38"/>
      <c r="HE338" s="38"/>
      <c r="HF338" s="38"/>
      <c r="HG338" s="38"/>
      <c r="HH338" s="38"/>
      <c r="HI338" s="38"/>
      <c r="HJ338" s="38"/>
      <c r="HK338" s="38"/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37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  <c r="IU338" s="38"/>
      <c r="IV338" s="38"/>
      <c r="IW338" s="38"/>
      <c r="IX338" s="38"/>
      <c r="IY338" s="38"/>
      <c r="IZ338" s="38"/>
      <c r="JA338" s="38"/>
      <c r="JB338" s="38"/>
      <c r="JC338" s="37"/>
      <c r="JD338" s="38"/>
      <c r="JE338" s="38"/>
      <c r="JF338" s="38"/>
      <c r="JG338" s="38"/>
      <c r="JH338" s="38"/>
      <c r="JI338" s="38"/>
      <c r="JJ338" s="38"/>
      <c r="JK338" s="38"/>
      <c r="JL338" s="38"/>
      <c r="JM338" s="38"/>
      <c r="JN338" s="38"/>
      <c r="JO338" s="38"/>
      <c r="JP338" s="38"/>
      <c r="JQ338" s="38"/>
      <c r="JR338" s="38"/>
      <c r="JS338" s="38"/>
      <c r="JT338" s="38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37"/>
      <c r="NT338" s="38"/>
      <c r="NU338" s="38"/>
      <c r="NV338" s="38"/>
      <c r="NW338" s="38"/>
      <c r="NX338" s="38"/>
      <c r="NY338" s="38"/>
      <c r="NZ338" s="38"/>
      <c r="OA338" s="38"/>
      <c r="OB338" s="38"/>
      <c r="OC338" s="38"/>
      <c r="OD338" s="38"/>
      <c r="OE338" s="38"/>
      <c r="OF338" s="38"/>
      <c r="OG338" s="38"/>
      <c r="OH338" s="38"/>
      <c r="OI338" s="38"/>
      <c r="OJ338" s="38"/>
      <c r="OK338" s="38"/>
      <c r="OL338" s="38"/>
      <c r="OM338" s="37"/>
      <c r="ON338" s="38"/>
      <c r="OO338" s="38"/>
      <c r="OP338" s="38"/>
      <c r="OQ338" s="38"/>
      <c r="OR338" s="38"/>
      <c r="OS338" s="38"/>
      <c r="OT338" s="38"/>
      <c r="OU338" s="38"/>
      <c r="OV338" s="38"/>
      <c r="OW338" s="38"/>
      <c r="OX338" s="38"/>
      <c r="OY338" s="38"/>
      <c r="OZ338" s="38"/>
      <c r="PA338" s="38"/>
      <c r="PB338" s="38"/>
      <c r="PC338" s="38"/>
      <c r="PD338" s="38"/>
      <c r="PE338" s="38"/>
      <c r="PF338" s="38"/>
      <c r="PG338" s="37"/>
      <c r="PH338" s="38"/>
      <c r="PI338" s="38"/>
      <c r="PJ338" s="38"/>
      <c r="PK338" s="38"/>
      <c r="PL338" s="38"/>
      <c r="PM338" s="38"/>
      <c r="PN338" s="38"/>
      <c r="PO338" s="38"/>
      <c r="PP338" s="38"/>
      <c r="PQ338" s="38"/>
      <c r="PR338" s="38"/>
      <c r="PS338" s="38"/>
      <c r="PT338" s="38"/>
      <c r="PU338" s="38"/>
      <c r="PV338" s="38"/>
      <c r="PW338" s="38"/>
      <c r="PX338" s="38"/>
      <c r="PY338" s="38"/>
      <c r="PZ338" s="38"/>
      <c r="QA338" s="37"/>
      <c r="QB338" s="38"/>
      <c r="QC338" s="38"/>
      <c r="QD338" s="38"/>
      <c r="QE338" s="38"/>
      <c r="QF338" s="38"/>
      <c r="QG338" s="38"/>
      <c r="QH338" s="38"/>
      <c r="QI338" s="38"/>
      <c r="QJ338" s="38"/>
      <c r="QK338" s="38"/>
      <c r="QL338" s="38"/>
      <c r="QM338" s="38"/>
      <c r="QN338" s="38"/>
      <c r="QO338" s="38"/>
      <c r="QP338" s="38"/>
      <c r="QQ338" s="38"/>
      <c r="QR338" s="38"/>
      <c r="QS338" s="38"/>
      <c r="QT338" s="38"/>
      <c r="QU338" s="37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8"/>
      <c r="SJ338" s="38"/>
      <c r="SK338" s="38"/>
      <c r="SL338" s="38"/>
      <c r="SM338" s="37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8"/>
      <c r="TD338" s="38"/>
      <c r="TE338" s="38"/>
      <c r="TF338" s="38"/>
      <c r="TG338" s="37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8"/>
      <c r="TX338" s="38"/>
      <c r="TY338" s="38"/>
      <c r="TZ338" s="38"/>
      <c r="UA338" s="37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8"/>
      <c r="UR338" s="38"/>
      <c r="US338" s="38"/>
      <c r="UT338" s="38"/>
      <c r="UU338" s="37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8"/>
      <c r="VL338" s="38"/>
      <c r="VM338" s="38"/>
      <c r="VN338" s="38"/>
      <c r="VO338" s="37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8"/>
      <c r="WF338" s="38"/>
      <c r="WG338" s="38"/>
      <c r="WH338" s="38"/>
      <c r="WI338" s="37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8"/>
      <c r="WZ338" s="38"/>
      <c r="XA338" s="38"/>
      <c r="XB338" s="38"/>
      <c r="XC338" s="37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8"/>
      <c r="XT338" s="38"/>
      <c r="XU338" s="38"/>
      <c r="XV338" s="38"/>
      <c r="XW338" s="37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8"/>
      <c r="YN338" s="38"/>
      <c r="YO338" s="38"/>
      <c r="YP338" s="38"/>
      <c r="YQ338" s="37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8"/>
      <c r="ZH338" s="38"/>
      <c r="ZI338" s="38"/>
      <c r="ZJ338" s="38"/>
      <c r="ZK338" s="37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8"/>
      <c r="AAB338" s="38"/>
      <c r="AAC338" s="38"/>
      <c r="AAD338" s="38"/>
      <c r="AAE338" s="37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8"/>
      <c r="AAV338" s="38"/>
      <c r="AAW338" s="38"/>
      <c r="AAX338" s="38"/>
      <c r="AAY338" s="37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8"/>
      <c r="ABP338" s="38"/>
      <c r="ABQ338" s="38"/>
      <c r="ABR338" s="38"/>
      <c r="ABS338" s="37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8"/>
      <c r="ACJ338" s="38"/>
      <c r="ACK338" s="38"/>
      <c r="ACL338" s="38"/>
      <c r="ACM338" s="37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8"/>
      <c r="ADD338" s="38"/>
      <c r="ADE338" s="38"/>
      <c r="ADF338" s="38"/>
      <c r="ADG338" s="37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8"/>
      <c r="ADX338" s="38"/>
      <c r="ADY338" s="38"/>
      <c r="ADZ338" s="38"/>
      <c r="AEA338" s="37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8"/>
      <c r="AER338" s="38"/>
      <c r="AES338" s="38"/>
      <c r="AET338" s="38"/>
      <c r="AEU338" s="37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8"/>
      <c r="AFL338" s="38"/>
      <c r="AFM338" s="38"/>
      <c r="AFN338" s="38"/>
      <c r="AFO338" s="37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E338" s="38"/>
      <c r="AGF338" s="38"/>
      <c r="AGG338" s="38"/>
      <c r="AGH338" s="38"/>
      <c r="AGJ338" s="85" t="str">
        <f t="shared" ref="AGJ338:AGJ357" si="1145">IF(COUNTIFS($C$7:$AGI$7,"="&amp;$AGO$5,$C338:$AGI338,"б")=0,"",COUNTIFS($C$7:$AGI$7,"="&amp;$AGO$5,$C338:$AGI338,"б"))</f>
        <v/>
      </c>
      <c r="AGK338" s="85" t="str">
        <f t="shared" ref="AGK338:AGK357" si="1146">IF(COUNTIFS($C$7:$AGI$7,"="&amp;$AGO$5,$C338:$AGI338,"у")=0,"",COUNTIFS($C$7:$AGI$7,"="&amp;$AGO$5,$C338:$AGI338,"у"))</f>
        <v/>
      </c>
      <c r="AGL338" s="85" t="str">
        <f t="shared" ref="AGL338:AGL357" si="1147">IF(COUNTIFS($C$7:$AGI$7,"="&amp;$AGO$5,$C338:$AGI338,"н")=0,"",COUNTIFS($C$7:$AGI$7,"="&amp;$AGO$5,$C338:$AGI338,"н"))</f>
        <v/>
      </c>
      <c r="AGP338" s="36" t="str">
        <f>IF(COUNTIFS($C$6:$AGI$6,9,$C338:$AGI338,"б")=0,"",COUNTIFS($C$6:$AGI$6,9,$C338:$AGI338,"б"))</f>
        <v/>
      </c>
      <c r="AGQ338" s="36" t="str">
        <f t="shared" ref="AGQ338:AGQ357" si="1148">IF(COUNTIFS($C$6:$AGI$6,9,$C338:$AGI338,"у")=0,"",COUNTIFS($C$6:$AGI$6,9,$C338:$AGI338,"у"))</f>
        <v/>
      </c>
      <c r="AGR338" s="39" t="str">
        <f>IF(COUNTIFS($C$6:$AGI$6,9,$C338:$AGI338,"н")=0,"",COUNTIFS($C$6:$AGI$6,9,$C338:$AGI338,"н"))</f>
        <v/>
      </c>
      <c r="AGS338" s="36" t="str">
        <f>IF(COUNTIFS($C$6:$AGI$6,10,$C338:$AGI338,"б")=0,"",COUNTIFS($C$6:$AGI$6,10,$C338:$AGI338,"б"))</f>
        <v/>
      </c>
      <c r="AGT338" s="36" t="str">
        <f t="shared" ref="AGT338:AGT357" si="1149">IF(COUNTIFS($C$6:$AGI$6,10,$C338:$AGI338,"у")=0,"",COUNTIFS($C$6:$AGI$6,10,$C338:$AGI338,"у"))</f>
        <v/>
      </c>
      <c r="AGU338" s="39" t="str">
        <f>IF(COUNTIFS($C$6:$AGI$6,10,$C338:$AGI338,"н")=0,"",COUNTIFS($C$6:$AGI$6,10,$C338:$AGI338,"н"))</f>
        <v/>
      </c>
      <c r="AGV338" s="36" t="str">
        <f>IF(COUNTIFS($C$6:$AGI$6,11,$C338:$AGI338,"б")=0,"",COUNTIFS($C$6:$AGI$6,11,$C338:$AGI338,"б"))</f>
        <v/>
      </c>
      <c r="AGW338" s="36" t="str">
        <f t="shared" ref="AGW338:AGW357" si="1150">IF(COUNTIFS($C$6:$AGI$6,11,$C338:$AGI338,"у")=0,"",COUNTIFS($C$6:$AGI$6,11,$C338:$AGI338,"у"))</f>
        <v/>
      </c>
      <c r="AGX338" s="39" t="str">
        <f>IF(COUNTIFS($C$6:$AGI$6,11,$C338:$AGI338,"н")=0,"",COUNTIFS($C$6:$AGI$6,11,$C338:$AGI338,"н"))</f>
        <v/>
      </c>
      <c r="AGY338" s="36" t="str">
        <f>IF(COUNTIFS($C$6:$AGI$6,12,$C338:$AGI338,"б")=0,"",COUNTIFS($C$6:$AGI$6,12,$C338:$AGI338,"б"))</f>
        <v/>
      </c>
      <c r="AGZ338" s="36" t="str">
        <f t="shared" ref="AGZ338:AGZ357" si="1151">IF(COUNTIFS($C$6:$AGI$6,12,$C338:$AGI338,"у")=0,"",COUNTIFS($C$6:$AGI$6,12,$C338:$AGI338,"у"))</f>
        <v/>
      </c>
      <c r="AHA338" s="39" t="str">
        <f>IF(COUNTIFS($C$6:$AGI$6,12,$C338:$AGI338,"н")=0,"",COUNTIFS($C$6:$AGI$6,12,$C338:$AGI338,"н"))</f>
        <v/>
      </c>
      <c r="AHB338" s="36" t="str">
        <f>IF(COUNTIFS($C$6:$AGI$6,1,$C338:$AGI338,"б")=0,"",COUNTIFS($C$6:$AGI$6,1,$C338:$AGI338,"б"))</f>
        <v/>
      </c>
      <c r="AHC338" s="36" t="str">
        <f t="shared" ref="AHC338:AHC357" si="1152">IF(COUNTIFS($C$6:$AGI$6,1,$C338:$AGI338,"у")=0,"",COUNTIFS($C$6:$AGI$6,1,$C338:$AGI338,"у"))</f>
        <v/>
      </c>
      <c r="AHD338" s="39" t="str">
        <f>IF(COUNTIFS($C$6:$AGI$6,1,$C338:$AGI338,"н")=0,"",COUNTIFS($C$6:$AGI$6,1,$C338:$AGI338,"н"))</f>
        <v/>
      </c>
      <c r="AHE338" s="36" t="str">
        <f>IF(COUNTIFS($C$6:$AGI$6,2,$C338:$AGI338,"б")=0,"",COUNTIFS($C$6:$AGI$6,2,$C338:$AGI338,"б"))</f>
        <v/>
      </c>
      <c r="AHF338" s="36" t="str">
        <f t="shared" ref="AHF338:AHF357" si="1153">IF(COUNTIFS($C$6:$AGI$6,2,$C338:$AGI338,"у")=0,"",COUNTIFS($C$6:$AGI$6,2,$C338:$AGI338,"у"))</f>
        <v/>
      </c>
      <c r="AHG338" s="39" t="str">
        <f>IF(COUNTIFS($C$6:$AGI$6,2,$C338:$AGI338,"н")=0,"",COUNTIFS($C$6:$AGI$6,2,$C338:$AGI338,"н"))</f>
        <v/>
      </c>
      <c r="AHH338" s="36" t="str">
        <f>IF(COUNTIFS($C$6:$AGI$6,3,$C338:$AGI338,"б")=0,"",COUNTIFS($C$6:$AGI$6,3,$C338:$AGI338,"б"))</f>
        <v/>
      </c>
      <c r="AHI338" s="36" t="str">
        <f t="shared" ref="AHI338:AHI357" si="1154">IF(COUNTIFS($C$6:$AGI$6,3,$C338:$AGI338,"у")=0,"",COUNTIFS($C$6:$AGI$6,3,$C338:$AGI338,"у"))</f>
        <v/>
      </c>
      <c r="AHJ338" s="39" t="str">
        <f>IF(COUNTIFS($C$6:$AGI$6,3,$C338:$AGI338,"н")=0,"",COUNTIFS($C$6:$AGI$6,3,$C338:$AGI338,"н"))</f>
        <v/>
      </c>
      <c r="AHK338" s="36" t="str">
        <f>IF(COUNTIFS($C$6:$AGI$6,4,$C338:$AGI338,"б")=0,"",COUNTIFS($C$6:$AGI$6,4,$C338:$AGI338,"б"))</f>
        <v/>
      </c>
      <c r="AHL338" s="36" t="str">
        <f t="shared" ref="AHL338:AHL357" si="1155">IF(COUNTIFS($C$6:$AGI$6,4,$C338:$AGI338,"у")=0,"",COUNTIFS($C$6:$AGI$6,4,$C338:$AGI338,"у"))</f>
        <v/>
      </c>
      <c r="AHM338" s="39" t="str">
        <f>IF(COUNTIFS($C$6:$AGI$6,4,$C338:$AGI338,"н")=0,"",COUNTIFS($C$6:$AGI$6,4,$C338:$AGI338,"н"))</f>
        <v/>
      </c>
      <c r="AHN338" s="36" t="str">
        <f>IF(COUNTIFS($C$6:$AGI$6,5,$C338:$AGI338,"б")=0,"",COUNTIFS($C$6:$AGI$6,5,$C338:$AGI338,"б"))</f>
        <v/>
      </c>
      <c r="AHO338" s="36" t="str">
        <f t="shared" ref="AHO338:AHO357" si="1156">IF(COUNTIFS($C$6:$AGI$6,5,$C338:$AGI338,"у")=0,"",COUNTIFS($C$6:$AGI$6,5,$C338:$AGI338,"у"))</f>
        <v/>
      </c>
      <c r="AHP338" s="39" t="str">
        <f>IF(COUNTIFS($C$6:$AGI$6,5,$C338:$AGI338,"н")=0,"",COUNTIFS($C$6:$AGI$6,5,$C338:$AGI338,"н"))</f>
        <v/>
      </c>
      <c r="AHQ338" s="36" t="str">
        <f>IF(COUNTIFS($C$6:$AGI$6,6,$C338:$AGI338,"б")=0,"",COUNTIFS($C$6:$AGI$6,6,$C338:$AGI338,"б"))</f>
        <v/>
      </c>
      <c r="AHR338" s="36" t="str">
        <f t="shared" ref="AHR338:AHR357" si="1157">IF(COUNTIFS($C$6:$AGI$6,6,$C338:$AGI338,"у")=0,"",COUNTIFS($C$6:$AGI$6,6,$C338:$AGI338,"у"))</f>
        <v/>
      </c>
      <c r="AHS338" s="39" t="str">
        <f>IF(COUNTIFS($C$6:$AGI$6,6,$C338:$AGI338,"н")=0,"",COUNTIFS($C$6:$AGI$6,6,$C338:$AGI338,"н"))</f>
        <v/>
      </c>
    </row>
    <row r="339" spans="1:922" s="5" customFormat="1" outlineLevel="1" x14ac:dyDescent="0.25">
      <c r="A339" s="84">
        <v>2</v>
      </c>
      <c r="B339" s="82" t="s">
        <v>372</v>
      </c>
      <c r="C339" s="37"/>
      <c r="D339" s="81"/>
      <c r="E339" s="81"/>
      <c r="F339" s="81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38"/>
      <c r="W339" s="37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7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7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7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7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7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  <c r="ED339" s="38"/>
      <c r="EE339" s="38"/>
      <c r="EF339" s="38"/>
      <c r="EG339" s="38"/>
      <c r="EH339" s="38"/>
      <c r="EI339" s="38"/>
      <c r="EJ339" s="38"/>
      <c r="EK339" s="38"/>
      <c r="EL339" s="38"/>
      <c r="EM339" s="37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7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7"/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7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61"/>
      <c r="IJ339" s="57" t="s">
        <v>351</v>
      </c>
      <c r="IK339" s="57" t="s">
        <v>351</v>
      </c>
      <c r="IL339" s="57"/>
      <c r="IM339" s="57" t="s">
        <v>351</v>
      </c>
      <c r="IN339" s="57" t="s">
        <v>351</v>
      </c>
      <c r="IO339" s="57" t="s">
        <v>351</v>
      </c>
      <c r="IP339" s="57" t="s">
        <v>351</v>
      </c>
      <c r="IQ339" s="57" t="s">
        <v>351</v>
      </c>
      <c r="IR339" s="57" t="s">
        <v>351</v>
      </c>
      <c r="IS339" s="57" t="s">
        <v>351</v>
      </c>
      <c r="IT339" s="57" t="s">
        <v>351</v>
      </c>
      <c r="IU339" s="57" t="s">
        <v>351</v>
      </c>
      <c r="IV339" s="57" t="s">
        <v>351</v>
      </c>
      <c r="IW339" s="57" t="s">
        <v>351</v>
      </c>
      <c r="IX339" s="57"/>
      <c r="IY339" s="57"/>
      <c r="IZ339" s="57" t="s">
        <v>351</v>
      </c>
      <c r="JA339" s="38"/>
      <c r="JB339" s="38"/>
      <c r="JC339" s="57" t="s">
        <v>351</v>
      </c>
      <c r="JD339" s="57" t="s">
        <v>351</v>
      </c>
      <c r="JE339" s="57"/>
      <c r="JF339" s="57" t="s">
        <v>351</v>
      </c>
      <c r="JG339" s="57" t="s">
        <v>351</v>
      </c>
      <c r="JH339" s="57" t="s">
        <v>351</v>
      </c>
      <c r="JI339" s="57" t="s">
        <v>351</v>
      </c>
      <c r="JJ339" s="57" t="s">
        <v>351</v>
      </c>
      <c r="JK339" s="57" t="s">
        <v>351</v>
      </c>
      <c r="JL339" s="57" t="s">
        <v>351</v>
      </c>
      <c r="JM339" s="57"/>
      <c r="JN339" s="57"/>
      <c r="JO339" s="57" t="s">
        <v>351</v>
      </c>
      <c r="JP339" s="57" t="s">
        <v>351</v>
      </c>
      <c r="JQ339" s="57"/>
      <c r="JR339" s="57" t="s">
        <v>351</v>
      </c>
      <c r="JS339" s="57" t="s">
        <v>351</v>
      </c>
      <c r="JT339" s="38"/>
      <c r="JU339" s="38"/>
      <c r="JV339" s="38"/>
      <c r="JW339" s="61"/>
      <c r="JX339" s="57" t="s">
        <v>351</v>
      </c>
      <c r="JY339" s="57" t="s">
        <v>351</v>
      </c>
      <c r="JZ339" s="57"/>
      <c r="KA339" s="57"/>
      <c r="KB339" s="57"/>
      <c r="KC339" s="57" t="s">
        <v>351</v>
      </c>
      <c r="KD339" s="57" t="s">
        <v>351</v>
      </c>
      <c r="KE339" s="57" t="s">
        <v>351</v>
      </c>
      <c r="KF339" s="57"/>
      <c r="KG339" s="57" t="s">
        <v>351</v>
      </c>
      <c r="KH339" s="57" t="s">
        <v>351</v>
      </c>
      <c r="KI339" s="57" t="s">
        <v>351</v>
      </c>
      <c r="KJ339" s="57"/>
      <c r="KK339" s="57" t="s">
        <v>351</v>
      </c>
      <c r="KL339" s="57"/>
      <c r="KM339" s="57" t="s">
        <v>351</v>
      </c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57" t="s">
        <v>351</v>
      </c>
      <c r="NT339" s="57" t="s">
        <v>351</v>
      </c>
      <c r="NU339" s="57"/>
      <c r="NV339" s="57"/>
      <c r="NW339" s="57" t="s">
        <v>351</v>
      </c>
      <c r="NX339" s="57" t="s">
        <v>351</v>
      </c>
      <c r="NY339" s="57" t="s">
        <v>351</v>
      </c>
      <c r="NZ339" s="57"/>
      <c r="OA339" s="57"/>
      <c r="OB339" s="57"/>
      <c r="OC339" s="57" t="s">
        <v>351</v>
      </c>
      <c r="OD339" s="57"/>
      <c r="OE339" s="57"/>
      <c r="OF339" s="57"/>
      <c r="OG339" s="57"/>
      <c r="OH339" s="57" t="s">
        <v>351</v>
      </c>
      <c r="OI339" s="38"/>
      <c r="OJ339" s="38"/>
      <c r="OK339" s="38"/>
      <c r="OL339" s="38"/>
      <c r="OM339" s="57"/>
      <c r="ON339" s="57" t="s">
        <v>351</v>
      </c>
      <c r="OO339" s="57" t="s">
        <v>351</v>
      </c>
      <c r="OP339" s="57"/>
      <c r="OQ339" s="57"/>
      <c r="OR339" s="57" t="s">
        <v>351</v>
      </c>
      <c r="OS339" s="57"/>
      <c r="OT339" s="57" t="s">
        <v>351</v>
      </c>
      <c r="OU339" s="57" t="s">
        <v>351</v>
      </c>
      <c r="OV339" s="57"/>
      <c r="OW339" s="57"/>
      <c r="OX339" s="57" t="s">
        <v>351</v>
      </c>
      <c r="OY339" s="57" t="s">
        <v>351</v>
      </c>
      <c r="OZ339" s="57"/>
      <c r="PA339" s="57"/>
      <c r="PB339" s="57" t="s">
        <v>351</v>
      </c>
      <c r="PC339" s="57" t="s">
        <v>351</v>
      </c>
      <c r="PD339" s="57"/>
      <c r="PE339" s="38"/>
      <c r="PF339" s="38"/>
      <c r="PG339" s="61"/>
      <c r="PH339" s="57"/>
      <c r="PI339" s="57" t="s">
        <v>351</v>
      </c>
      <c r="PJ339" s="57"/>
      <c r="PK339" s="57"/>
      <c r="PL339" s="57"/>
      <c r="PM339" s="57"/>
      <c r="PN339" s="57"/>
      <c r="PO339" s="57" t="s">
        <v>351</v>
      </c>
      <c r="PP339" s="57" t="s">
        <v>351</v>
      </c>
      <c r="PQ339" s="57"/>
      <c r="PR339" s="57"/>
      <c r="PS339" s="57" t="s">
        <v>351</v>
      </c>
      <c r="PT339" s="57" t="s">
        <v>351</v>
      </c>
      <c r="PU339" s="57"/>
      <c r="PV339" s="57"/>
      <c r="PW339" s="57"/>
      <c r="PX339" s="57" t="s">
        <v>351</v>
      </c>
      <c r="PY339" s="57"/>
      <c r="PZ339" s="38"/>
      <c r="QA339" s="61"/>
      <c r="QB339" s="57"/>
      <c r="QC339" s="57"/>
      <c r="QD339" s="57"/>
      <c r="QE339" s="57"/>
      <c r="QF339" s="57"/>
      <c r="QG339" s="57"/>
      <c r="QH339" s="57"/>
      <c r="QI339" s="57"/>
      <c r="QJ339" s="57"/>
      <c r="QK339" s="57"/>
      <c r="QL339" s="57"/>
      <c r="QM339" s="57"/>
      <c r="QN339" s="57"/>
      <c r="QO339" s="57"/>
      <c r="QP339" s="57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8"/>
      <c r="SJ339" s="38"/>
      <c r="SK339" s="38"/>
      <c r="SL339" s="38"/>
      <c r="SM339" s="37"/>
      <c r="SN339" s="38"/>
      <c r="SO339" s="38"/>
      <c r="SP339" s="38"/>
      <c r="SQ339" s="38"/>
      <c r="SR339" s="38"/>
      <c r="SS339" s="38"/>
      <c r="ST339" s="38"/>
      <c r="SU339" s="38" t="s">
        <v>351</v>
      </c>
      <c r="SV339" s="38" t="s">
        <v>351</v>
      </c>
      <c r="SW339" s="38"/>
      <c r="SX339" s="38"/>
      <c r="SY339" s="38" t="s">
        <v>351</v>
      </c>
      <c r="SZ339" s="38" t="s">
        <v>351</v>
      </c>
      <c r="TA339" s="38"/>
      <c r="TB339" s="38"/>
      <c r="TC339" s="38" t="s">
        <v>351</v>
      </c>
      <c r="TD339" s="38" t="s">
        <v>351</v>
      </c>
      <c r="TE339" s="38"/>
      <c r="TF339" s="38"/>
      <c r="TG339" s="61"/>
      <c r="TH339" s="57"/>
      <c r="TI339" s="57" t="s">
        <v>351</v>
      </c>
      <c r="TJ339" s="57" t="s">
        <v>351</v>
      </c>
      <c r="TK339" s="57"/>
      <c r="TL339" s="57"/>
      <c r="TM339" s="57" t="s">
        <v>351</v>
      </c>
      <c r="TN339" s="57" t="s">
        <v>351</v>
      </c>
      <c r="TO339" s="57"/>
      <c r="TP339" s="57" t="s">
        <v>351</v>
      </c>
      <c r="TQ339" s="57"/>
      <c r="TR339" s="57"/>
      <c r="TS339" s="57" t="s">
        <v>351</v>
      </c>
      <c r="TT339" s="57"/>
      <c r="TU339" s="57"/>
      <c r="TV339" s="57"/>
      <c r="TW339" s="57" t="s">
        <v>351</v>
      </c>
      <c r="TX339" s="57" t="s">
        <v>351</v>
      </c>
      <c r="TY339" s="38"/>
      <c r="TZ339" s="38"/>
      <c r="UA339" s="37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8"/>
      <c r="UR339" s="38"/>
      <c r="US339" s="38"/>
      <c r="UT339" s="38"/>
      <c r="UU339" s="37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8"/>
      <c r="VL339" s="38"/>
      <c r="VM339" s="38"/>
      <c r="VN339" s="38"/>
      <c r="VO339" s="37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8"/>
      <c r="WF339" s="38"/>
      <c r="WG339" s="38"/>
      <c r="WH339" s="38"/>
      <c r="WI339" s="37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8"/>
      <c r="WZ339" s="38"/>
      <c r="XA339" s="38"/>
      <c r="XB339" s="38"/>
      <c r="XC339" s="37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8"/>
      <c r="XT339" s="38"/>
      <c r="XU339" s="38"/>
      <c r="XV339" s="38"/>
      <c r="XW339" s="37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8"/>
      <c r="YN339" s="38"/>
      <c r="YO339" s="38"/>
      <c r="YP339" s="38"/>
      <c r="YQ339" s="37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8"/>
      <c r="ZH339" s="38"/>
      <c r="ZI339" s="38"/>
      <c r="ZJ339" s="38"/>
      <c r="ZK339" s="37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8"/>
      <c r="AAB339" s="38"/>
      <c r="AAC339" s="38"/>
      <c r="AAD339" s="38"/>
      <c r="AAE339" s="37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8"/>
      <c r="AAV339" s="38"/>
      <c r="AAW339" s="38"/>
      <c r="AAX339" s="38"/>
      <c r="AAY339" s="37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8"/>
      <c r="ABP339" s="38"/>
      <c r="ABQ339" s="38"/>
      <c r="ABR339" s="38"/>
      <c r="ABS339" s="37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8"/>
      <c r="ACJ339" s="38"/>
      <c r="ACK339" s="38"/>
      <c r="ACL339" s="38"/>
      <c r="ACM339" s="37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8"/>
      <c r="ADD339" s="38"/>
      <c r="ADE339" s="38"/>
      <c r="ADF339" s="38"/>
      <c r="ADG339" s="37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8"/>
      <c r="ADX339" s="38"/>
      <c r="ADY339" s="38"/>
      <c r="ADZ339" s="38"/>
      <c r="AEA339" s="37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8"/>
      <c r="AER339" s="38"/>
      <c r="AES339" s="38"/>
      <c r="AET339" s="38"/>
      <c r="AEU339" s="37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8"/>
      <c r="AFL339" s="38"/>
      <c r="AFM339" s="38"/>
      <c r="AFN339" s="38"/>
      <c r="AFO339" s="37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E339" s="38"/>
      <c r="AGF339" s="38"/>
      <c r="AGG339" s="38"/>
      <c r="AGH339" s="38"/>
      <c r="AGJ339" s="85" t="str">
        <f t="shared" si="1145"/>
        <v/>
      </c>
      <c r="AGK339" s="85" t="str">
        <f t="shared" si="1146"/>
        <v/>
      </c>
      <c r="AGL339" s="85">
        <f t="shared" si="1147"/>
        <v>8</v>
      </c>
      <c r="AGP339" s="36"/>
      <c r="AGQ339" s="36"/>
      <c r="AGR339" s="39"/>
      <c r="AGS339" s="36"/>
      <c r="AGT339" s="36"/>
      <c r="AGU339" s="39"/>
      <c r="AGV339" s="36"/>
      <c r="AGW339" s="36"/>
      <c r="AGX339" s="39"/>
      <c r="AGY339" s="36"/>
      <c r="AGZ339" s="36"/>
      <c r="AHA339" s="39"/>
      <c r="AHB339" s="36"/>
      <c r="AHC339" s="36"/>
      <c r="AHD339" s="39"/>
      <c r="AHE339" s="36"/>
      <c r="AHF339" s="36"/>
      <c r="AHG339" s="39"/>
      <c r="AHH339" s="36"/>
      <c r="AHI339" s="36"/>
      <c r="AHJ339" s="39"/>
      <c r="AHK339" s="36"/>
      <c r="AHL339" s="36"/>
      <c r="AHM339" s="39"/>
      <c r="AHN339" s="36"/>
      <c r="AHO339" s="36"/>
      <c r="AHP339" s="39"/>
      <c r="AHQ339" s="36"/>
      <c r="AHR339" s="36"/>
      <c r="AHS339" s="39"/>
    </row>
    <row r="340" spans="1:922" s="5" customFormat="1" outlineLevel="1" x14ac:dyDescent="0.25">
      <c r="A340" s="84">
        <v>2</v>
      </c>
      <c r="B340" s="48" t="s">
        <v>202</v>
      </c>
      <c r="C340" s="37"/>
      <c r="D340" s="35"/>
      <c r="E340" s="35"/>
      <c r="F340" s="35"/>
      <c r="G340" s="57" t="s">
        <v>351</v>
      </c>
      <c r="H340" s="57" t="s">
        <v>351</v>
      </c>
      <c r="I340" s="57" t="s">
        <v>351</v>
      </c>
      <c r="J340" s="57" t="s">
        <v>351</v>
      </c>
      <c r="K340" s="57" t="s">
        <v>351</v>
      </c>
      <c r="L340" s="57" t="s">
        <v>351</v>
      </c>
      <c r="M340" s="57" t="s">
        <v>351</v>
      </c>
      <c r="N340" s="57" t="s">
        <v>351</v>
      </c>
      <c r="O340" s="57" t="s">
        <v>351</v>
      </c>
      <c r="P340" s="57" t="s">
        <v>351</v>
      </c>
      <c r="Q340" s="57" t="s">
        <v>351</v>
      </c>
      <c r="R340" s="57"/>
      <c r="S340" s="57"/>
      <c r="T340" s="57" t="s">
        <v>351</v>
      </c>
      <c r="U340" s="57" t="s">
        <v>351</v>
      </c>
      <c r="V340" s="38"/>
      <c r="W340" s="57" t="s">
        <v>351</v>
      </c>
      <c r="X340" s="57" t="s">
        <v>351</v>
      </c>
      <c r="Y340" s="57" t="s">
        <v>351</v>
      </c>
      <c r="Z340" s="57" t="s">
        <v>351</v>
      </c>
      <c r="AA340" s="57" t="s">
        <v>351</v>
      </c>
      <c r="AB340" s="57" t="s">
        <v>351</v>
      </c>
      <c r="AC340" s="57" t="s">
        <v>351</v>
      </c>
      <c r="AD340" s="57" t="s">
        <v>351</v>
      </c>
      <c r="AE340" s="57" t="s">
        <v>351</v>
      </c>
      <c r="AF340" s="57" t="s">
        <v>351</v>
      </c>
      <c r="AG340" s="57"/>
      <c r="AH340" s="57" t="s">
        <v>351</v>
      </c>
      <c r="AI340" s="57" t="s">
        <v>351</v>
      </c>
      <c r="AJ340" s="57"/>
      <c r="AK340" s="57"/>
      <c r="AL340" s="57" t="s">
        <v>351</v>
      </c>
      <c r="AM340" s="57" t="s">
        <v>351</v>
      </c>
      <c r="AN340" s="38"/>
      <c r="AO340" s="38"/>
      <c r="AP340" s="38"/>
      <c r="AQ340" s="57" t="s">
        <v>351</v>
      </c>
      <c r="AR340" s="57" t="s">
        <v>351</v>
      </c>
      <c r="AS340" s="57"/>
      <c r="AT340" s="57" t="s">
        <v>351</v>
      </c>
      <c r="AU340" s="57" t="s">
        <v>351</v>
      </c>
      <c r="AV340" s="57" t="s">
        <v>351</v>
      </c>
      <c r="AW340" s="57"/>
      <c r="AX340" s="57" t="s">
        <v>351</v>
      </c>
      <c r="AY340" s="57"/>
      <c r="AZ340" s="57"/>
      <c r="BA340" s="57"/>
      <c r="BB340" s="57"/>
      <c r="BC340" s="57"/>
      <c r="BD340" s="57"/>
      <c r="BE340" s="57"/>
      <c r="BF340" s="57"/>
      <c r="BG340" s="57"/>
      <c r="BH340" s="57"/>
      <c r="BI340" s="38"/>
      <c r="BJ340" s="38"/>
      <c r="BK340" s="61"/>
      <c r="BL340" s="57"/>
      <c r="BM340" s="57"/>
      <c r="BN340" s="57"/>
      <c r="BO340" s="57"/>
      <c r="BP340" s="57"/>
      <c r="BQ340" s="57"/>
      <c r="BR340" s="57"/>
      <c r="BS340" s="57"/>
      <c r="BT340" s="57"/>
      <c r="BU340" s="57"/>
      <c r="BV340" s="57"/>
      <c r="BW340" s="57"/>
      <c r="BX340" s="57"/>
      <c r="BY340" s="57"/>
      <c r="BZ340" s="57"/>
      <c r="CA340" s="57"/>
      <c r="CB340" s="57"/>
      <c r="CC340" s="57"/>
      <c r="CD340" s="57"/>
      <c r="CE340" s="61"/>
      <c r="CF340" s="57"/>
      <c r="CG340" s="57"/>
      <c r="CH340" s="57"/>
      <c r="CI340" s="57"/>
      <c r="CJ340" s="57"/>
      <c r="CK340" s="57"/>
      <c r="CL340" s="57"/>
      <c r="CM340" s="57"/>
      <c r="CN340" s="57"/>
      <c r="CO340" s="57"/>
      <c r="CP340" s="57"/>
      <c r="CQ340" s="57"/>
      <c r="CR340" s="57"/>
      <c r="CS340" s="57"/>
      <c r="CT340" s="57"/>
      <c r="CU340" s="57"/>
      <c r="CV340" s="57" t="s">
        <v>351</v>
      </c>
      <c r="CW340" s="57" t="s">
        <v>351</v>
      </c>
      <c r="CX340" s="38"/>
      <c r="CY340" s="61"/>
      <c r="CZ340" s="57"/>
      <c r="DA340" s="57"/>
      <c r="DB340" s="57"/>
      <c r="DC340" s="57"/>
      <c r="DD340" s="57"/>
      <c r="DE340" s="57"/>
      <c r="DF340" s="57"/>
      <c r="DG340" s="57"/>
      <c r="DH340" s="57"/>
      <c r="DI340" s="57"/>
      <c r="DJ340" s="57"/>
      <c r="DK340" s="57"/>
      <c r="DL340" s="57"/>
      <c r="DM340" s="57"/>
      <c r="DN340" s="57"/>
      <c r="DO340" s="57"/>
      <c r="DP340" s="57"/>
      <c r="DQ340" s="57"/>
      <c r="DR340" s="38"/>
      <c r="DS340" s="61"/>
      <c r="DT340" s="57"/>
      <c r="DU340" s="57"/>
      <c r="DV340" s="57"/>
      <c r="DW340" s="57"/>
      <c r="DX340" s="57"/>
      <c r="DY340" s="57"/>
      <c r="DZ340" s="57"/>
      <c r="EA340" s="57"/>
      <c r="EB340" s="57"/>
      <c r="EC340" s="57"/>
      <c r="ED340" s="57"/>
      <c r="EE340" s="57"/>
      <c r="EF340" s="57"/>
      <c r="EG340" s="57"/>
      <c r="EH340" s="38"/>
      <c r="EI340" s="38"/>
      <c r="EJ340" s="38"/>
      <c r="EK340" s="38"/>
      <c r="EL340" s="38"/>
      <c r="EM340" s="61"/>
      <c r="EN340" s="57"/>
      <c r="EO340" s="57"/>
      <c r="EP340" s="57"/>
      <c r="EQ340" s="57"/>
      <c r="ER340" s="57"/>
      <c r="ES340" s="57"/>
      <c r="ET340" s="57"/>
      <c r="EU340" s="57"/>
      <c r="EV340" s="57"/>
      <c r="EW340" s="57"/>
      <c r="EX340" s="57"/>
      <c r="EY340" s="57"/>
      <c r="EZ340" s="57"/>
      <c r="FA340" s="57"/>
      <c r="FB340" s="57"/>
      <c r="FC340" s="38"/>
      <c r="FD340" s="38"/>
      <c r="FE340" s="38"/>
      <c r="FF340" s="38"/>
      <c r="FG340" s="61"/>
      <c r="FH340" s="57"/>
      <c r="FI340" s="57"/>
      <c r="FJ340" s="57"/>
      <c r="FK340" s="57"/>
      <c r="FL340" s="57"/>
      <c r="FM340" s="57"/>
      <c r="FN340" s="57"/>
      <c r="FO340" s="57"/>
      <c r="FP340" s="57"/>
      <c r="FQ340" s="57"/>
      <c r="FR340" s="57"/>
      <c r="FS340" s="57"/>
      <c r="FT340" s="57"/>
      <c r="FU340" s="57"/>
      <c r="FV340" s="57"/>
      <c r="FW340" s="57"/>
      <c r="FX340" s="57"/>
      <c r="FY340" s="57"/>
      <c r="FZ340" s="57"/>
      <c r="GA340" s="61"/>
      <c r="GB340" s="57"/>
      <c r="GC340" s="57"/>
      <c r="GD340" s="57"/>
      <c r="GE340" s="57"/>
      <c r="GF340" s="57"/>
      <c r="GG340" s="57"/>
      <c r="GH340" s="57"/>
      <c r="GI340" s="57"/>
      <c r="GJ340" s="57"/>
      <c r="GK340" s="57"/>
      <c r="GL340" s="57"/>
      <c r="GM340" s="57"/>
      <c r="GN340" s="57"/>
      <c r="GO340" s="57"/>
      <c r="GP340" s="57"/>
      <c r="GQ340" s="57"/>
      <c r="GR340" s="57"/>
      <c r="GS340" s="57"/>
      <c r="GT340" s="38"/>
      <c r="GU340" s="57"/>
      <c r="GV340" s="57"/>
      <c r="GW340" s="57"/>
      <c r="GX340" s="57"/>
      <c r="GY340" s="57"/>
      <c r="GZ340" s="57"/>
      <c r="HA340" s="57"/>
      <c r="HB340" s="57"/>
      <c r="HC340" s="57"/>
      <c r="HD340" s="57"/>
      <c r="HE340" s="57"/>
      <c r="HF340" s="57" t="s">
        <v>351</v>
      </c>
      <c r="HG340" s="57" t="s">
        <v>351</v>
      </c>
      <c r="HH340" s="57" t="s">
        <v>351</v>
      </c>
      <c r="HI340" s="57"/>
      <c r="HJ340" s="57"/>
      <c r="HK340" s="57" t="s">
        <v>351</v>
      </c>
      <c r="HL340" s="57"/>
      <c r="HM340" s="38"/>
      <c r="HN340" s="38"/>
      <c r="HO340" s="61"/>
      <c r="HP340" s="57"/>
      <c r="HQ340" s="57"/>
      <c r="HR340" s="57"/>
      <c r="HS340" s="57"/>
      <c r="HT340" s="57" t="s">
        <v>351</v>
      </c>
      <c r="HU340" s="57"/>
      <c r="HV340" s="57"/>
      <c r="HW340" s="57"/>
      <c r="HX340" s="57"/>
      <c r="HY340" s="57"/>
      <c r="HZ340" s="57"/>
      <c r="IA340" s="57"/>
      <c r="IB340" s="57"/>
      <c r="IC340" s="57"/>
      <c r="ID340" s="57"/>
      <c r="IE340" s="57"/>
      <c r="IF340" s="57"/>
      <c r="IG340" s="38"/>
      <c r="IH340" s="38"/>
      <c r="II340" s="61"/>
      <c r="IJ340" s="57"/>
      <c r="IK340" s="57"/>
      <c r="IL340" s="57"/>
      <c r="IM340" s="57"/>
      <c r="IN340" s="57"/>
      <c r="IO340" s="57"/>
      <c r="IP340" s="57"/>
      <c r="IQ340" s="57"/>
      <c r="IR340" s="57"/>
      <c r="IS340" s="57"/>
      <c r="IT340" s="57"/>
      <c r="IU340" s="57"/>
      <c r="IV340" s="57"/>
      <c r="IW340" s="57"/>
      <c r="IX340" s="57"/>
      <c r="IY340" s="57"/>
      <c r="IZ340" s="57"/>
      <c r="JA340" s="38"/>
      <c r="JB340" s="38"/>
      <c r="JC340" s="57"/>
      <c r="JD340" s="57"/>
      <c r="JE340" s="57"/>
      <c r="JF340" s="57"/>
      <c r="JG340" s="57"/>
      <c r="JH340" s="57"/>
      <c r="JI340" s="57"/>
      <c r="JJ340" s="57"/>
      <c r="JK340" s="57"/>
      <c r="JL340" s="57"/>
      <c r="JM340" s="57"/>
      <c r="JN340" s="57"/>
      <c r="JO340" s="57"/>
      <c r="JP340" s="57"/>
      <c r="JQ340" s="57"/>
      <c r="JR340" s="57"/>
      <c r="JS340" s="57"/>
      <c r="JT340" s="38"/>
      <c r="JU340" s="38"/>
      <c r="JV340" s="38"/>
      <c r="JW340" s="61"/>
      <c r="JX340" s="57"/>
      <c r="JY340" s="57"/>
      <c r="JZ340" s="57"/>
      <c r="KA340" s="57"/>
      <c r="KB340" s="57"/>
      <c r="KC340" s="57"/>
      <c r="KD340" s="57"/>
      <c r="KE340" s="57"/>
      <c r="KF340" s="57"/>
      <c r="KG340" s="57"/>
      <c r="KH340" s="57"/>
      <c r="KI340" s="57"/>
      <c r="KJ340" s="57"/>
      <c r="KK340" s="57"/>
      <c r="KL340" s="57"/>
      <c r="KM340" s="57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57" t="s">
        <v>351</v>
      </c>
      <c r="NT340" s="57" t="s">
        <v>351</v>
      </c>
      <c r="NU340" s="57"/>
      <c r="NV340" s="57"/>
      <c r="NW340" s="57" t="s">
        <v>351</v>
      </c>
      <c r="NX340" s="57" t="s">
        <v>351</v>
      </c>
      <c r="NY340" s="57" t="s">
        <v>351</v>
      </c>
      <c r="NZ340" s="57"/>
      <c r="OA340" s="57"/>
      <c r="OB340" s="57"/>
      <c r="OC340" s="57" t="s">
        <v>351</v>
      </c>
      <c r="OD340" s="57"/>
      <c r="OE340" s="57"/>
      <c r="OF340" s="57"/>
      <c r="OG340" s="57"/>
      <c r="OH340" s="57"/>
      <c r="OI340" s="38"/>
      <c r="OJ340" s="38"/>
      <c r="OK340" s="38"/>
      <c r="OL340" s="38"/>
      <c r="OM340" s="57"/>
      <c r="ON340" s="57"/>
      <c r="OO340" s="57"/>
      <c r="OP340" s="57"/>
      <c r="OQ340" s="57"/>
      <c r="OR340" s="57"/>
      <c r="OS340" s="57"/>
      <c r="OT340" s="57"/>
      <c r="OU340" s="57"/>
      <c r="OV340" s="57"/>
      <c r="OW340" s="57"/>
      <c r="OX340" s="57"/>
      <c r="OY340" s="57"/>
      <c r="OZ340" s="57"/>
      <c r="PA340" s="57"/>
      <c r="PB340" s="57"/>
      <c r="PC340" s="57"/>
      <c r="PD340" s="57"/>
      <c r="PE340" s="38"/>
      <c r="PF340" s="38"/>
      <c r="PG340" s="61"/>
      <c r="PH340" s="57"/>
      <c r="PI340" s="57" t="s">
        <v>351</v>
      </c>
      <c r="PJ340" s="57"/>
      <c r="PK340" s="57"/>
      <c r="PL340" s="57"/>
      <c r="PM340" s="57"/>
      <c r="PN340" s="57"/>
      <c r="PO340" s="57" t="s">
        <v>351</v>
      </c>
      <c r="PP340" s="57" t="s">
        <v>351</v>
      </c>
      <c r="PQ340" s="57"/>
      <c r="PR340" s="57"/>
      <c r="PS340" s="57" t="s">
        <v>351</v>
      </c>
      <c r="PT340" s="57" t="s">
        <v>351</v>
      </c>
      <c r="PU340" s="57"/>
      <c r="PV340" s="57"/>
      <c r="PW340" s="57"/>
      <c r="PX340" s="57" t="s">
        <v>351</v>
      </c>
      <c r="PY340" s="57"/>
      <c r="PZ340" s="38"/>
      <c r="QA340" s="61"/>
      <c r="QB340" s="57"/>
      <c r="QC340" s="57"/>
      <c r="QD340" s="57" t="s">
        <v>351</v>
      </c>
      <c r="QE340" s="57"/>
      <c r="QF340" s="57"/>
      <c r="QG340" s="57" t="s">
        <v>351</v>
      </c>
      <c r="QH340" s="57"/>
      <c r="QI340" s="57"/>
      <c r="QJ340" s="57"/>
      <c r="QK340" s="57"/>
      <c r="QL340" s="57"/>
      <c r="QM340" s="57"/>
      <c r="QN340" s="57" t="s">
        <v>351</v>
      </c>
      <c r="QO340" s="57"/>
      <c r="QP340" s="57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8"/>
      <c r="SJ340" s="38"/>
      <c r="SK340" s="38"/>
      <c r="SL340" s="38"/>
      <c r="SM340" s="37"/>
      <c r="SN340" s="38"/>
      <c r="SO340" s="38"/>
      <c r="SP340" s="38"/>
      <c r="SQ340" s="38"/>
      <c r="SR340" s="38"/>
      <c r="SS340" s="38"/>
      <c r="ST340" s="38"/>
      <c r="SU340" s="57"/>
      <c r="SV340" s="57"/>
      <c r="SW340" s="57"/>
      <c r="SX340" s="57"/>
      <c r="SY340" s="57"/>
      <c r="SZ340" s="57"/>
      <c r="TA340" s="57"/>
      <c r="TB340" s="57"/>
      <c r="TC340" s="57"/>
      <c r="TD340" s="57"/>
      <c r="TE340" s="38"/>
      <c r="TF340" s="38"/>
      <c r="TG340" s="61"/>
      <c r="TH340" s="57"/>
      <c r="TI340" s="57"/>
      <c r="TJ340" s="57"/>
      <c r="TK340" s="57"/>
      <c r="TL340" s="57"/>
      <c r="TM340" s="57"/>
      <c r="TN340" s="57"/>
      <c r="TO340" s="57"/>
      <c r="TP340" s="57"/>
      <c r="TQ340" s="57"/>
      <c r="TR340" s="57"/>
      <c r="TS340" s="57"/>
      <c r="TT340" s="57"/>
      <c r="TU340" s="57"/>
      <c r="TV340" s="57"/>
      <c r="TW340" s="57"/>
      <c r="TX340" s="57"/>
      <c r="TY340" s="38"/>
      <c r="TZ340" s="38"/>
      <c r="UA340" s="37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8"/>
      <c r="UR340" s="38"/>
      <c r="US340" s="38"/>
      <c r="UT340" s="38"/>
      <c r="UU340" s="37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8"/>
      <c r="VL340" s="38"/>
      <c r="VM340" s="38"/>
      <c r="VN340" s="38"/>
      <c r="VO340" s="37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8"/>
      <c r="WF340" s="38"/>
      <c r="WG340" s="38"/>
      <c r="WH340" s="38"/>
      <c r="WI340" s="37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8"/>
      <c r="WZ340" s="38"/>
      <c r="XA340" s="38"/>
      <c r="XB340" s="38"/>
      <c r="XC340" s="37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8"/>
      <c r="XT340" s="38"/>
      <c r="XU340" s="38"/>
      <c r="XV340" s="38"/>
      <c r="XW340" s="37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8"/>
      <c r="YN340" s="38"/>
      <c r="YO340" s="38"/>
      <c r="YP340" s="38"/>
      <c r="YQ340" s="37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8"/>
      <c r="ZH340" s="38"/>
      <c r="ZI340" s="38"/>
      <c r="ZJ340" s="38"/>
      <c r="ZK340" s="37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8"/>
      <c r="AAB340" s="38"/>
      <c r="AAC340" s="38"/>
      <c r="AAD340" s="38"/>
      <c r="AAE340" s="37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8"/>
      <c r="AAV340" s="38"/>
      <c r="AAW340" s="38"/>
      <c r="AAX340" s="38"/>
      <c r="AAY340" s="37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8"/>
      <c r="ABP340" s="38"/>
      <c r="ABQ340" s="38"/>
      <c r="ABR340" s="38"/>
      <c r="ABS340" s="37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8"/>
      <c r="ACJ340" s="38"/>
      <c r="ACK340" s="38"/>
      <c r="ACL340" s="38"/>
      <c r="ACM340" s="37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8"/>
      <c r="ADD340" s="38"/>
      <c r="ADE340" s="38"/>
      <c r="ADF340" s="38"/>
      <c r="ADG340" s="37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8"/>
      <c r="ADX340" s="38"/>
      <c r="ADY340" s="38"/>
      <c r="ADZ340" s="38"/>
      <c r="AEA340" s="37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8"/>
      <c r="AER340" s="38"/>
      <c r="AES340" s="38"/>
      <c r="AET340" s="38"/>
      <c r="AEU340" s="37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8"/>
      <c r="AFL340" s="38"/>
      <c r="AFM340" s="38"/>
      <c r="AFN340" s="38"/>
      <c r="AFO340" s="37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E340" s="38"/>
      <c r="AGF340" s="38"/>
      <c r="AGG340" s="38"/>
      <c r="AGH340" s="38"/>
      <c r="AGJ340" s="85" t="str">
        <f t="shared" si="1145"/>
        <v/>
      </c>
      <c r="AGK340" s="85" t="str">
        <f t="shared" si="1146"/>
        <v/>
      </c>
      <c r="AGL340" s="85" t="str">
        <f t="shared" si="1147"/>
        <v/>
      </c>
      <c r="AGP340" s="36" t="str">
        <f t="shared" ref="AGP340:AGP357" si="1158">IF(COUNTIFS($C$6:$AGI$6,9,$C340:$AGI340,"б")=0,"",COUNTIFS($C$6:$AGI$6,9,$C340:$AGI340,"б"))</f>
        <v/>
      </c>
      <c r="AGQ340" s="36" t="str">
        <f t="shared" si="1148"/>
        <v/>
      </c>
      <c r="AGR340" s="39">
        <f t="shared" ref="AGR340:AGR357" si="1159">IF(COUNTIFS($C$6:$AGI$6,9,$C340:$AGI340,"н")=0,"",COUNTIFS($C$6:$AGI$6,9,$C340:$AGI340,"н"))</f>
        <v>33</v>
      </c>
      <c r="AGS340" s="36" t="str">
        <f t="shared" ref="AGS340:AGS357" si="1160">IF(COUNTIFS($C$6:$AGI$6,10,$C340:$AGI340,"б")=0,"",COUNTIFS($C$6:$AGI$6,10,$C340:$AGI340,"б"))</f>
        <v/>
      </c>
      <c r="AGT340" s="36" t="str">
        <f t="shared" si="1149"/>
        <v/>
      </c>
      <c r="AGU340" s="39">
        <f t="shared" ref="AGU340:AGU357" si="1161">IF(COUNTIFS($C$6:$AGI$6,10,$C340:$AGI340,"н")=0,"",COUNTIFS($C$6:$AGI$6,10,$C340:$AGI340,"н"))</f>
        <v>2</v>
      </c>
      <c r="AGV340" s="36" t="str">
        <f t="shared" ref="AGV340:AGV357" si="1162">IF(COUNTIFS($C$6:$AGI$6,11,$C340:$AGI340,"б")=0,"",COUNTIFS($C$6:$AGI$6,11,$C340:$AGI340,"б"))</f>
        <v/>
      </c>
      <c r="AGW340" s="36" t="str">
        <f t="shared" si="1150"/>
        <v/>
      </c>
      <c r="AGX340" s="39">
        <f t="shared" ref="AGX340:AGX357" si="1163">IF(COUNTIFS($C$6:$AGI$6,11,$C340:$AGI340,"н")=0,"",COUNTIFS($C$6:$AGI$6,11,$C340:$AGI340,"н"))</f>
        <v>5</v>
      </c>
      <c r="AGY340" s="36" t="str">
        <f t="shared" ref="AGY340:AGY357" si="1164">IF(COUNTIFS($C$6:$AGI$6,12,$C340:$AGI340,"б")=0,"",COUNTIFS($C$6:$AGI$6,12,$C340:$AGI340,"б"))</f>
        <v/>
      </c>
      <c r="AGZ340" s="36" t="str">
        <f t="shared" si="1151"/>
        <v/>
      </c>
      <c r="AHA340" s="39" t="str">
        <f t="shared" ref="AHA340:AHA357" si="1165">IF(COUNTIFS($C$6:$AGI$6,12,$C340:$AGI340,"н")=0,"",COUNTIFS($C$6:$AGI$6,12,$C340:$AGI340,"н"))</f>
        <v/>
      </c>
      <c r="AHB340" s="36" t="str">
        <f t="shared" ref="AHB340:AHB357" si="1166">IF(COUNTIFS($C$6:$AGI$6,1,$C340:$AGI340,"б")=0,"",COUNTIFS($C$6:$AGI$6,1,$C340:$AGI340,"б"))</f>
        <v/>
      </c>
      <c r="AHC340" s="36" t="str">
        <f t="shared" si="1152"/>
        <v/>
      </c>
      <c r="AHD340" s="39">
        <f t="shared" ref="AHD340:AHD357" si="1167">IF(COUNTIFS($C$6:$AGI$6,1,$C340:$AGI340,"н")=0,"",COUNTIFS($C$6:$AGI$6,1,$C340:$AGI340,"н"))</f>
        <v>12</v>
      </c>
      <c r="AHE340" s="36" t="str">
        <f t="shared" ref="AHE340:AHE357" si="1168">IF(COUNTIFS($C$6:$AGI$6,2,$C340:$AGI340,"б")=0,"",COUNTIFS($C$6:$AGI$6,2,$C340:$AGI340,"б"))</f>
        <v/>
      </c>
      <c r="AHF340" s="36" t="str">
        <f t="shared" si="1153"/>
        <v/>
      </c>
      <c r="AHG340" s="39">
        <f t="shared" ref="AHG340:AHG357" si="1169">IF(COUNTIFS($C$6:$AGI$6,2,$C340:$AGI340,"н")=0,"",COUNTIFS($C$6:$AGI$6,2,$C340:$AGI340,"н"))</f>
        <v>3</v>
      </c>
      <c r="AHH340" s="36" t="str">
        <f t="shared" ref="AHH340:AHH357" si="1170">IF(COUNTIFS($C$6:$AGI$6,3,$C340:$AGI340,"б")=0,"",COUNTIFS($C$6:$AGI$6,3,$C340:$AGI340,"б"))</f>
        <v/>
      </c>
      <c r="AHI340" s="36" t="str">
        <f t="shared" si="1154"/>
        <v/>
      </c>
      <c r="AHJ340" s="39" t="str">
        <f t="shared" ref="AHJ340:AHJ357" si="1171">IF(COUNTIFS($C$6:$AGI$6,3,$C340:$AGI340,"н")=0,"",COUNTIFS($C$6:$AGI$6,3,$C340:$AGI340,"н"))</f>
        <v/>
      </c>
      <c r="AHK340" s="36" t="str">
        <f t="shared" ref="AHK340:AHK357" si="1172">IF(COUNTIFS($C$6:$AGI$6,4,$C340:$AGI340,"б")=0,"",COUNTIFS($C$6:$AGI$6,4,$C340:$AGI340,"б"))</f>
        <v/>
      </c>
      <c r="AHL340" s="36" t="str">
        <f t="shared" si="1155"/>
        <v/>
      </c>
      <c r="AHM340" s="39" t="str">
        <f t="shared" ref="AHM340:AHM357" si="1173">IF(COUNTIFS($C$6:$AGI$6,4,$C340:$AGI340,"н")=0,"",COUNTIFS($C$6:$AGI$6,4,$C340:$AGI340,"н"))</f>
        <v/>
      </c>
      <c r="AHN340" s="36" t="str">
        <f t="shared" ref="AHN340:AHN357" si="1174">IF(COUNTIFS($C$6:$AGI$6,5,$C340:$AGI340,"б")=0,"",COUNTIFS($C$6:$AGI$6,5,$C340:$AGI340,"б"))</f>
        <v/>
      </c>
      <c r="AHO340" s="36" t="str">
        <f t="shared" si="1156"/>
        <v/>
      </c>
      <c r="AHP340" s="39" t="str">
        <f t="shared" ref="AHP340:AHP357" si="1175">IF(COUNTIFS($C$6:$AGI$6,5,$C340:$AGI340,"н")=0,"",COUNTIFS($C$6:$AGI$6,5,$C340:$AGI340,"н"))</f>
        <v/>
      </c>
      <c r="AHQ340" s="36" t="str">
        <f t="shared" ref="AHQ340:AHQ357" si="1176">IF(COUNTIFS($C$6:$AGI$6,6,$C340:$AGI340,"б")=0,"",COUNTIFS($C$6:$AGI$6,6,$C340:$AGI340,"б"))</f>
        <v/>
      </c>
      <c r="AHR340" s="36" t="str">
        <f t="shared" si="1157"/>
        <v/>
      </c>
      <c r="AHS340" s="39" t="str">
        <f t="shared" ref="AHS340:AHS357" si="1177">IF(COUNTIFS($C$6:$AGI$6,6,$C340:$AGI340,"н")=0,"",COUNTIFS($C$6:$AGI$6,6,$C340:$AGI340,"н"))</f>
        <v/>
      </c>
    </row>
    <row r="341" spans="1:922" s="5" customFormat="1" outlineLevel="1" x14ac:dyDescent="0.25">
      <c r="A341" s="84">
        <v>3</v>
      </c>
      <c r="B341" s="48" t="s">
        <v>203</v>
      </c>
      <c r="C341" s="37"/>
      <c r="D341" s="35"/>
      <c r="E341" s="35"/>
      <c r="F341" s="35"/>
      <c r="G341" s="57"/>
      <c r="H341" s="57"/>
      <c r="I341" s="57"/>
      <c r="J341" s="57"/>
      <c r="K341" s="57" t="s">
        <v>351</v>
      </c>
      <c r="L341" s="57" t="s">
        <v>351</v>
      </c>
      <c r="M341" s="57" t="s">
        <v>351</v>
      </c>
      <c r="N341" s="57" t="s">
        <v>351</v>
      </c>
      <c r="O341" s="57"/>
      <c r="P341" s="57"/>
      <c r="Q341" s="57"/>
      <c r="R341" s="57"/>
      <c r="S341" s="57"/>
      <c r="T341" s="57"/>
      <c r="U341" s="57"/>
      <c r="V341" s="38"/>
      <c r="W341" s="57"/>
      <c r="X341" s="57"/>
      <c r="Y341" s="57"/>
      <c r="Z341" s="57"/>
      <c r="AA341" s="57" t="s">
        <v>351</v>
      </c>
      <c r="AB341" s="57"/>
      <c r="AC341" s="57"/>
      <c r="AD341" s="57"/>
      <c r="AE341" s="57"/>
      <c r="AF341" s="57"/>
      <c r="AG341" s="57"/>
      <c r="AH341" s="57"/>
      <c r="AI341" s="57"/>
      <c r="AJ341" s="57"/>
      <c r="AK341" s="57"/>
      <c r="AL341" s="57" t="s">
        <v>351</v>
      </c>
      <c r="AM341" s="57" t="s">
        <v>351</v>
      </c>
      <c r="AN341" s="38"/>
      <c r="AO341" s="38"/>
      <c r="AP341" s="38"/>
      <c r="AQ341" s="57" t="s">
        <v>351</v>
      </c>
      <c r="AR341" s="57" t="s">
        <v>351</v>
      </c>
      <c r="AS341" s="57"/>
      <c r="AT341" s="57"/>
      <c r="AU341" s="57" t="s">
        <v>351</v>
      </c>
      <c r="AV341" s="57"/>
      <c r="AW341" s="57"/>
      <c r="AX341" s="57"/>
      <c r="AY341" s="57" t="s">
        <v>351</v>
      </c>
      <c r="AZ341" s="57"/>
      <c r="BA341" s="57"/>
      <c r="BB341" s="57" t="s">
        <v>351</v>
      </c>
      <c r="BC341" s="57" t="s">
        <v>351</v>
      </c>
      <c r="BD341" s="57" t="s">
        <v>351</v>
      </c>
      <c r="BE341" s="57"/>
      <c r="BF341" s="57"/>
      <c r="BG341" s="57"/>
      <c r="BH341" s="57"/>
      <c r="BI341" s="38"/>
      <c r="BJ341" s="38"/>
      <c r="BK341" s="61"/>
      <c r="BL341" s="57"/>
      <c r="BM341" s="57"/>
      <c r="BN341" s="57"/>
      <c r="BO341" s="57" t="s">
        <v>351</v>
      </c>
      <c r="BP341" s="57" t="s">
        <v>351</v>
      </c>
      <c r="BQ341" s="57" t="s">
        <v>351</v>
      </c>
      <c r="BR341" s="57" t="s">
        <v>351</v>
      </c>
      <c r="BS341" s="57" t="s">
        <v>351</v>
      </c>
      <c r="BT341" s="57" t="s">
        <v>351</v>
      </c>
      <c r="BU341" s="57" t="s">
        <v>351</v>
      </c>
      <c r="BV341" s="57"/>
      <c r="BW341" s="57"/>
      <c r="BX341" s="57" t="s">
        <v>351</v>
      </c>
      <c r="BY341" s="57" t="s">
        <v>351</v>
      </c>
      <c r="BZ341" s="57"/>
      <c r="CA341" s="57" t="s">
        <v>351</v>
      </c>
      <c r="CB341" s="57" t="s">
        <v>351</v>
      </c>
      <c r="CC341" s="57"/>
      <c r="CD341" s="57"/>
      <c r="CE341" s="61"/>
      <c r="CF341" s="57"/>
      <c r="CG341" s="57"/>
      <c r="CH341" s="57"/>
      <c r="CI341" s="57"/>
      <c r="CJ341" s="57"/>
      <c r="CK341" s="57"/>
      <c r="CL341" s="57"/>
      <c r="CM341" s="57" t="s">
        <v>351</v>
      </c>
      <c r="CN341" s="57" t="s">
        <v>351</v>
      </c>
      <c r="CO341" s="57" t="s">
        <v>351</v>
      </c>
      <c r="CP341" s="57" t="s">
        <v>351</v>
      </c>
      <c r="CQ341" s="57"/>
      <c r="CR341" s="57"/>
      <c r="CS341" s="57"/>
      <c r="CT341" s="57"/>
      <c r="CU341" s="57"/>
      <c r="CV341" s="57"/>
      <c r="CW341" s="57" t="s">
        <v>351</v>
      </c>
      <c r="CX341" s="38"/>
      <c r="CY341" s="61"/>
      <c r="CZ341" s="57" t="s">
        <v>351</v>
      </c>
      <c r="DA341" s="57" t="s">
        <v>351</v>
      </c>
      <c r="DB341" s="57"/>
      <c r="DC341" s="57"/>
      <c r="DD341" s="57"/>
      <c r="DE341" s="57"/>
      <c r="DF341" s="57"/>
      <c r="DG341" s="57"/>
      <c r="DH341" s="57"/>
      <c r="DI341" s="57"/>
      <c r="DJ341" s="57"/>
      <c r="DK341" s="57"/>
      <c r="DL341" s="57"/>
      <c r="DM341" s="57"/>
      <c r="DN341" s="57"/>
      <c r="DO341" s="57"/>
      <c r="DP341" s="57"/>
      <c r="DQ341" s="57"/>
      <c r="DR341" s="38"/>
      <c r="DS341" s="61"/>
      <c r="DT341" s="57"/>
      <c r="DU341" s="57"/>
      <c r="DV341" s="57"/>
      <c r="DW341" s="57"/>
      <c r="DX341" s="57" t="s">
        <v>351</v>
      </c>
      <c r="DY341" s="57" t="s">
        <v>351</v>
      </c>
      <c r="DZ341" s="57" t="s">
        <v>351</v>
      </c>
      <c r="EA341" s="57" t="s">
        <v>351</v>
      </c>
      <c r="EB341" s="57" t="s">
        <v>351</v>
      </c>
      <c r="EC341" s="57" t="s">
        <v>351</v>
      </c>
      <c r="ED341" s="57" t="s">
        <v>351</v>
      </c>
      <c r="EE341" s="57"/>
      <c r="EF341" s="57" t="s">
        <v>351</v>
      </c>
      <c r="EG341" s="57" t="s">
        <v>351</v>
      </c>
      <c r="EH341" s="38"/>
      <c r="EI341" s="38"/>
      <c r="EJ341" s="38"/>
      <c r="EK341" s="38"/>
      <c r="EL341" s="38"/>
      <c r="EM341" s="61"/>
      <c r="EN341" s="57"/>
      <c r="EO341" s="57"/>
      <c r="EP341" s="57"/>
      <c r="EQ341" s="57" t="s">
        <v>351</v>
      </c>
      <c r="ER341" s="57" t="s">
        <v>351</v>
      </c>
      <c r="ES341" s="57" t="s">
        <v>351</v>
      </c>
      <c r="ET341" s="57" t="s">
        <v>351</v>
      </c>
      <c r="EU341" s="57" t="s">
        <v>351</v>
      </c>
      <c r="EV341" s="57" t="s">
        <v>351</v>
      </c>
      <c r="EW341" s="57"/>
      <c r="EX341" s="57"/>
      <c r="EY341" s="57"/>
      <c r="EZ341" s="57"/>
      <c r="FA341" s="57"/>
      <c r="FB341" s="57"/>
      <c r="FC341" s="38"/>
      <c r="FD341" s="38"/>
      <c r="FE341" s="38"/>
      <c r="FF341" s="38"/>
      <c r="FG341" s="61"/>
      <c r="FH341" s="57"/>
      <c r="FI341" s="57"/>
      <c r="FJ341" s="57"/>
      <c r="FK341" s="57" t="s">
        <v>351</v>
      </c>
      <c r="FL341" s="57" t="s">
        <v>351</v>
      </c>
      <c r="FM341" s="57"/>
      <c r="FN341" s="57"/>
      <c r="FO341" s="57" t="s">
        <v>351</v>
      </c>
      <c r="FP341" s="57" t="s">
        <v>351</v>
      </c>
      <c r="FQ341" s="57"/>
      <c r="FR341" s="57"/>
      <c r="FS341" s="57"/>
      <c r="FT341" s="57"/>
      <c r="FU341" s="57" t="s">
        <v>351</v>
      </c>
      <c r="FV341" s="57"/>
      <c r="FW341" s="57"/>
      <c r="FX341" s="57"/>
      <c r="FY341" s="57"/>
      <c r="FZ341" s="57"/>
      <c r="GA341" s="61"/>
      <c r="GB341" s="57" t="s">
        <v>351</v>
      </c>
      <c r="GC341" s="57" t="s">
        <v>351</v>
      </c>
      <c r="GD341" s="57"/>
      <c r="GE341" s="57" t="s">
        <v>351</v>
      </c>
      <c r="GF341" s="57" t="s">
        <v>351</v>
      </c>
      <c r="GG341" s="57" t="s">
        <v>351</v>
      </c>
      <c r="GH341" s="57"/>
      <c r="GI341" s="57"/>
      <c r="GJ341" s="57"/>
      <c r="GK341" s="57"/>
      <c r="GL341" s="57"/>
      <c r="GM341" s="57"/>
      <c r="GN341" s="57"/>
      <c r="GO341" s="57"/>
      <c r="GP341" s="57"/>
      <c r="GQ341" s="57"/>
      <c r="GR341" s="57"/>
      <c r="GS341" s="57"/>
      <c r="GT341" s="38"/>
      <c r="GU341" s="57" t="s">
        <v>351</v>
      </c>
      <c r="GV341" s="57" t="s">
        <v>351</v>
      </c>
      <c r="GW341" s="57"/>
      <c r="GX341" s="57" t="s">
        <v>351</v>
      </c>
      <c r="GY341" s="57" t="s">
        <v>351</v>
      </c>
      <c r="GZ341" s="57"/>
      <c r="HA341" s="57"/>
      <c r="HB341" s="57" t="s">
        <v>351</v>
      </c>
      <c r="HC341" s="57" t="s">
        <v>351</v>
      </c>
      <c r="HD341" s="57"/>
      <c r="HE341" s="57"/>
      <c r="HF341" s="57"/>
      <c r="HG341" s="57"/>
      <c r="HH341" s="57" t="s">
        <v>351</v>
      </c>
      <c r="HI341" s="57"/>
      <c r="HJ341" s="57"/>
      <c r="HK341" s="57"/>
      <c r="HL341" s="57"/>
      <c r="HM341" s="38"/>
      <c r="HN341" s="38"/>
      <c r="HO341" s="61"/>
      <c r="HP341" s="57"/>
      <c r="HQ341" s="57"/>
      <c r="HR341" s="57"/>
      <c r="HS341" s="57"/>
      <c r="HT341" s="57"/>
      <c r="HU341" s="57"/>
      <c r="HV341" s="57"/>
      <c r="HW341" s="57"/>
      <c r="HX341" s="57"/>
      <c r="HY341" s="57"/>
      <c r="HZ341" s="57"/>
      <c r="IA341" s="57"/>
      <c r="IB341" s="57"/>
      <c r="IC341" s="57"/>
      <c r="ID341" s="57"/>
      <c r="IE341" s="57"/>
      <c r="IF341" s="57"/>
      <c r="IG341" s="38"/>
      <c r="IH341" s="38"/>
      <c r="II341" s="61"/>
      <c r="IJ341" s="57"/>
      <c r="IK341" s="57"/>
      <c r="IL341" s="57"/>
      <c r="IM341" s="57"/>
      <c r="IN341" s="57"/>
      <c r="IO341" s="57"/>
      <c r="IP341" s="57"/>
      <c r="IQ341" s="57"/>
      <c r="IR341" s="57"/>
      <c r="IS341" s="57"/>
      <c r="IT341" s="57"/>
      <c r="IU341" s="57" t="s">
        <v>351</v>
      </c>
      <c r="IV341" s="57" t="s">
        <v>351</v>
      </c>
      <c r="IW341" s="57"/>
      <c r="IX341" s="57"/>
      <c r="IY341" s="57"/>
      <c r="IZ341" s="57"/>
      <c r="JA341" s="38"/>
      <c r="JB341" s="38"/>
      <c r="JC341" s="57"/>
      <c r="JD341" s="57"/>
      <c r="JE341" s="57"/>
      <c r="JF341" s="57" t="s">
        <v>351</v>
      </c>
      <c r="JG341" s="57" t="s">
        <v>351</v>
      </c>
      <c r="JH341" s="57" t="s">
        <v>351</v>
      </c>
      <c r="JI341" s="57"/>
      <c r="JJ341" s="57" t="s">
        <v>351</v>
      </c>
      <c r="JK341" s="57" t="s">
        <v>351</v>
      </c>
      <c r="JL341" s="57"/>
      <c r="JM341" s="57"/>
      <c r="JN341" s="57"/>
      <c r="JO341" s="57" t="s">
        <v>351</v>
      </c>
      <c r="JP341" s="57" t="s">
        <v>351</v>
      </c>
      <c r="JQ341" s="57"/>
      <c r="JR341" s="57" t="s">
        <v>351</v>
      </c>
      <c r="JS341" s="57" t="s">
        <v>351</v>
      </c>
      <c r="JT341" s="38"/>
      <c r="JU341" s="38"/>
      <c r="JV341" s="38"/>
      <c r="JW341" s="61"/>
      <c r="JX341" s="57"/>
      <c r="JY341" s="57"/>
      <c r="JZ341" s="57"/>
      <c r="KA341" s="57"/>
      <c r="KB341" s="57"/>
      <c r="KC341" s="57" t="s">
        <v>351</v>
      </c>
      <c r="KD341" s="57" t="s">
        <v>351</v>
      </c>
      <c r="KE341" s="57" t="s">
        <v>351</v>
      </c>
      <c r="KF341" s="57"/>
      <c r="KG341" s="57"/>
      <c r="KH341" s="57"/>
      <c r="KI341" s="57"/>
      <c r="KJ341" s="57"/>
      <c r="KK341" s="57" t="s">
        <v>351</v>
      </c>
      <c r="KL341" s="57"/>
      <c r="KM341" s="57" t="s">
        <v>351</v>
      </c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57"/>
      <c r="NT341" s="57"/>
      <c r="NU341" s="57"/>
      <c r="NV341" s="57"/>
      <c r="NW341" s="57" t="s">
        <v>351</v>
      </c>
      <c r="NX341" s="57" t="s">
        <v>351</v>
      </c>
      <c r="NY341" s="57"/>
      <c r="NZ341" s="57"/>
      <c r="OA341" s="57"/>
      <c r="OB341" s="57"/>
      <c r="OC341" s="57"/>
      <c r="OD341" s="57"/>
      <c r="OE341" s="57"/>
      <c r="OF341" s="57"/>
      <c r="OG341" s="57"/>
      <c r="OH341" s="57"/>
      <c r="OI341" s="38"/>
      <c r="OJ341" s="38"/>
      <c r="OK341" s="38"/>
      <c r="OL341" s="38"/>
      <c r="OM341" s="57"/>
      <c r="ON341" s="57"/>
      <c r="OO341" s="57"/>
      <c r="OP341" s="57"/>
      <c r="OQ341" s="57"/>
      <c r="OR341" s="57"/>
      <c r="OS341" s="57"/>
      <c r="OT341" s="57"/>
      <c r="OU341" s="57"/>
      <c r="OV341" s="57"/>
      <c r="OW341" s="57"/>
      <c r="OX341" s="57" t="s">
        <v>351</v>
      </c>
      <c r="OY341" s="57" t="s">
        <v>351</v>
      </c>
      <c r="OZ341" s="57"/>
      <c r="PA341" s="57"/>
      <c r="PB341" s="57" t="s">
        <v>351</v>
      </c>
      <c r="PC341" s="57" t="s">
        <v>351</v>
      </c>
      <c r="PD341" s="57"/>
      <c r="PE341" s="38"/>
      <c r="PF341" s="38"/>
      <c r="PG341" s="61"/>
      <c r="PH341" s="57"/>
      <c r="PI341" s="57"/>
      <c r="PJ341" s="57"/>
      <c r="PK341" s="57"/>
      <c r="PL341" s="57"/>
      <c r="PM341" s="57"/>
      <c r="PN341" s="57"/>
      <c r="PO341" s="57"/>
      <c r="PP341" s="57"/>
      <c r="PQ341" s="57"/>
      <c r="PR341" s="57"/>
      <c r="PS341" s="57"/>
      <c r="PT341" s="57"/>
      <c r="PU341" s="57"/>
      <c r="PV341" s="57"/>
      <c r="PW341" s="57"/>
      <c r="PX341" s="57"/>
      <c r="PY341" s="57"/>
      <c r="PZ341" s="38"/>
      <c r="QA341" s="61"/>
      <c r="QB341" s="57"/>
      <c r="QC341" s="57"/>
      <c r="QD341" s="57"/>
      <c r="QE341" s="57"/>
      <c r="QF341" s="57"/>
      <c r="QG341" s="57"/>
      <c r="QH341" s="57"/>
      <c r="QI341" s="57"/>
      <c r="QJ341" s="57"/>
      <c r="QK341" s="57"/>
      <c r="QL341" s="57"/>
      <c r="QM341" s="57"/>
      <c r="QN341" s="57"/>
      <c r="QO341" s="57"/>
      <c r="QP341" s="57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8"/>
      <c r="SJ341" s="38"/>
      <c r="SK341" s="38"/>
      <c r="SL341" s="38"/>
      <c r="SM341" s="37"/>
      <c r="SN341" s="38"/>
      <c r="SO341" s="38"/>
      <c r="SP341" s="38"/>
      <c r="SQ341" s="38"/>
      <c r="SR341" s="38"/>
      <c r="SS341" s="38"/>
      <c r="ST341" s="38"/>
      <c r="SU341" s="57" t="s">
        <v>351</v>
      </c>
      <c r="SV341" s="57" t="s">
        <v>351</v>
      </c>
      <c r="SW341" s="57"/>
      <c r="SX341" s="57"/>
      <c r="SY341" s="57"/>
      <c r="SZ341" s="57"/>
      <c r="TA341" s="57"/>
      <c r="TB341" s="57"/>
      <c r="TC341" s="57"/>
      <c r="TD341" s="57" t="s">
        <v>351</v>
      </c>
      <c r="TE341" s="38"/>
      <c r="TF341" s="38"/>
      <c r="TG341" s="61"/>
      <c r="TH341" s="57"/>
      <c r="TI341" s="57" t="s">
        <v>351</v>
      </c>
      <c r="TJ341" s="57" t="s">
        <v>351</v>
      </c>
      <c r="TK341" s="57"/>
      <c r="TL341" s="57"/>
      <c r="TM341" s="57"/>
      <c r="TN341" s="57"/>
      <c r="TO341" s="57"/>
      <c r="TP341" s="57" t="s">
        <v>351</v>
      </c>
      <c r="TQ341" s="57"/>
      <c r="TR341" s="57"/>
      <c r="TS341" s="57"/>
      <c r="TT341" s="57"/>
      <c r="TU341" s="57"/>
      <c r="TV341" s="57"/>
      <c r="TW341" s="57"/>
      <c r="TX341" s="57"/>
      <c r="TY341" s="38"/>
      <c r="TZ341" s="38"/>
      <c r="UA341" s="37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8"/>
      <c r="UR341" s="38"/>
      <c r="US341" s="38"/>
      <c r="UT341" s="38"/>
      <c r="UU341" s="37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8"/>
      <c r="VL341" s="38"/>
      <c r="VM341" s="38"/>
      <c r="VN341" s="38"/>
      <c r="VO341" s="37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8"/>
      <c r="WF341" s="38"/>
      <c r="WG341" s="38"/>
      <c r="WH341" s="38"/>
      <c r="WI341" s="37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8"/>
      <c r="WZ341" s="38"/>
      <c r="XA341" s="38"/>
      <c r="XB341" s="38"/>
      <c r="XC341" s="37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8"/>
      <c r="XT341" s="38"/>
      <c r="XU341" s="38"/>
      <c r="XV341" s="38"/>
      <c r="XW341" s="37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8"/>
      <c r="YN341" s="38"/>
      <c r="YO341" s="38"/>
      <c r="YP341" s="38"/>
      <c r="YQ341" s="37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8"/>
      <c r="ZH341" s="38"/>
      <c r="ZI341" s="38"/>
      <c r="ZJ341" s="38"/>
      <c r="ZK341" s="37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8"/>
      <c r="AAB341" s="38"/>
      <c r="AAC341" s="38"/>
      <c r="AAD341" s="38"/>
      <c r="AAE341" s="37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8"/>
      <c r="AAV341" s="38"/>
      <c r="AAW341" s="38"/>
      <c r="AAX341" s="38"/>
      <c r="AAY341" s="37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8"/>
      <c r="ABP341" s="38"/>
      <c r="ABQ341" s="38"/>
      <c r="ABR341" s="38"/>
      <c r="ABS341" s="37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8"/>
      <c r="ACJ341" s="38"/>
      <c r="ACK341" s="38"/>
      <c r="ACL341" s="38"/>
      <c r="ACM341" s="37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8"/>
      <c r="ADD341" s="38"/>
      <c r="ADE341" s="38"/>
      <c r="ADF341" s="38"/>
      <c r="ADG341" s="37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8"/>
      <c r="ADX341" s="38"/>
      <c r="ADY341" s="38"/>
      <c r="ADZ341" s="38"/>
      <c r="AEA341" s="37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8"/>
      <c r="AER341" s="38"/>
      <c r="AES341" s="38"/>
      <c r="AET341" s="38"/>
      <c r="AEU341" s="37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8"/>
      <c r="AFL341" s="38"/>
      <c r="AFM341" s="38"/>
      <c r="AFN341" s="38"/>
      <c r="AFO341" s="37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E341" s="38"/>
      <c r="AGF341" s="38"/>
      <c r="AGG341" s="38"/>
      <c r="AGH341" s="38"/>
      <c r="AGJ341" s="85" t="str">
        <f t="shared" si="1145"/>
        <v/>
      </c>
      <c r="AGK341" s="85" t="str">
        <f t="shared" si="1146"/>
        <v/>
      </c>
      <c r="AGL341" s="85">
        <f t="shared" si="1147"/>
        <v>3</v>
      </c>
      <c r="AGP341" s="36" t="str">
        <f t="shared" si="1158"/>
        <v/>
      </c>
      <c r="AGQ341" s="36" t="str">
        <f t="shared" si="1148"/>
        <v/>
      </c>
      <c r="AGR341" s="39">
        <f t="shared" si="1159"/>
        <v>29</v>
      </c>
      <c r="AGS341" s="36" t="str">
        <f t="shared" si="1160"/>
        <v/>
      </c>
      <c r="AGT341" s="36" t="str">
        <f t="shared" si="1149"/>
        <v/>
      </c>
      <c r="AGU341" s="39">
        <f t="shared" si="1161"/>
        <v>23</v>
      </c>
      <c r="AGV341" s="36" t="str">
        <f t="shared" si="1162"/>
        <v/>
      </c>
      <c r="AGW341" s="36" t="str">
        <f t="shared" si="1150"/>
        <v/>
      </c>
      <c r="AGX341" s="39">
        <f t="shared" si="1163"/>
        <v>15</v>
      </c>
      <c r="AGY341" s="36" t="str">
        <f t="shared" si="1164"/>
        <v/>
      </c>
      <c r="AGZ341" s="36" t="str">
        <f t="shared" si="1151"/>
        <v/>
      </c>
      <c r="AHA341" s="39">
        <f t="shared" si="1165"/>
        <v>13</v>
      </c>
      <c r="AHB341" s="36" t="str">
        <f t="shared" si="1166"/>
        <v/>
      </c>
      <c r="AHC341" s="36" t="str">
        <f t="shared" si="1152"/>
        <v/>
      </c>
      <c r="AHD341" s="39">
        <f t="shared" si="1167"/>
        <v>6</v>
      </c>
      <c r="AHE341" s="36" t="str">
        <f t="shared" si="1168"/>
        <v/>
      </c>
      <c r="AHF341" s="36" t="str">
        <f t="shared" si="1153"/>
        <v/>
      </c>
      <c r="AHG341" s="39">
        <f t="shared" si="1169"/>
        <v>3</v>
      </c>
      <c r="AHH341" s="36" t="str">
        <f t="shared" si="1170"/>
        <v/>
      </c>
      <c r="AHI341" s="36" t="str">
        <f t="shared" si="1154"/>
        <v/>
      </c>
      <c r="AHJ341" s="39">
        <f t="shared" si="1171"/>
        <v>3</v>
      </c>
      <c r="AHK341" s="36" t="str">
        <f t="shared" si="1172"/>
        <v/>
      </c>
      <c r="AHL341" s="36" t="str">
        <f t="shared" si="1155"/>
        <v/>
      </c>
      <c r="AHM341" s="39" t="str">
        <f t="shared" si="1173"/>
        <v/>
      </c>
      <c r="AHN341" s="36" t="str">
        <f t="shared" si="1174"/>
        <v/>
      </c>
      <c r="AHO341" s="36" t="str">
        <f t="shared" si="1156"/>
        <v/>
      </c>
      <c r="AHP341" s="39" t="str">
        <f t="shared" si="1175"/>
        <v/>
      </c>
      <c r="AHQ341" s="36" t="str">
        <f t="shared" si="1176"/>
        <v/>
      </c>
      <c r="AHR341" s="36" t="str">
        <f t="shared" si="1157"/>
        <v/>
      </c>
      <c r="AHS341" s="39" t="str">
        <f t="shared" si="1177"/>
        <v/>
      </c>
    </row>
    <row r="342" spans="1:922" s="5" customFormat="1" outlineLevel="1" x14ac:dyDescent="0.25">
      <c r="A342" s="84">
        <v>4</v>
      </c>
      <c r="B342" s="48" t="s">
        <v>204</v>
      </c>
      <c r="C342" s="37"/>
      <c r="D342" s="35"/>
      <c r="E342" s="35"/>
      <c r="F342" s="35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38"/>
      <c r="W342" s="57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/>
      <c r="AN342" s="38"/>
      <c r="AO342" s="38"/>
      <c r="AP342" s="38"/>
      <c r="AQ342" s="57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/>
      <c r="BE342" s="57"/>
      <c r="BF342" s="57"/>
      <c r="BG342" s="57"/>
      <c r="BH342" s="57"/>
      <c r="BI342" s="38"/>
      <c r="BJ342" s="38"/>
      <c r="BK342" s="61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57"/>
      <c r="CB342" s="57"/>
      <c r="CC342" s="57"/>
      <c r="CD342" s="57"/>
      <c r="CE342" s="61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57"/>
      <c r="CW342" s="57"/>
      <c r="CX342" s="38"/>
      <c r="CY342" s="61"/>
      <c r="CZ342" s="57" t="s">
        <v>351</v>
      </c>
      <c r="DA342" s="57" t="s">
        <v>351</v>
      </c>
      <c r="DB342" s="57" t="s">
        <v>351</v>
      </c>
      <c r="DC342" s="57"/>
      <c r="DD342" s="57" t="s">
        <v>351</v>
      </c>
      <c r="DE342" s="57"/>
      <c r="DF342" s="57"/>
      <c r="DG342" s="57"/>
      <c r="DH342" s="57"/>
      <c r="DI342" s="57"/>
      <c r="DJ342" s="57"/>
      <c r="DK342" s="57"/>
      <c r="DL342" s="57" t="s">
        <v>351</v>
      </c>
      <c r="DM342" s="57" t="s">
        <v>351</v>
      </c>
      <c r="DN342" s="57"/>
      <c r="DO342" s="57"/>
      <c r="DP342" s="57"/>
      <c r="DQ342" s="57"/>
      <c r="DR342" s="38"/>
      <c r="DS342" s="61"/>
      <c r="DT342" s="57"/>
      <c r="DU342" s="57"/>
      <c r="DV342" s="57"/>
      <c r="DW342" s="57"/>
      <c r="DX342" s="57"/>
      <c r="DY342" s="57"/>
      <c r="DZ342" s="57"/>
      <c r="EA342" s="57"/>
      <c r="EB342" s="57"/>
      <c r="EC342" s="57"/>
      <c r="ED342" s="57"/>
      <c r="EE342" s="57"/>
      <c r="EF342" s="57"/>
      <c r="EG342" s="57"/>
      <c r="EH342" s="38"/>
      <c r="EI342" s="38"/>
      <c r="EJ342" s="38"/>
      <c r="EK342" s="38"/>
      <c r="EL342" s="38"/>
      <c r="EM342" s="61"/>
      <c r="EN342" s="57"/>
      <c r="EO342" s="57"/>
      <c r="EP342" s="57"/>
      <c r="EQ342" s="57" t="s">
        <v>351</v>
      </c>
      <c r="ER342" s="57"/>
      <c r="ES342" s="57"/>
      <c r="ET342" s="57"/>
      <c r="EU342" s="57"/>
      <c r="EV342" s="57"/>
      <c r="EW342" s="57"/>
      <c r="EX342" s="57"/>
      <c r="EY342" s="57"/>
      <c r="EZ342" s="57"/>
      <c r="FA342" s="57"/>
      <c r="FB342" s="57"/>
      <c r="FC342" s="38"/>
      <c r="FD342" s="38"/>
      <c r="FE342" s="38"/>
      <c r="FF342" s="38"/>
      <c r="FG342" s="61"/>
      <c r="FH342" s="57"/>
      <c r="FI342" s="57"/>
      <c r="FJ342" s="57"/>
      <c r="FK342" s="57"/>
      <c r="FL342" s="57"/>
      <c r="FM342" s="57"/>
      <c r="FN342" s="57"/>
      <c r="FO342" s="57"/>
      <c r="FP342" s="57"/>
      <c r="FQ342" s="57"/>
      <c r="FR342" s="57"/>
      <c r="FS342" s="57"/>
      <c r="FT342" s="57"/>
      <c r="FU342" s="57"/>
      <c r="FV342" s="57"/>
      <c r="FW342" s="57"/>
      <c r="FX342" s="57"/>
      <c r="FY342" s="57"/>
      <c r="FZ342" s="57"/>
      <c r="GA342" s="61"/>
      <c r="GB342" s="57"/>
      <c r="GC342" s="57"/>
      <c r="GD342" s="57"/>
      <c r="GE342" s="57"/>
      <c r="GF342" s="57"/>
      <c r="GG342" s="57"/>
      <c r="GH342" s="57"/>
      <c r="GI342" s="57"/>
      <c r="GJ342" s="57"/>
      <c r="GK342" s="57"/>
      <c r="GL342" s="57"/>
      <c r="GM342" s="57"/>
      <c r="GN342" s="57"/>
      <c r="GO342" s="57"/>
      <c r="GP342" s="57"/>
      <c r="GQ342" s="57"/>
      <c r="GR342" s="57"/>
      <c r="GS342" s="57"/>
      <c r="GT342" s="38"/>
      <c r="GU342" s="57"/>
      <c r="GV342" s="57"/>
      <c r="GW342" s="57"/>
      <c r="GX342" s="57"/>
      <c r="GY342" s="57"/>
      <c r="GZ342" s="57"/>
      <c r="HA342" s="57"/>
      <c r="HB342" s="57"/>
      <c r="HC342" s="57"/>
      <c r="HD342" s="57"/>
      <c r="HE342" s="57"/>
      <c r="HF342" s="57"/>
      <c r="HG342" s="57"/>
      <c r="HH342" s="57"/>
      <c r="HI342" s="57"/>
      <c r="HJ342" s="57"/>
      <c r="HK342" s="57"/>
      <c r="HL342" s="57"/>
      <c r="HM342" s="38"/>
      <c r="HN342" s="38"/>
      <c r="HO342" s="61"/>
      <c r="HP342" s="57"/>
      <c r="HQ342" s="57"/>
      <c r="HR342" s="57"/>
      <c r="HS342" s="57"/>
      <c r="HT342" s="57"/>
      <c r="HU342" s="57"/>
      <c r="HV342" s="57"/>
      <c r="HW342" s="57"/>
      <c r="HX342" s="57"/>
      <c r="HY342" s="57"/>
      <c r="HZ342" s="57"/>
      <c r="IA342" s="57"/>
      <c r="IB342" s="57"/>
      <c r="IC342" s="57"/>
      <c r="ID342" s="57"/>
      <c r="IE342" s="57"/>
      <c r="IF342" s="57"/>
      <c r="IG342" s="38"/>
      <c r="IH342" s="38"/>
      <c r="II342" s="61"/>
      <c r="IJ342" s="57"/>
      <c r="IK342" s="57"/>
      <c r="IL342" s="57"/>
      <c r="IM342" s="57"/>
      <c r="IN342" s="57"/>
      <c r="IO342" s="57"/>
      <c r="IP342" s="57"/>
      <c r="IQ342" s="57"/>
      <c r="IR342" s="57"/>
      <c r="IS342" s="57"/>
      <c r="IT342" s="57"/>
      <c r="IU342" s="57"/>
      <c r="IV342" s="57"/>
      <c r="IW342" s="57"/>
      <c r="IX342" s="57"/>
      <c r="IY342" s="57"/>
      <c r="IZ342" s="57"/>
      <c r="JA342" s="38"/>
      <c r="JB342" s="38"/>
      <c r="JC342" s="57"/>
      <c r="JD342" s="57"/>
      <c r="JE342" s="57"/>
      <c r="JF342" s="57"/>
      <c r="JG342" s="57"/>
      <c r="JH342" s="57"/>
      <c r="JI342" s="57"/>
      <c r="JJ342" s="57"/>
      <c r="JK342" s="57"/>
      <c r="JL342" s="57"/>
      <c r="JM342" s="57"/>
      <c r="JN342" s="57"/>
      <c r="JO342" s="57"/>
      <c r="JP342" s="57"/>
      <c r="JQ342" s="57"/>
      <c r="JR342" s="57"/>
      <c r="JS342" s="57"/>
      <c r="JT342" s="38"/>
      <c r="JU342" s="38"/>
      <c r="JV342" s="38"/>
      <c r="JW342" s="61"/>
      <c r="JX342" s="57"/>
      <c r="JY342" s="57"/>
      <c r="JZ342" s="57"/>
      <c r="KA342" s="57"/>
      <c r="KB342" s="57"/>
      <c r="KC342" s="57"/>
      <c r="KD342" s="57"/>
      <c r="KE342" s="57"/>
      <c r="KF342" s="57"/>
      <c r="KG342" s="57"/>
      <c r="KH342" s="57"/>
      <c r="KI342" s="57"/>
      <c r="KJ342" s="57"/>
      <c r="KK342" s="57"/>
      <c r="KL342" s="57"/>
      <c r="KM342" s="57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57"/>
      <c r="NT342" s="57"/>
      <c r="NU342" s="57"/>
      <c r="NV342" s="57"/>
      <c r="NW342" s="57"/>
      <c r="NX342" s="57"/>
      <c r="NY342" s="57"/>
      <c r="NZ342" s="57"/>
      <c r="OA342" s="57"/>
      <c r="OB342" s="57"/>
      <c r="OC342" s="57"/>
      <c r="OD342" s="57"/>
      <c r="OE342" s="57"/>
      <c r="OF342" s="57"/>
      <c r="OG342" s="57"/>
      <c r="OH342" s="57" t="s">
        <v>351</v>
      </c>
      <c r="OI342" s="38"/>
      <c r="OJ342" s="38"/>
      <c r="OK342" s="38"/>
      <c r="OL342" s="38"/>
      <c r="OM342" s="57"/>
      <c r="ON342" s="57"/>
      <c r="OO342" s="57"/>
      <c r="OP342" s="57"/>
      <c r="OQ342" s="57"/>
      <c r="OR342" s="57"/>
      <c r="OS342" s="57"/>
      <c r="OT342" s="57"/>
      <c r="OU342" s="57"/>
      <c r="OV342" s="57"/>
      <c r="OW342" s="57"/>
      <c r="OX342" s="57"/>
      <c r="OY342" s="57"/>
      <c r="OZ342" s="57"/>
      <c r="PA342" s="57"/>
      <c r="PB342" s="57"/>
      <c r="PC342" s="57"/>
      <c r="PD342" s="57"/>
      <c r="PE342" s="38"/>
      <c r="PF342" s="38"/>
      <c r="PG342" s="61"/>
      <c r="PH342" s="57"/>
      <c r="PI342" s="57"/>
      <c r="PJ342" s="57"/>
      <c r="PK342" s="57"/>
      <c r="PL342" s="57"/>
      <c r="PM342" s="57"/>
      <c r="PN342" s="57"/>
      <c r="PO342" s="57"/>
      <c r="PP342" s="57"/>
      <c r="PQ342" s="57"/>
      <c r="PR342" s="57"/>
      <c r="PS342" s="57"/>
      <c r="PT342" s="57"/>
      <c r="PU342" s="57"/>
      <c r="PV342" s="57"/>
      <c r="PW342" s="57"/>
      <c r="PX342" s="57"/>
      <c r="PY342" s="57"/>
      <c r="PZ342" s="38"/>
      <c r="QA342" s="61"/>
      <c r="QB342" s="57"/>
      <c r="QC342" s="57" t="s">
        <v>351</v>
      </c>
      <c r="QD342" s="57"/>
      <c r="QE342" s="57"/>
      <c r="QF342" s="57"/>
      <c r="QG342" s="57"/>
      <c r="QH342" s="57"/>
      <c r="QI342" s="57"/>
      <c r="QJ342" s="57" t="s">
        <v>351</v>
      </c>
      <c r="QK342" s="57"/>
      <c r="QL342" s="57"/>
      <c r="QM342" s="57"/>
      <c r="QN342" s="57"/>
      <c r="QO342" s="57"/>
      <c r="QP342" s="57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8"/>
      <c r="SJ342" s="38"/>
      <c r="SK342" s="38"/>
      <c r="SL342" s="38"/>
      <c r="SM342" s="37"/>
      <c r="SN342" s="38"/>
      <c r="SO342" s="38"/>
      <c r="SP342" s="38"/>
      <c r="SQ342" s="38"/>
      <c r="SR342" s="38"/>
      <c r="SS342" s="38"/>
      <c r="ST342" s="38"/>
      <c r="SU342" s="57"/>
      <c r="SV342" s="57"/>
      <c r="SW342" s="57"/>
      <c r="SX342" s="57"/>
      <c r="SY342" s="57"/>
      <c r="SZ342" s="57"/>
      <c r="TA342" s="57"/>
      <c r="TB342" s="57"/>
      <c r="TC342" s="57"/>
      <c r="TD342" s="57"/>
      <c r="TE342" s="38"/>
      <c r="TF342" s="38"/>
      <c r="TG342" s="61"/>
      <c r="TH342" s="57"/>
      <c r="TI342" s="57"/>
      <c r="TJ342" s="57"/>
      <c r="TK342" s="57"/>
      <c r="TL342" s="57"/>
      <c r="TM342" s="57"/>
      <c r="TN342" s="57"/>
      <c r="TO342" s="57"/>
      <c r="TP342" s="57"/>
      <c r="TQ342" s="57"/>
      <c r="TR342" s="57"/>
      <c r="TS342" s="57"/>
      <c r="TT342" s="57"/>
      <c r="TU342" s="57"/>
      <c r="TV342" s="57"/>
      <c r="TW342" s="57"/>
      <c r="TX342" s="57"/>
      <c r="TY342" s="38"/>
      <c r="TZ342" s="38"/>
      <c r="UA342" s="37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8"/>
      <c r="UR342" s="38"/>
      <c r="US342" s="38"/>
      <c r="UT342" s="38"/>
      <c r="UU342" s="37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8"/>
      <c r="VL342" s="38"/>
      <c r="VM342" s="38"/>
      <c r="VN342" s="38"/>
      <c r="VO342" s="37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8"/>
      <c r="WF342" s="38"/>
      <c r="WG342" s="38"/>
      <c r="WH342" s="38"/>
      <c r="WI342" s="37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8"/>
      <c r="WZ342" s="38"/>
      <c r="XA342" s="38"/>
      <c r="XB342" s="38"/>
      <c r="XC342" s="37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8"/>
      <c r="XT342" s="38"/>
      <c r="XU342" s="38"/>
      <c r="XV342" s="38"/>
      <c r="XW342" s="37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8"/>
      <c r="YN342" s="38"/>
      <c r="YO342" s="38"/>
      <c r="YP342" s="38"/>
      <c r="YQ342" s="37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8"/>
      <c r="ZH342" s="38"/>
      <c r="ZI342" s="38"/>
      <c r="ZJ342" s="38"/>
      <c r="ZK342" s="37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8"/>
      <c r="AAB342" s="38"/>
      <c r="AAC342" s="38"/>
      <c r="AAD342" s="38"/>
      <c r="AAE342" s="37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8"/>
      <c r="AAV342" s="38"/>
      <c r="AAW342" s="38"/>
      <c r="AAX342" s="38"/>
      <c r="AAY342" s="37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8"/>
      <c r="ABP342" s="38"/>
      <c r="ABQ342" s="38"/>
      <c r="ABR342" s="38"/>
      <c r="ABS342" s="37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8"/>
      <c r="ACJ342" s="38"/>
      <c r="ACK342" s="38"/>
      <c r="ACL342" s="38"/>
      <c r="ACM342" s="37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8"/>
      <c r="ADD342" s="38"/>
      <c r="ADE342" s="38"/>
      <c r="ADF342" s="38"/>
      <c r="ADG342" s="37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8"/>
      <c r="ADX342" s="38"/>
      <c r="ADY342" s="38"/>
      <c r="ADZ342" s="38"/>
      <c r="AEA342" s="37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8"/>
      <c r="AER342" s="38"/>
      <c r="AES342" s="38"/>
      <c r="AET342" s="38"/>
      <c r="AEU342" s="37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8"/>
      <c r="AFL342" s="38"/>
      <c r="AFM342" s="38"/>
      <c r="AFN342" s="38"/>
      <c r="AFO342" s="37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E342" s="38"/>
      <c r="AGF342" s="38"/>
      <c r="AGG342" s="38"/>
      <c r="AGH342" s="38"/>
      <c r="AGJ342" s="85" t="str">
        <f t="shared" si="1145"/>
        <v/>
      </c>
      <c r="AGK342" s="85" t="str">
        <f t="shared" si="1146"/>
        <v/>
      </c>
      <c r="AGL342" s="85" t="str">
        <f t="shared" si="1147"/>
        <v/>
      </c>
      <c r="AGP342" s="36" t="str">
        <f t="shared" si="1158"/>
        <v/>
      </c>
      <c r="AGQ342" s="36" t="str">
        <f t="shared" si="1148"/>
        <v/>
      </c>
      <c r="AGR342" s="39" t="str">
        <f t="shared" si="1159"/>
        <v/>
      </c>
      <c r="AGS342" s="36" t="str">
        <f t="shared" si="1160"/>
        <v/>
      </c>
      <c r="AGT342" s="36" t="str">
        <f t="shared" si="1149"/>
        <v/>
      </c>
      <c r="AGU342" s="39">
        <f t="shared" si="1161"/>
        <v>7</v>
      </c>
      <c r="AGV342" s="36" t="str">
        <f t="shared" si="1162"/>
        <v/>
      </c>
      <c r="AGW342" s="36" t="str">
        <f t="shared" si="1150"/>
        <v/>
      </c>
      <c r="AGX342" s="39" t="str">
        <f t="shared" si="1163"/>
        <v/>
      </c>
      <c r="AGY342" s="36" t="str">
        <f t="shared" si="1164"/>
        <v/>
      </c>
      <c r="AGZ342" s="36" t="str">
        <f t="shared" si="1151"/>
        <v/>
      </c>
      <c r="AHA342" s="39" t="str">
        <f t="shared" si="1165"/>
        <v/>
      </c>
      <c r="AHB342" s="36" t="str">
        <f t="shared" si="1166"/>
        <v/>
      </c>
      <c r="AHC342" s="36" t="str">
        <f t="shared" si="1152"/>
        <v/>
      </c>
      <c r="AHD342" s="39">
        <f t="shared" si="1167"/>
        <v>1</v>
      </c>
      <c r="AHE342" s="36" t="str">
        <f t="shared" si="1168"/>
        <v/>
      </c>
      <c r="AHF342" s="36" t="str">
        <f t="shared" si="1153"/>
        <v/>
      </c>
      <c r="AHG342" s="39">
        <f t="shared" si="1169"/>
        <v>2</v>
      </c>
      <c r="AHH342" s="36" t="str">
        <f t="shared" si="1170"/>
        <v/>
      </c>
      <c r="AHI342" s="36" t="str">
        <f t="shared" si="1154"/>
        <v/>
      </c>
      <c r="AHJ342" s="39" t="str">
        <f t="shared" si="1171"/>
        <v/>
      </c>
      <c r="AHK342" s="36" t="str">
        <f t="shared" si="1172"/>
        <v/>
      </c>
      <c r="AHL342" s="36" t="str">
        <f t="shared" si="1155"/>
        <v/>
      </c>
      <c r="AHM342" s="39" t="str">
        <f t="shared" si="1173"/>
        <v/>
      </c>
      <c r="AHN342" s="36" t="str">
        <f t="shared" si="1174"/>
        <v/>
      </c>
      <c r="AHO342" s="36" t="str">
        <f t="shared" si="1156"/>
        <v/>
      </c>
      <c r="AHP342" s="39" t="str">
        <f t="shared" si="1175"/>
        <v/>
      </c>
      <c r="AHQ342" s="36" t="str">
        <f t="shared" si="1176"/>
        <v/>
      </c>
      <c r="AHR342" s="36" t="str">
        <f t="shared" si="1157"/>
        <v/>
      </c>
      <c r="AHS342" s="39" t="str">
        <f t="shared" si="1177"/>
        <v/>
      </c>
    </row>
    <row r="343" spans="1:922" s="5" customFormat="1" outlineLevel="1" x14ac:dyDescent="0.25">
      <c r="A343" s="84">
        <v>5</v>
      </c>
      <c r="B343" s="48" t="s">
        <v>205</v>
      </c>
      <c r="C343" s="37"/>
      <c r="D343" s="35"/>
      <c r="E343" s="35"/>
      <c r="F343" s="35"/>
      <c r="G343" s="57"/>
      <c r="H343" s="57"/>
      <c r="I343" s="57"/>
      <c r="J343" s="57"/>
      <c r="K343" s="57" t="s">
        <v>351</v>
      </c>
      <c r="L343" s="57" t="s">
        <v>351</v>
      </c>
      <c r="M343" s="57" t="s">
        <v>351</v>
      </c>
      <c r="N343" s="57" t="s">
        <v>351</v>
      </c>
      <c r="O343" s="57" t="s">
        <v>351</v>
      </c>
      <c r="P343" s="57" t="s">
        <v>351</v>
      </c>
      <c r="Q343" s="57" t="s">
        <v>351</v>
      </c>
      <c r="R343" s="57"/>
      <c r="S343" s="57"/>
      <c r="T343" s="57" t="s">
        <v>351</v>
      </c>
      <c r="U343" s="57" t="s">
        <v>351</v>
      </c>
      <c r="V343" s="38"/>
      <c r="W343" s="57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7"/>
      <c r="AK343" s="57"/>
      <c r="AL343" s="57" t="s">
        <v>351</v>
      </c>
      <c r="AM343" s="57" t="s">
        <v>351</v>
      </c>
      <c r="AN343" s="38"/>
      <c r="AO343" s="38"/>
      <c r="AP343" s="38"/>
      <c r="AQ343" s="57"/>
      <c r="AR343" s="57"/>
      <c r="AS343" s="57"/>
      <c r="AT343" s="57" t="s">
        <v>351</v>
      </c>
      <c r="AU343" s="57" t="s">
        <v>351</v>
      </c>
      <c r="AV343" s="57" t="s">
        <v>351</v>
      </c>
      <c r="AW343" s="57"/>
      <c r="AX343" s="57" t="s">
        <v>351</v>
      </c>
      <c r="AY343" s="57" t="s">
        <v>351</v>
      </c>
      <c r="AZ343" s="57"/>
      <c r="BA343" s="57"/>
      <c r="BB343" s="57" t="s">
        <v>351</v>
      </c>
      <c r="BC343" s="57" t="s">
        <v>351</v>
      </c>
      <c r="BD343" s="57" t="s">
        <v>351</v>
      </c>
      <c r="BE343" s="57"/>
      <c r="BF343" s="57"/>
      <c r="BG343" s="57" t="s">
        <v>351</v>
      </c>
      <c r="BH343" s="57"/>
      <c r="BI343" s="38"/>
      <c r="BJ343" s="38"/>
      <c r="BK343" s="61"/>
      <c r="BL343" s="57" t="s">
        <v>351</v>
      </c>
      <c r="BM343" s="57" t="s">
        <v>351</v>
      </c>
      <c r="BN343" s="57" t="s">
        <v>351</v>
      </c>
      <c r="BO343" s="57"/>
      <c r="BP343" s="57" t="s">
        <v>351</v>
      </c>
      <c r="BQ343" s="57"/>
      <c r="BR343" s="57" t="s">
        <v>351</v>
      </c>
      <c r="BS343" s="57"/>
      <c r="BT343" s="57"/>
      <c r="BU343" s="57" t="s">
        <v>351</v>
      </c>
      <c r="BV343" s="57"/>
      <c r="BW343" s="57"/>
      <c r="BX343" s="57" t="s">
        <v>351</v>
      </c>
      <c r="BY343" s="57" t="s">
        <v>351</v>
      </c>
      <c r="BZ343" s="57"/>
      <c r="CA343" s="57" t="s">
        <v>351</v>
      </c>
      <c r="CB343" s="57" t="s">
        <v>351</v>
      </c>
      <c r="CC343" s="57"/>
      <c r="CD343" s="57"/>
      <c r="CE343" s="61"/>
      <c r="CF343" s="57" t="s">
        <v>351</v>
      </c>
      <c r="CG343" s="57" t="s">
        <v>351</v>
      </c>
      <c r="CH343" s="57" t="s">
        <v>351</v>
      </c>
      <c r="CI343" s="57"/>
      <c r="CJ343" s="57" t="s">
        <v>351</v>
      </c>
      <c r="CK343" s="57"/>
      <c r="CL343" s="57"/>
      <c r="CM343" s="57" t="s">
        <v>351</v>
      </c>
      <c r="CN343" s="57" t="s">
        <v>351</v>
      </c>
      <c r="CO343" s="57" t="s">
        <v>351</v>
      </c>
      <c r="CP343" s="57" t="s">
        <v>351</v>
      </c>
      <c r="CQ343" s="57" t="s">
        <v>351</v>
      </c>
      <c r="CR343" s="57" t="s">
        <v>351</v>
      </c>
      <c r="CS343" s="57" t="s">
        <v>351</v>
      </c>
      <c r="CT343" s="57"/>
      <c r="CU343" s="57"/>
      <c r="CV343" s="57" t="s">
        <v>351</v>
      </c>
      <c r="CW343" s="57" t="s">
        <v>351</v>
      </c>
      <c r="CX343" s="38"/>
      <c r="CY343" s="61"/>
      <c r="CZ343" s="57" t="s">
        <v>351</v>
      </c>
      <c r="DA343" s="57" t="s">
        <v>351</v>
      </c>
      <c r="DB343" s="57" t="s">
        <v>351</v>
      </c>
      <c r="DC343" s="57" t="s">
        <v>351</v>
      </c>
      <c r="DD343" s="57"/>
      <c r="DE343" s="57"/>
      <c r="DF343" s="57"/>
      <c r="DG343" s="57"/>
      <c r="DH343" s="57"/>
      <c r="DI343" s="57"/>
      <c r="DJ343" s="57"/>
      <c r="DK343" s="57"/>
      <c r="DL343" s="57" t="s">
        <v>351</v>
      </c>
      <c r="DM343" s="57" t="s">
        <v>351</v>
      </c>
      <c r="DN343" s="57"/>
      <c r="DO343" s="57"/>
      <c r="DP343" s="57"/>
      <c r="DQ343" s="57"/>
      <c r="DR343" s="38"/>
      <c r="DS343" s="61"/>
      <c r="DT343" s="57" t="s">
        <v>351</v>
      </c>
      <c r="DU343" s="57" t="s">
        <v>351</v>
      </c>
      <c r="DV343" s="57"/>
      <c r="DW343" s="57"/>
      <c r="DX343" s="57" t="s">
        <v>351</v>
      </c>
      <c r="DY343" s="57" t="s">
        <v>351</v>
      </c>
      <c r="DZ343" s="57" t="s">
        <v>351</v>
      </c>
      <c r="EA343" s="57" t="s">
        <v>351</v>
      </c>
      <c r="EB343" s="57" t="s">
        <v>351</v>
      </c>
      <c r="EC343" s="57" t="s">
        <v>351</v>
      </c>
      <c r="ED343" s="57" t="s">
        <v>351</v>
      </c>
      <c r="EE343" s="57" t="s">
        <v>351</v>
      </c>
      <c r="EF343" s="57" t="s">
        <v>351</v>
      </c>
      <c r="EG343" s="57" t="s">
        <v>351</v>
      </c>
      <c r="EH343" s="38"/>
      <c r="EI343" s="38"/>
      <c r="EJ343" s="38"/>
      <c r="EK343" s="38"/>
      <c r="EL343" s="38"/>
      <c r="EM343" s="61"/>
      <c r="EN343" s="57" t="s">
        <v>351</v>
      </c>
      <c r="EO343" s="57" t="s">
        <v>351</v>
      </c>
      <c r="EP343" s="57"/>
      <c r="EQ343" s="57"/>
      <c r="ER343" s="57"/>
      <c r="ES343" s="57"/>
      <c r="ET343" s="57" t="s">
        <v>351</v>
      </c>
      <c r="EU343" s="57"/>
      <c r="EV343" s="57"/>
      <c r="EW343" s="57"/>
      <c r="EX343" s="57"/>
      <c r="EY343" s="57"/>
      <c r="EZ343" s="57"/>
      <c r="FA343" s="57"/>
      <c r="FB343" s="57"/>
      <c r="FC343" s="38"/>
      <c r="FD343" s="38"/>
      <c r="FE343" s="38"/>
      <c r="FF343" s="38"/>
      <c r="FG343" s="61"/>
      <c r="FH343" s="57"/>
      <c r="FI343" s="57"/>
      <c r="FJ343" s="57"/>
      <c r="FK343" s="57"/>
      <c r="FL343" s="57" t="s">
        <v>351</v>
      </c>
      <c r="FM343" s="57" t="s">
        <v>351</v>
      </c>
      <c r="FN343" s="57" t="s">
        <v>351</v>
      </c>
      <c r="FO343" s="57" t="s">
        <v>351</v>
      </c>
      <c r="FP343" s="57" t="s">
        <v>351</v>
      </c>
      <c r="FQ343" s="57"/>
      <c r="FR343" s="57"/>
      <c r="FS343" s="57" t="s">
        <v>351</v>
      </c>
      <c r="FT343" s="57" t="s">
        <v>351</v>
      </c>
      <c r="FU343" s="57" t="s">
        <v>351</v>
      </c>
      <c r="FV343" s="57"/>
      <c r="FW343" s="57"/>
      <c r="FX343" s="57"/>
      <c r="FY343" s="57"/>
      <c r="FZ343" s="57"/>
      <c r="GA343" s="61"/>
      <c r="GB343" s="57" t="s">
        <v>351</v>
      </c>
      <c r="GC343" s="57" t="s">
        <v>351</v>
      </c>
      <c r="GD343" s="57"/>
      <c r="GE343" s="57"/>
      <c r="GF343" s="57" t="s">
        <v>351</v>
      </c>
      <c r="GG343" s="57"/>
      <c r="GH343" s="57"/>
      <c r="GI343" s="57"/>
      <c r="GJ343" s="57"/>
      <c r="GK343" s="57"/>
      <c r="GL343" s="57"/>
      <c r="GM343" s="57"/>
      <c r="GN343" s="57"/>
      <c r="GO343" s="57"/>
      <c r="GP343" s="57"/>
      <c r="GQ343" s="57"/>
      <c r="GR343" s="57"/>
      <c r="GS343" s="57"/>
      <c r="GT343" s="38"/>
      <c r="GU343" s="57" t="s">
        <v>351</v>
      </c>
      <c r="GV343" s="57" t="s">
        <v>351</v>
      </c>
      <c r="GW343" s="57"/>
      <c r="GX343" s="57"/>
      <c r="GY343" s="57" t="s">
        <v>351</v>
      </c>
      <c r="GZ343" s="57"/>
      <c r="HA343" s="57"/>
      <c r="HB343" s="57" t="s">
        <v>351</v>
      </c>
      <c r="HC343" s="57" t="s">
        <v>351</v>
      </c>
      <c r="HD343" s="57"/>
      <c r="HE343" s="57"/>
      <c r="HF343" s="57" t="s">
        <v>351</v>
      </c>
      <c r="HG343" s="57" t="s">
        <v>351</v>
      </c>
      <c r="HH343" s="57" t="s">
        <v>351</v>
      </c>
      <c r="HI343" s="57"/>
      <c r="HJ343" s="57"/>
      <c r="HK343" s="57" t="s">
        <v>351</v>
      </c>
      <c r="HL343" s="57"/>
      <c r="HM343" s="38"/>
      <c r="HN343" s="38"/>
      <c r="HO343" s="61"/>
      <c r="HP343" s="57" t="s">
        <v>351</v>
      </c>
      <c r="HQ343" s="57" t="s">
        <v>351</v>
      </c>
      <c r="HR343" s="57"/>
      <c r="HS343" s="57"/>
      <c r="HT343" s="57" t="s">
        <v>351</v>
      </c>
      <c r="HU343" s="57"/>
      <c r="HV343" s="57" t="s">
        <v>351</v>
      </c>
      <c r="HW343" s="57"/>
      <c r="HX343" s="57"/>
      <c r="HY343" s="57"/>
      <c r="HZ343" s="57"/>
      <c r="IA343" s="57"/>
      <c r="IB343" s="57"/>
      <c r="IC343" s="57"/>
      <c r="ID343" s="57"/>
      <c r="IE343" s="57" t="s">
        <v>351</v>
      </c>
      <c r="IF343" s="57" t="s">
        <v>351</v>
      </c>
      <c r="IG343" s="38"/>
      <c r="IH343" s="38"/>
      <c r="II343" s="61"/>
      <c r="IJ343" s="57" t="s">
        <v>351</v>
      </c>
      <c r="IK343" s="57" t="s">
        <v>351</v>
      </c>
      <c r="IL343" s="57"/>
      <c r="IM343" s="57"/>
      <c r="IN343" s="57" t="s">
        <v>351</v>
      </c>
      <c r="IO343" s="57" t="s">
        <v>351</v>
      </c>
      <c r="IP343" s="57" t="s">
        <v>351</v>
      </c>
      <c r="IQ343" s="57" t="s">
        <v>351</v>
      </c>
      <c r="IR343" s="57" t="s">
        <v>351</v>
      </c>
      <c r="IS343" s="57"/>
      <c r="IT343" s="57"/>
      <c r="IU343" s="57" t="s">
        <v>351</v>
      </c>
      <c r="IV343" s="57"/>
      <c r="IW343" s="57"/>
      <c r="IX343" s="57"/>
      <c r="IY343" s="57"/>
      <c r="IZ343" s="57"/>
      <c r="JA343" s="38"/>
      <c r="JB343" s="38"/>
      <c r="JC343" s="57" t="s">
        <v>351</v>
      </c>
      <c r="JD343" s="57" t="s">
        <v>351</v>
      </c>
      <c r="JE343" s="57"/>
      <c r="JF343" s="57"/>
      <c r="JG343" s="57" t="s">
        <v>351</v>
      </c>
      <c r="JH343" s="57"/>
      <c r="JI343" s="57"/>
      <c r="JJ343" s="57"/>
      <c r="JK343" s="57"/>
      <c r="JL343" s="57"/>
      <c r="JM343" s="57"/>
      <c r="JN343" s="57"/>
      <c r="JO343" s="57" t="s">
        <v>351</v>
      </c>
      <c r="JP343" s="57" t="s">
        <v>351</v>
      </c>
      <c r="JQ343" s="57"/>
      <c r="JR343" s="57" t="s">
        <v>351</v>
      </c>
      <c r="JS343" s="57" t="s">
        <v>351</v>
      </c>
      <c r="JT343" s="38"/>
      <c r="JU343" s="38"/>
      <c r="JV343" s="38"/>
      <c r="JW343" s="61"/>
      <c r="JX343" s="57" t="s">
        <v>351</v>
      </c>
      <c r="JY343" s="57" t="s">
        <v>351</v>
      </c>
      <c r="JZ343" s="57"/>
      <c r="KA343" s="57"/>
      <c r="KB343" s="57"/>
      <c r="KC343" s="57" t="s">
        <v>351</v>
      </c>
      <c r="KD343" s="57" t="s">
        <v>351</v>
      </c>
      <c r="KE343" s="57"/>
      <c r="KF343" s="57"/>
      <c r="KG343" s="57"/>
      <c r="KH343" s="57"/>
      <c r="KI343" s="57" t="s">
        <v>351</v>
      </c>
      <c r="KJ343" s="57"/>
      <c r="KK343" s="57" t="s">
        <v>351</v>
      </c>
      <c r="KL343" s="57"/>
      <c r="KM343" s="57" t="s">
        <v>351</v>
      </c>
      <c r="KN343" s="38"/>
      <c r="KO343" s="38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57" t="s">
        <v>351</v>
      </c>
      <c r="NT343" s="57" t="s">
        <v>351</v>
      </c>
      <c r="NU343" s="57"/>
      <c r="NV343" s="57"/>
      <c r="NW343" s="57"/>
      <c r="NX343" s="57"/>
      <c r="NY343" s="57"/>
      <c r="NZ343" s="57"/>
      <c r="OA343" s="57"/>
      <c r="OB343" s="57"/>
      <c r="OC343" s="57"/>
      <c r="OD343" s="57"/>
      <c r="OE343" s="57"/>
      <c r="OF343" s="57"/>
      <c r="OG343" s="57"/>
      <c r="OH343" s="57" t="s">
        <v>351</v>
      </c>
      <c r="OI343" s="38"/>
      <c r="OJ343" s="38"/>
      <c r="OK343" s="38"/>
      <c r="OL343" s="38"/>
      <c r="OM343" s="57"/>
      <c r="ON343" s="57" t="s">
        <v>351</v>
      </c>
      <c r="OO343" s="57" t="s">
        <v>351</v>
      </c>
      <c r="OP343" s="57"/>
      <c r="OQ343" s="57"/>
      <c r="OR343" s="57" t="s">
        <v>351</v>
      </c>
      <c r="OS343" s="57"/>
      <c r="OT343" s="57" t="s">
        <v>351</v>
      </c>
      <c r="OU343" s="57" t="s">
        <v>351</v>
      </c>
      <c r="OV343" s="57"/>
      <c r="OW343" s="57"/>
      <c r="OX343" s="57" t="s">
        <v>351</v>
      </c>
      <c r="OY343" s="57" t="s">
        <v>351</v>
      </c>
      <c r="OZ343" s="57"/>
      <c r="PA343" s="57"/>
      <c r="PB343" s="57" t="s">
        <v>351</v>
      </c>
      <c r="PC343" s="57" t="s">
        <v>351</v>
      </c>
      <c r="PD343" s="57"/>
      <c r="PE343" s="38"/>
      <c r="PF343" s="38"/>
      <c r="PG343" s="61"/>
      <c r="PH343" s="57"/>
      <c r="PI343" s="57" t="s">
        <v>351</v>
      </c>
      <c r="PJ343" s="57"/>
      <c r="PK343" s="57"/>
      <c r="PL343" s="57"/>
      <c r="PM343" s="57"/>
      <c r="PN343" s="57"/>
      <c r="PO343" s="57" t="s">
        <v>351</v>
      </c>
      <c r="PP343" s="57" t="s">
        <v>351</v>
      </c>
      <c r="PQ343" s="57"/>
      <c r="PR343" s="57"/>
      <c r="PS343" s="57" t="s">
        <v>351</v>
      </c>
      <c r="PT343" s="57" t="s">
        <v>351</v>
      </c>
      <c r="PU343" s="57"/>
      <c r="PV343" s="57"/>
      <c r="PW343" s="57"/>
      <c r="PX343" s="57" t="s">
        <v>351</v>
      </c>
      <c r="PY343" s="57"/>
      <c r="PZ343" s="38"/>
      <c r="QA343" s="61"/>
      <c r="QB343" s="57"/>
      <c r="QC343" s="57" t="s">
        <v>351</v>
      </c>
      <c r="QD343" s="57" t="s">
        <v>351</v>
      </c>
      <c r="QE343" s="57"/>
      <c r="QF343" s="57"/>
      <c r="QG343" s="57"/>
      <c r="QH343" s="57"/>
      <c r="QI343" s="57"/>
      <c r="QJ343" s="57"/>
      <c r="QK343" s="57"/>
      <c r="QL343" s="57"/>
      <c r="QM343" s="57" t="s">
        <v>351</v>
      </c>
      <c r="QN343" s="57" t="s">
        <v>351</v>
      </c>
      <c r="QO343" s="57"/>
      <c r="QP343" s="57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8"/>
      <c r="SJ343" s="38"/>
      <c r="SK343" s="38"/>
      <c r="SL343" s="38"/>
      <c r="SM343" s="37"/>
      <c r="SN343" s="38"/>
      <c r="SO343" s="38"/>
      <c r="SP343" s="38"/>
      <c r="SQ343" s="38"/>
      <c r="SR343" s="38"/>
      <c r="SS343" s="38"/>
      <c r="ST343" s="38"/>
      <c r="SU343" s="57" t="s">
        <v>351</v>
      </c>
      <c r="SV343" s="57" t="s">
        <v>351</v>
      </c>
      <c r="SW343" s="57"/>
      <c r="SX343" s="57"/>
      <c r="SY343" s="57"/>
      <c r="SZ343" s="57"/>
      <c r="TA343" s="57"/>
      <c r="TB343" s="57"/>
      <c r="TC343" s="57"/>
      <c r="TD343" s="57"/>
      <c r="TE343" s="38"/>
      <c r="TF343" s="38"/>
      <c r="TG343" s="61"/>
      <c r="TH343" s="57"/>
      <c r="TI343" s="57"/>
      <c r="TJ343" s="57"/>
      <c r="TK343" s="57"/>
      <c r="TL343" s="57"/>
      <c r="TM343" s="57"/>
      <c r="TN343" s="57"/>
      <c r="TO343" s="57"/>
      <c r="TP343" s="57"/>
      <c r="TQ343" s="57"/>
      <c r="TR343" s="57"/>
      <c r="TS343" s="57"/>
      <c r="TT343" s="57"/>
      <c r="TU343" s="57"/>
      <c r="TV343" s="57"/>
      <c r="TW343" s="57"/>
      <c r="TX343" s="57"/>
      <c r="TY343" s="38"/>
      <c r="TZ343" s="38"/>
      <c r="UA343" s="37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8"/>
      <c r="UR343" s="38"/>
      <c r="US343" s="38"/>
      <c r="UT343" s="38"/>
      <c r="UU343" s="37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8"/>
      <c r="VL343" s="38"/>
      <c r="VM343" s="38"/>
      <c r="VN343" s="38"/>
      <c r="VO343" s="37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8"/>
      <c r="WF343" s="38"/>
      <c r="WG343" s="38"/>
      <c r="WH343" s="38"/>
      <c r="WI343" s="37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8"/>
      <c r="WZ343" s="38"/>
      <c r="XA343" s="38"/>
      <c r="XB343" s="38"/>
      <c r="XC343" s="37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8"/>
      <c r="XT343" s="38"/>
      <c r="XU343" s="38"/>
      <c r="XV343" s="38"/>
      <c r="XW343" s="37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8"/>
      <c r="YN343" s="38"/>
      <c r="YO343" s="38"/>
      <c r="YP343" s="38"/>
      <c r="YQ343" s="37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8"/>
      <c r="ZH343" s="38"/>
      <c r="ZI343" s="38"/>
      <c r="ZJ343" s="38"/>
      <c r="ZK343" s="37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8"/>
      <c r="AAB343" s="38"/>
      <c r="AAC343" s="38"/>
      <c r="AAD343" s="38"/>
      <c r="AAE343" s="37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8"/>
      <c r="AAV343" s="38"/>
      <c r="AAW343" s="38"/>
      <c r="AAX343" s="38"/>
      <c r="AAY343" s="37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8"/>
      <c r="ABP343" s="38"/>
      <c r="ABQ343" s="38"/>
      <c r="ABR343" s="38"/>
      <c r="ABS343" s="37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8"/>
      <c r="ACJ343" s="38"/>
      <c r="ACK343" s="38"/>
      <c r="ACL343" s="38"/>
      <c r="ACM343" s="37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8"/>
      <c r="ADD343" s="38"/>
      <c r="ADE343" s="38"/>
      <c r="ADF343" s="38"/>
      <c r="ADG343" s="37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8"/>
      <c r="ADX343" s="38"/>
      <c r="ADY343" s="38"/>
      <c r="ADZ343" s="38"/>
      <c r="AEA343" s="37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8"/>
      <c r="AER343" s="38"/>
      <c r="AES343" s="38"/>
      <c r="AET343" s="38"/>
      <c r="AEU343" s="37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8"/>
      <c r="AFL343" s="38"/>
      <c r="AFM343" s="38"/>
      <c r="AFN343" s="38"/>
      <c r="AFO343" s="37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E343" s="38"/>
      <c r="AGF343" s="38"/>
      <c r="AGG343" s="38"/>
      <c r="AGH343" s="38"/>
      <c r="AGJ343" s="85" t="str">
        <f t="shared" si="1145"/>
        <v/>
      </c>
      <c r="AGK343" s="85" t="str">
        <f t="shared" si="1146"/>
        <v/>
      </c>
      <c r="AGL343" s="85" t="str">
        <f t="shared" si="1147"/>
        <v/>
      </c>
      <c r="AGP343" s="36" t="str">
        <f t="shared" si="1158"/>
        <v/>
      </c>
      <c r="AGQ343" s="36" t="str">
        <f t="shared" si="1148"/>
        <v/>
      </c>
      <c r="AGR343" s="39">
        <f t="shared" si="1159"/>
        <v>38</v>
      </c>
      <c r="AGS343" s="36" t="str">
        <f t="shared" si="1160"/>
        <v/>
      </c>
      <c r="AGT343" s="36" t="str">
        <f t="shared" si="1149"/>
        <v/>
      </c>
      <c r="AGU343" s="39">
        <f t="shared" si="1161"/>
        <v>34</v>
      </c>
      <c r="AGV343" s="36" t="str">
        <f t="shared" si="1162"/>
        <v/>
      </c>
      <c r="AGW343" s="36" t="str">
        <f t="shared" si="1150"/>
        <v/>
      </c>
      <c r="AGX343" s="39">
        <f t="shared" si="1163"/>
        <v>28</v>
      </c>
      <c r="AGY343" s="36" t="str">
        <f t="shared" si="1164"/>
        <v/>
      </c>
      <c r="AGZ343" s="36" t="str">
        <f t="shared" si="1151"/>
        <v/>
      </c>
      <c r="AHA343" s="39">
        <f t="shared" si="1165"/>
        <v>12</v>
      </c>
      <c r="AHB343" s="36" t="str">
        <f t="shared" si="1166"/>
        <v/>
      </c>
      <c r="AHC343" s="36" t="str">
        <f t="shared" si="1152"/>
        <v/>
      </c>
      <c r="AHD343" s="39">
        <f t="shared" si="1167"/>
        <v>18</v>
      </c>
      <c r="AHE343" s="36" t="str">
        <f t="shared" si="1168"/>
        <v/>
      </c>
      <c r="AHF343" s="36" t="str">
        <f t="shared" si="1153"/>
        <v/>
      </c>
      <c r="AHG343" s="39">
        <f t="shared" si="1169"/>
        <v>6</v>
      </c>
      <c r="AHH343" s="36" t="str">
        <f t="shared" si="1170"/>
        <v/>
      </c>
      <c r="AHI343" s="36" t="str">
        <f t="shared" si="1154"/>
        <v/>
      </c>
      <c r="AHJ343" s="39" t="str">
        <f t="shared" si="1171"/>
        <v/>
      </c>
      <c r="AHK343" s="36" t="str">
        <f t="shared" si="1172"/>
        <v/>
      </c>
      <c r="AHL343" s="36" t="str">
        <f t="shared" si="1155"/>
        <v/>
      </c>
      <c r="AHM343" s="39" t="str">
        <f t="shared" si="1173"/>
        <v/>
      </c>
      <c r="AHN343" s="36" t="str">
        <f t="shared" si="1174"/>
        <v/>
      </c>
      <c r="AHO343" s="36" t="str">
        <f t="shared" si="1156"/>
        <v/>
      </c>
      <c r="AHP343" s="39" t="str">
        <f t="shared" si="1175"/>
        <v/>
      </c>
      <c r="AHQ343" s="36" t="str">
        <f t="shared" si="1176"/>
        <v/>
      </c>
      <c r="AHR343" s="36" t="str">
        <f t="shared" si="1157"/>
        <v/>
      </c>
      <c r="AHS343" s="39" t="str">
        <f t="shared" si="1177"/>
        <v/>
      </c>
    </row>
    <row r="344" spans="1:922" s="5" customFormat="1" outlineLevel="1" x14ac:dyDescent="0.25">
      <c r="A344" s="84">
        <v>6</v>
      </c>
      <c r="B344" s="48" t="s">
        <v>206</v>
      </c>
      <c r="C344" s="37"/>
      <c r="D344" s="35"/>
      <c r="E344" s="35"/>
      <c r="F344" s="35"/>
      <c r="G344" s="57"/>
      <c r="H344" s="57"/>
      <c r="I344" s="57"/>
      <c r="J344" s="57"/>
      <c r="K344" s="57"/>
      <c r="L344" s="57"/>
      <c r="M344" s="57"/>
      <c r="N344" s="57"/>
      <c r="O344" s="57" t="s">
        <v>351</v>
      </c>
      <c r="P344" s="57"/>
      <c r="Q344" s="57"/>
      <c r="R344" s="57"/>
      <c r="S344" s="57"/>
      <c r="T344" s="57" t="s">
        <v>351</v>
      </c>
      <c r="U344" s="57" t="s">
        <v>351</v>
      </c>
      <c r="V344" s="38"/>
      <c r="W344" s="57"/>
      <c r="X344" s="57"/>
      <c r="Y344" s="57"/>
      <c r="Z344" s="57" t="s">
        <v>351</v>
      </c>
      <c r="AA344" s="57" t="s">
        <v>351</v>
      </c>
      <c r="AB344" s="57" t="s">
        <v>351</v>
      </c>
      <c r="AC344" s="57" t="s">
        <v>351</v>
      </c>
      <c r="AD344" s="57" t="s">
        <v>351</v>
      </c>
      <c r="AE344" s="57" t="s">
        <v>351</v>
      </c>
      <c r="AF344" s="57" t="s">
        <v>351</v>
      </c>
      <c r="AG344" s="57"/>
      <c r="AH344" s="57" t="s">
        <v>351</v>
      </c>
      <c r="AI344" s="57" t="s">
        <v>351</v>
      </c>
      <c r="AJ344" s="57"/>
      <c r="AK344" s="57"/>
      <c r="AL344" s="57" t="s">
        <v>351</v>
      </c>
      <c r="AM344" s="57" t="s">
        <v>351</v>
      </c>
      <c r="AN344" s="38"/>
      <c r="AO344" s="38"/>
      <c r="AP344" s="38"/>
      <c r="AQ344" s="57" t="s">
        <v>351</v>
      </c>
      <c r="AR344" s="57" t="s">
        <v>351</v>
      </c>
      <c r="AS344" s="57"/>
      <c r="AT344" s="57" t="s">
        <v>351</v>
      </c>
      <c r="AU344" s="57" t="s">
        <v>351</v>
      </c>
      <c r="AV344" s="57" t="s">
        <v>351</v>
      </c>
      <c r="AW344" s="57"/>
      <c r="AX344" s="57" t="s">
        <v>351</v>
      </c>
      <c r="AY344" s="57" t="s">
        <v>351</v>
      </c>
      <c r="AZ344" s="57"/>
      <c r="BA344" s="57"/>
      <c r="BB344" s="57" t="s">
        <v>351</v>
      </c>
      <c r="BC344" s="57" t="s">
        <v>351</v>
      </c>
      <c r="BD344" s="57" t="s">
        <v>351</v>
      </c>
      <c r="BE344" s="57"/>
      <c r="BF344" s="57" t="s">
        <v>351</v>
      </c>
      <c r="BG344" s="57" t="s">
        <v>351</v>
      </c>
      <c r="BH344" s="57"/>
      <c r="BI344" s="38"/>
      <c r="BJ344" s="38"/>
      <c r="BK344" s="61"/>
      <c r="BL344" s="57" t="s">
        <v>351</v>
      </c>
      <c r="BM344" s="57" t="s">
        <v>351</v>
      </c>
      <c r="BN344" s="57" t="s">
        <v>351</v>
      </c>
      <c r="BO344" s="57" t="s">
        <v>351</v>
      </c>
      <c r="BP344" s="57" t="s">
        <v>351</v>
      </c>
      <c r="BQ344" s="57" t="s">
        <v>351</v>
      </c>
      <c r="BR344" s="57" t="s">
        <v>351</v>
      </c>
      <c r="BS344" s="57" t="s">
        <v>351</v>
      </c>
      <c r="BT344" s="57" t="s">
        <v>351</v>
      </c>
      <c r="BU344" s="57" t="s">
        <v>351</v>
      </c>
      <c r="BV344" s="57"/>
      <c r="BW344" s="57"/>
      <c r="BX344" s="57" t="s">
        <v>351</v>
      </c>
      <c r="BY344" s="57" t="s">
        <v>351</v>
      </c>
      <c r="BZ344" s="57"/>
      <c r="CA344" s="57" t="s">
        <v>351</v>
      </c>
      <c r="CB344" s="57" t="s">
        <v>351</v>
      </c>
      <c r="CC344" s="57"/>
      <c r="CD344" s="57"/>
      <c r="CE344" s="61"/>
      <c r="CF344" s="57" t="s">
        <v>351</v>
      </c>
      <c r="CG344" s="57"/>
      <c r="CH344" s="57"/>
      <c r="CI344" s="57" t="s">
        <v>351</v>
      </c>
      <c r="CJ344" s="57" t="s">
        <v>351</v>
      </c>
      <c r="CK344" s="57" t="s">
        <v>351</v>
      </c>
      <c r="CL344" s="57" t="s">
        <v>351</v>
      </c>
      <c r="CM344" s="57"/>
      <c r="CN344" s="57" t="s">
        <v>351</v>
      </c>
      <c r="CO344" s="57"/>
      <c r="CP344" s="57"/>
      <c r="CQ344" s="57"/>
      <c r="CR344" s="57"/>
      <c r="CS344" s="57"/>
      <c r="CT344" s="57"/>
      <c r="CU344" s="57"/>
      <c r="CV344" s="57"/>
      <c r="CW344" s="57"/>
      <c r="CX344" s="38"/>
      <c r="CY344" s="61"/>
      <c r="CZ344" s="57" t="s">
        <v>351</v>
      </c>
      <c r="DA344" s="57" t="s">
        <v>351</v>
      </c>
      <c r="DB344" s="57" t="s">
        <v>351</v>
      </c>
      <c r="DC344" s="57"/>
      <c r="DD344" s="57" t="s">
        <v>351</v>
      </c>
      <c r="DE344" s="57"/>
      <c r="DF344" s="57" t="s">
        <v>351</v>
      </c>
      <c r="DG344" s="57"/>
      <c r="DH344" s="57"/>
      <c r="DI344" s="57" t="s">
        <v>351</v>
      </c>
      <c r="DJ344" s="57"/>
      <c r="DK344" s="57"/>
      <c r="DL344" s="57" t="s">
        <v>351</v>
      </c>
      <c r="DM344" s="57" t="s">
        <v>351</v>
      </c>
      <c r="DN344" s="57"/>
      <c r="DO344" s="57" t="s">
        <v>351</v>
      </c>
      <c r="DP344" s="57" t="s">
        <v>351</v>
      </c>
      <c r="DQ344" s="57"/>
      <c r="DR344" s="38"/>
      <c r="DS344" s="61"/>
      <c r="DT344" s="57"/>
      <c r="DU344" s="57"/>
      <c r="DV344" s="57"/>
      <c r="DW344" s="57" t="s">
        <v>351</v>
      </c>
      <c r="DX344" s="57"/>
      <c r="DY344" s="57"/>
      <c r="DZ344" s="57"/>
      <c r="EA344" s="57" t="s">
        <v>351</v>
      </c>
      <c r="EB344" s="57" t="s">
        <v>351</v>
      </c>
      <c r="EC344" s="57" t="s">
        <v>351</v>
      </c>
      <c r="ED344" s="57" t="s">
        <v>351</v>
      </c>
      <c r="EE344" s="57" t="s">
        <v>351</v>
      </c>
      <c r="EF344" s="57" t="s">
        <v>351</v>
      </c>
      <c r="EG344" s="57" t="s">
        <v>351</v>
      </c>
      <c r="EH344" s="38"/>
      <c r="EI344" s="38"/>
      <c r="EJ344" s="38"/>
      <c r="EK344" s="38"/>
      <c r="EL344" s="38"/>
      <c r="EM344" s="61"/>
      <c r="EN344" s="57"/>
      <c r="EO344" s="57"/>
      <c r="EP344" s="57"/>
      <c r="EQ344" s="57"/>
      <c r="ER344" s="57"/>
      <c r="ES344" s="57" t="s">
        <v>351</v>
      </c>
      <c r="ET344" s="57"/>
      <c r="EU344" s="57"/>
      <c r="EV344" s="57"/>
      <c r="EW344" s="57"/>
      <c r="EX344" s="57"/>
      <c r="EY344" s="57"/>
      <c r="EZ344" s="57"/>
      <c r="FA344" s="57"/>
      <c r="FB344" s="57"/>
      <c r="FC344" s="38"/>
      <c r="FD344" s="38"/>
      <c r="FE344" s="38"/>
      <c r="FF344" s="38"/>
      <c r="FG344" s="61"/>
      <c r="FH344" s="57"/>
      <c r="FI344" s="57"/>
      <c r="FJ344" s="57"/>
      <c r="FK344" s="57" t="s">
        <v>351</v>
      </c>
      <c r="FL344" s="57" t="s">
        <v>351</v>
      </c>
      <c r="FM344" s="57"/>
      <c r="FN344" s="57"/>
      <c r="FO344" s="57" t="s">
        <v>351</v>
      </c>
      <c r="FP344" s="57" t="s">
        <v>351</v>
      </c>
      <c r="FQ344" s="57"/>
      <c r="FR344" s="57"/>
      <c r="FS344" s="57" t="s">
        <v>351</v>
      </c>
      <c r="FT344" s="57" t="s">
        <v>351</v>
      </c>
      <c r="FU344" s="57" t="s">
        <v>351</v>
      </c>
      <c r="FV344" s="57"/>
      <c r="FW344" s="57"/>
      <c r="FX344" s="57"/>
      <c r="FY344" s="57"/>
      <c r="FZ344" s="57"/>
      <c r="GA344" s="61"/>
      <c r="GB344" s="57" t="s">
        <v>351</v>
      </c>
      <c r="GC344" s="57" t="s">
        <v>351</v>
      </c>
      <c r="GD344" s="57"/>
      <c r="GE344" s="57" t="s">
        <v>351</v>
      </c>
      <c r="GF344" s="57" t="s">
        <v>351</v>
      </c>
      <c r="GG344" s="57" t="s">
        <v>351</v>
      </c>
      <c r="GH344" s="57"/>
      <c r="GI344" s="57"/>
      <c r="GJ344" s="57"/>
      <c r="GK344" s="57"/>
      <c r="GL344" s="57"/>
      <c r="GM344" s="57"/>
      <c r="GN344" s="57"/>
      <c r="GO344" s="57"/>
      <c r="GP344" s="57"/>
      <c r="GQ344" s="57"/>
      <c r="GR344" s="57"/>
      <c r="GS344" s="57"/>
      <c r="GT344" s="38"/>
      <c r="GU344" s="57" t="s">
        <v>351</v>
      </c>
      <c r="GV344" s="57" t="s">
        <v>351</v>
      </c>
      <c r="GW344" s="57"/>
      <c r="GX344" s="57" t="s">
        <v>351</v>
      </c>
      <c r="GY344" s="57" t="s">
        <v>351</v>
      </c>
      <c r="GZ344" s="57"/>
      <c r="HA344" s="57"/>
      <c r="HB344" s="57"/>
      <c r="HC344" s="57" t="s">
        <v>351</v>
      </c>
      <c r="HD344" s="57"/>
      <c r="HE344" s="57"/>
      <c r="HF344" s="57"/>
      <c r="HG344" s="57"/>
      <c r="HH344" s="57" t="s">
        <v>351</v>
      </c>
      <c r="HI344" s="57"/>
      <c r="HJ344" s="57"/>
      <c r="HK344" s="57" t="s">
        <v>351</v>
      </c>
      <c r="HL344" s="57"/>
      <c r="HM344" s="38"/>
      <c r="HN344" s="38"/>
      <c r="HO344" s="61"/>
      <c r="HP344" s="57"/>
      <c r="HQ344" s="57"/>
      <c r="HR344" s="57"/>
      <c r="HS344" s="57"/>
      <c r="HT344" s="57"/>
      <c r="HU344" s="57"/>
      <c r="HV344" s="57"/>
      <c r="HW344" s="57"/>
      <c r="HX344" s="57"/>
      <c r="HY344" s="57"/>
      <c r="HZ344" s="57"/>
      <c r="IA344" s="57"/>
      <c r="IB344" s="57"/>
      <c r="IC344" s="57"/>
      <c r="ID344" s="57"/>
      <c r="IE344" s="57"/>
      <c r="IF344" s="57"/>
      <c r="IG344" s="38"/>
      <c r="IH344" s="38"/>
      <c r="II344" s="61"/>
      <c r="IJ344" s="57"/>
      <c r="IK344" s="57"/>
      <c r="IL344" s="57"/>
      <c r="IM344" s="57"/>
      <c r="IN344" s="57"/>
      <c r="IO344" s="57"/>
      <c r="IP344" s="57"/>
      <c r="IQ344" s="57"/>
      <c r="IR344" s="57"/>
      <c r="IS344" s="57"/>
      <c r="IT344" s="57"/>
      <c r="IU344" s="57" t="s">
        <v>351</v>
      </c>
      <c r="IV344" s="57" t="s">
        <v>351</v>
      </c>
      <c r="IW344" s="57"/>
      <c r="IX344" s="57"/>
      <c r="IY344" s="57"/>
      <c r="IZ344" s="57"/>
      <c r="JA344" s="38"/>
      <c r="JB344" s="38"/>
      <c r="JC344" s="57"/>
      <c r="JD344" s="57"/>
      <c r="JE344" s="57"/>
      <c r="JF344" s="57" t="s">
        <v>351</v>
      </c>
      <c r="JG344" s="57" t="s">
        <v>351</v>
      </c>
      <c r="JH344" s="57" t="s">
        <v>351</v>
      </c>
      <c r="JI344" s="57"/>
      <c r="JJ344" s="57" t="s">
        <v>351</v>
      </c>
      <c r="JK344" s="57" t="s">
        <v>351</v>
      </c>
      <c r="JL344" s="57"/>
      <c r="JM344" s="57"/>
      <c r="JN344" s="57"/>
      <c r="JO344" s="57" t="s">
        <v>351</v>
      </c>
      <c r="JP344" s="57" t="s">
        <v>351</v>
      </c>
      <c r="JQ344" s="57"/>
      <c r="JR344" s="57" t="s">
        <v>351</v>
      </c>
      <c r="JS344" s="57" t="s">
        <v>351</v>
      </c>
      <c r="JT344" s="38"/>
      <c r="JU344" s="38"/>
      <c r="JV344" s="38"/>
      <c r="JW344" s="61"/>
      <c r="JX344" s="57" t="s">
        <v>351</v>
      </c>
      <c r="JY344" s="57" t="s">
        <v>351</v>
      </c>
      <c r="JZ344" s="57"/>
      <c r="KA344" s="57"/>
      <c r="KB344" s="57"/>
      <c r="KC344" s="57"/>
      <c r="KD344" s="57"/>
      <c r="KE344" s="57"/>
      <c r="KF344" s="57"/>
      <c r="KG344" s="57"/>
      <c r="KH344" s="57"/>
      <c r="KI344" s="57"/>
      <c r="KJ344" s="57"/>
      <c r="KK344" s="57" t="s">
        <v>351</v>
      </c>
      <c r="KL344" s="57"/>
      <c r="KM344" s="57" t="s">
        <v>351</v>
      </c>
      <c r="KN344" s="38"/>
      <c r="KO344" s="38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57" t="s">
        <v>351</v>
      </c>
      <c r="NT344" s="57" t="s">
        <v>351</v>
      </c>
      <c r="NU344" s="57"/>
      <c r="NV344" s="57"/>
      <c r="NW344" s="57"/>
      <c r="NX344" s="57"/>
      <c r="NY344" s="57" t="s">
        <v>351</v>
      </c>
      <c r="NZ344" s="57"/>
      <c r="OA344" s="57"/>
      <c r="OB344" s="57"/>
      <c r="OC344" s="57" t="s">
        <v>351</v>
      </c>
      <c r="OD344" s="57"/>
      <c r="OE344" s="57"/>
      <c r="OF344" s="57"/>
      <c r="OG344" s="57"/>
      <c r="OH344" s="57" t="s">
        <v>351</v>
      </c>
      <c r="OI344" s="38"/>
      <c r="OJ344" s="38"/>
      <c r="OK344" s="38"/>
      <c r="OL344" s="38"/>
      <c r="OM344" s="57"/>
      <c r="ON344" s="57"/>
      <c r="OO344" s="57"/>
      <c r="OP344" s="57"/>
      <c r="OQ344" s="57"/>
      <c r="OR344" s="57"/>
      <c r="OS344" s="57"/>
      <c r="OT344" s="57"/>
      <c r="OU344" s="57" t="s">
        <v>351</v>
      </c>
      <c r="OV344" s="57"/>
      <c r="OW344" s="57"/>
      <c r="OX344" s="57" t="s">
        <v>351</v>
      </c>
      <c r="OY344" s="57" t="s">
        <v>351</v>
      </c>
      <c r="OZ344" s="57"/>
      <c r="PA344" s="57"/>
      <c r="PB344" s="57" t="s">
        <v>351</v>
      </c>
      <c r="PC344" s="57" t="s">
        <v>351</v>
      </c>
      <c r="PD344" s="57"/>
      <c r="PE344" s="38"/>
      <c r="PF344" s="38"/>
      <c r="PG344" s="61"/>
      <c r="PH344" s="57"/>
      <c r="PI344" s="57"/>
      <c r="PJ344" s="57"/>
      <c r="PK344" s="57"/>
      <c r="PL344" s="57"/>
      <c r="PM344" s="57"/>
      <c r="PN344" s="57"/>
      <c r="PO344" s="57"/>
      <c r="PP344" s="57"/>
      <c r="PQ344" s="57"/>
      <c r="PR344" s="57"/>
      <c r="PS344" s="57"/>
      <c r="PT344" s="57"/>
      <c r="PU344" s="57"/>
      <c r="PV344" s="57"/>
      <c r="PW344" s="57"/>
      <c r="PX344" s="57"/>
      <c r="PY344" s="57"/>
      <c r="PZ344" s="38"/>
      <c r="QA344" s="61"/>
      <c r="QB344" s="57"/>
      <c r="QC344" s="57"/>
      <c r="QD344" s="57"/>
      <c r="QE344" s="57"/>
      <c r="QF344" s="57"/>
      <c r="QG344" s="57"/>
      <c r="QH344" s="57"/>
      <c r="QI344" s="57"/>
      <c r="QJ344" s="57"/>
      <c r="QK344" s="57"/>
      <c r="QL344" s="57"/>
      <c r="QM344" s="57"/>
      <c r="QN344" s="57"/>
      <c r="QO344" s="57"/>
      <c r="QP344" s="57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8"/>
      <c r="SJ344" s="38"/>
      <c r="SK344" s="38"/>
      <c r="SL344" s="38"/>
      <c r="SM344" s="37"/>
      <c r="SN344" s="38"/>
      <c r="SO344" s="38"/>
      <c r="SP344" s="38"/>
      <c r="SQ344" s="38"/>
      <c r="SR344" s="38"/>
      <c r="SS344" s="38"/>
      <c r="ST344" s="38"/>
      <c r="SU344" s="57" t="s">
        <v>351</v>
      </c>
      <c r="SV344" s="57" t="s">
        <v>351</v>
      </c>
      <c r="SW344" s="57"/>
      <c r="SX344" s="57"/>
      <c r="SY344" s="57"/>
      <c r="SZ344" s="57"/>
      <c r="TA344" s="57"/>
      <c r="TB344" s="57"/>
      <c r="TC344" s="57"/>
      <c r="TD344" s="57"/>
      <c r="TE344" s="38"/>
      <c r="TF344" s="38"/>
      <c r="TG344" s="61"/>
      <c r="TH344" s="57"/>
      <c r="TI344" s="57"/>
      <c r="TJ344" s="57"/>
      <c r="TK344" s="57"/>
      <c r="TL344" s="57"/>
      <c r="TM344" s="57"/>
      <c r="TN344" s="57"/>
      <c r="TO344" s="57"/>
      <c r="TP344" s="57"/>
      <c r="TQ344" s="57"/>
      <c r="TR344" s="57"/>
      <c r="TS344" s="57"/>
      <c r="TT344" s="57"/>
      <c r="TU344" s="57"/>
      <c r="TV344" s="57"/>
      <c r="TW344" s="57" t="s">
        <v>351</v>
      </c>
      <c r="TX344" s="57" t="s">
        <v>351</v>
      </c>
      <c r="TY344" s="38"/>
      <c r="TZ344" s="38"/>
      <c r="UA344" s="37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8"/>
      <c r="UR344" s="38"/>
      <c r="US344" s="38"/>
      <c r="UT344" s="38"/>
      <c r="UU344" s="37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8"/>
      <c r="VL344" s="38"/>
      <c r="VM344" s="38"/>
      <c r="VN344" s="38"/>
      <c r="VO344" s="37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8"/>
      <c r="WF344" s="38"/>
      <c r="WG344" s="38"/>
      <c r="WH344" s="38"/>
      <c r="WI344" s="37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8"/>
      <c r="WZ344" s="38"/>
      <c r="XA344" s="38"/>
      <c r="XB344" s="38"/>
      <c r="XC344" s="37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8"/>
      <c r="XT344" s="38"/>
      <c r="XU344" s="38"/>
      <c r="XV344" s="38"/>
      <c r="XW344" s="37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8"/>
      <c r="YN344" s="38"/>
      <c r="YO344" s="38"/>
      <c r="YP344" s="38"/>
      <c r="YQ344" s="37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8"/>
      <c r="ZH344" s="38"/>
      <c r="ZI344" s="38"/>
      <c r="ZJ344" s="38"/>
      <c r="ZK344" s="37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8"/>
      <c r="AAB344" s="38"/>
      <c r="AAC344" s="38"/>
      <c r="AAD344" s="38"/>
      <c r="AAE344" s="37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8"/>
      <c r="AAV344" s="38"/>
      <c r="AAW344" s="38"/>
      <c r="AAX344" s="38"/>
      <c r="AAY344" s="37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8"/>
      <c r="ABP344" s="38"/>
      <c r="ABQ344" s="38"/>
      <c r="ABR344" s="38"/>
      <c r="ABS344" s="37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8"/>
      <c r="ACJ344" s="38"/>
      <c r="ACK344" s="38"/>
      <c r="ACL344" s="38"/>
      <c r="ACM344" s="37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8"/>
      <c r="ADD344" s="38"/>
      <c r="ADE344" s="38"/>
      <c r="ADF344" s="38"/>
      <c r="ADG344" s="37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8"/>
      <c r="ADX344" s="38"/>
      <c r="ADY344" s="38"/>
      <c r="ADZ344" s="38"/>
      <c r="AEA344" s="37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8"/>
      <c r="AER344" s="38"/>
      <c r="AES344" s="38"/>
      <c r="AET344" s="38"/>
      <c r="AEU344" s="37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8"/>
      <c r="AFL344" s="38"/>
      <c r="AFM344" s="38"/>
      <c r="AFN344" s="38"/>
      <c r="AFO344" s="37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E344" s="38"/>
      <c r="AGF344" s="38"/>
      <c r="AGG344" s="38"/>
      <c r="AGH344" s="38"/>
      <c r="AGJ344" s="85" t="str">
        <f t="shared" si="1145"/>
        <v/>
      </c>
      <c r="AGK344" s="85" t="str">
        <f t="shared" si="1146"/>
        <v/>
      </c>
      <c r="AGL344" s="85">
        <f t="shared" si="1147"/>
        <v>2</v>
      </c>
      <c r="AGP344" s="36" t="str">
        <f t="shared" si="1158"/>
        <v/>
      </c>
      <c r="AGQ344" s="36" t="str">
        <f t="shared" si="1148"/>
        <v/>
      </c>
      <c r="AGR344" s="39">
        <f t="shared" si="1159"/>
        <v>46</v>
      </c>
      <c r="AGS344" s="36" t="str">
        <f t="shared" si="1160"/>
        <v/>
      </c>
      <c r="AGT344" s="36" t="str">
        <f t="shared" si="1149"/>
        <v/>
      </c>
      <c r="AGU344" s="39">
        <f t="shared" si="1161"/>
        <v>26</v>
      </c>
      <c r="AGV344" s="36" t="str">
        <f t="shared" si="1162"/>
        <v/>
      </c>
      <c r="AGW344" s="36" t="str">
        <f t="shared" si="1150"/>
        <v/>
      </c>
      <c r="AGX344" s="39">
        <f t="shared" si="1163"/>
        <v>15</v>
      </c>
      <c r="AGY344" s="36" t="str">
        <f t="shared" si="1164"/>
        <v/>
      </c>
      <c r="AGZ344" s="36" t="str">
        <f t="shared" si="1151"/>
        <v/>
      </c>
      <c r="AHA344" s="39">
        <f t="shared" si="1165"/>
        <v>12</v>
      </c>
      <c r="AHB344" s="36" t="str">
        <f t="shared" si="1166"/>
        <v/>
      </c>
      <c r="AHC344" s="36" t="str">
        <f t="shared" si="1152"/>
        <v/>
      </c>
      <c r="AHD344" s="39">
        <f t="shared" si="1167"/>
        <v>10</v>
      </c>
      <c r="AHE344" s="36" t="str">
        <f t="shared" si="1168"/>
        <v/>
      </c>
      <c r="AHF344" s="36" t="str">
        <f t="shared" si="1153"/>
        <v/>
      </c>
      <c r="AHG344" s="39">
        <f t="shared" si="1169"/>
        <v>2</v>
      </c>
      <c r="AHH344" s="36" t="str">
        <f t="shared" si="1170"/>
        <v/>
      </c>
      <c r="AHI344" s="36" t="str">
        <f t="shared" si="1154"/>
        <v/>
      </c>
      <c r="AHJ344" s="39">
        <f t="shared" si="1171"/>
        <v>2</v>
      </c>
      <c r="AHK344" s="36" t="str">
        <f t="shared" si="1172"/>
        <v/>
      </c>
      <c r="AHL344" s="36" t="str">
        <f t="shared" si="1155"/>
        <v/>
      </c>
      <c r="AHM344" s="39" t="str">
        <f t="shared" si="1173"/>
        <v/>
      </c>
      <c r="AHN344" s="36" t="str">
        <f t="shared" si="1174"/>
        <v/>
      </c>
      <c r="AHO344" s="36" t="str">
        <f t="shared" si="1156"/>
        <v/>
      </c>
      <c r="AHP344" s="39" t="str">
        <f t="shared" si="1175"/>
        <v/>
      </c>
      <c r="AHQ344" s="36" t="str">
        <f t="shared" si="1176"/>
        <v/>
      </c>
      <c r="AHR344" s="36" t="str">
        <f t="shared" si="1157"/>
        <v/>
      </c>
      <c r="AHS344" s="39" t="str">
        <f t="shared" si="1177"/>
        <v/>
      </c>
    </row>
    <row r="345" spans="1:922" s="5" customFormat="1" outlineLevel="1" x14ac:dyDescent="0.25">
      <c r="A345" s="84">
        <v>7</v>
      </c>
      <c r="B345" s="48" t="s">
        <v>207</v>
      </c>
      <c r="C345" s="37"/>
      <c r="D345" s="35"/>
      <c r="E345" s="35"/>
      <c r="F345" s="35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38"/>
      <c r="W345" s="57"/>
      <c r="X345" s="57" t="s">
        <v>351</v>
      </c>
      <c r="Y345" s="57" t="s">
        <v>351</v>
      </c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38"/>
      <c r="AO345" s="38"/>
      <c r="AP345" s="38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38"/>
      <c r="BJ345" s="38"/>
      <c r="BK345" s="61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57"/>
      <c r="CB345" s="57"/>
      <c r="CC345" s="57"/>
      <c r="CD345" s="57"/>
      <c r="CE345" s="61"/>
      <c r="CF345" s="57"/>
      <c r="CG345" s="57"/>
      <c r="CH345" s="57"/>
      <c r="CI345" s="57" t="s">
        <v>351</v>
      </c>
      <c r="CJ345" s="57" t="s">
        <v>351</v>
      </c>
      <c r="CK345" s="57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57"/>
      <c r="CW345" s="57" t="s">
        <v>351</v>
      </c>
      <c r="CX345" s="38"/>
      <c r="CY345" s="61"/>
      <c r="CZ345" s="57" t="s">
        <v>351</v>
      </c>
      <c r="DA345" s="57" t="s">
        <v>351</v>
      </c>
      <c r="DB345" s="57" t="s">
        <v>351</v>
      </c>
      <c r="DC345" s="57" t="s">
        <v>351</v>
      </c>
      <c r="DD345" s="57" t="s">
        <v>351</v>
      </c>
      <c r="DE345" s="57" t="s">
        <v>351</v>
      </c>
      <c r="DF345" s="57" t="s">
        <v>351</v>
      </c>
      <c r="DG345" s="57" t="s">
        <v>351</v>
      </c>
      <c r="DH345" s="57" t="s">
        <v>351</v>
      </c>
      <c r="DI345" s="57" t="s">
        <v>351</v>
      </c>
      <c r="DJ345" s="57"/>
      <c r="DK345" s="57"/>
      <c r="DL345" s="57" t="s">
        <v>351</v>
      </c>
      <c r="DM345" s="57" t="s">
        <v>351</v>
      </c>
      <c r="DN345" s="57"/>
      <c r="DO345" s="57" t="s">
        <v>351</v>
      </c>
      <c r="DP345" s="57" t="s">
        <v>351</v>
      </c>
      <c r="DQ345" s="57"/>
      <c r="DR345" s="38"/>
      <c r="DS345" s="37"/>
      <c r="DT345" s="38"/>
      <c r="DU345" s="38"/>
      <c r="DV345" s="38"/>
      <c r="DW345" s="38"/>
      <c r="DX345" s="38"/>
      <c r="DY345" s="38"/>
      <c r="DZ345" s="38"/>
      <c r="EA345" s="38"/>
      <c r="EB345" s="38"/>
      <c r="EC345" s="38"/>
      <c r="ED345" s="38"/>
      <c r="EE345" s="38"/>
      <c r="EF345" s="38"/>
      <c r="EG345" s="38"/>
      <c r="EH345" s="38"/>
      <c r="EI345" s="38"/>
      <c r="EJ345" s="38"/>
      <c r="EK345" s="38"/>
      <c r="EL345" s="38"/>
      <c r="EM345" s="61"/>
      <c r="EN345" s="57" t="s">
        <v>351</v>
      </c>
      <c r="EO345" s="57" t="s">
        <v>351</v>
      </c>
      <c r="EP345" s="57" t="s">
        <v>351</v>
      </c>
      <c r="EQ345" s="57" t="s">
        <v>351</v>
      </c>
      <c r="ER345" s="57" t="s">
        <v>351</v>
      </c>
      <c r="ES345" s="57" t="s">
        <v>351</v>
      </c>
      <c r="ET345" s="57" t="s">
        <v>351</v>
      </c>
      <c r="EU345" s="57" t="s">
        <v>351</v>
      </c>
      <c r="EV345" s="57" t="s">
        <v>351</v>
      </c>
      <c r="EW345" s="57" t="s">
        <v>351</v>
      </c>
      <c r="EX345" s="57"/>
      <c r="EY345" s="57"/>
      <c r="EZ345" s="57" t="s">
        <v>351</v>
      </c>
      <c r="FA345" s="57" t="s">
        <v>351</v>
      </c>
      <c r="FB345" s="57"/>
      <c r="FC345" s="38"/>
      <c r="FD345" s="38"/>
      <c r="FE345" s="38"/>
      <c r="FF345" s="38"/>
      <c r="FG345" s="61"/>
      <c r="FH345" s="57"/>
      <c r="FI345" s="57"/>
      <c r="FJ345" s="57"/>
      <c r="FK345" s="57"/>
      <c r="FL345" s="57"/>
      <c r="FM345" s="57"/>
      <c r="FN345" s="57"/>
      <c r="FO345" s="57"/>
      <c r="FP345" s="57"/>
      <c r="FQ345" s="57"/>
      <c r="FR345" s="57"/>
      <c r="FS345" s="57"/>
      <c r="FT345" s="57"/>
      <c r="FU345" s="57"/>
      <c r="FV345" s="57"/>
      <c r="FW345" s="57"/>
      <c r="FX345" s="57"/>
      <c r="FY345" s="57"/>
      <c r="FZ345" s="57"/>
      <c r="GA345" s="61"/>
      <c r="GB345" s="57" t="s">
        <v>351</v>
      </c>
      <c r="GC345" s="57" t="s">
        <v>351</v>
      </c>
      <c r="GD345" s="57" t="s">
        <v>351</v>
      </c>
      <c r="GE345" s="57" t="s">
        <v>351</v>
      </c>
      <c r="GF345" s="57" t="s">
        <v>351</v>
      </c>
      <c r="GG345" s="57" t="s">
        <v>351</v>
      </c>
      <c r="GH345" s="57" t="s">
        <v>351</v>
      </c>
      <c r="GI345" s="57"/>
      <c r="GJ345" s="57"/>
      <c r="GK345" s="57"/>
      <c r="GL345" s="57"/>
      <c r="GM345" s="57"/>
      <c r="GN345" s="57" t="s">
        <v>351</v>
      </c>
      <c r="GO345" s="57" t="s">
        <v>351</v>
      </c>
      <c r="GP345" s="57"/>
      <c r="GQ345" s="57" t="s">
        <v>351</v>
      </c>
      <c r="GR345" s="57" t="s">
        <v>351</v>
      </c>
      <c r="GS345" s="57"/>
      <c r="GT345" s="38"/>
      <c r="GU345" s="57" t="s">
        <v>351</v>
      </c>
      <c r="GV345" s="57" t="s">
        <v>351</v>
      </c>
      <c r="GW345" s="57" t="s">
        <v>351</v>
      </c>
      <c r="GX345" s="57" t="s">
        <v>351</v>
      </c>
      <c r="GY345" s="57" t="s">
        <v>351</v>
      </c>
      <c r="GZ345" s="57" t="s">
        <v>351</v>
      </c>
      <c r="HA345" s="57" t="s">
        <v>351</v>
      </c>
      <c r="HB345" s="57" t="s">
        <v>351</v>
      </c>
      <c r="HC345" s="57" t="s">
        <v>351</v>
      </c>
      <c r="HD345" s="57" t="s">
        <v>351</v>
      </c>
      <c r="HE345" s="57" t="s">
        <v>351</v>
      </c>
      <c r="HF345" s="57" t="s">
        <v>351</v>
      </c>
      <c r="HG345" s="57" t="s">
        <v>351</v>
      </c>
      <c r="HH345" s="57" t="s">
        <v>351</v>
      </c>
      <c r="HI345" s="57"/>
      <c r="HJ345" s="57"/>
      <c r="HK345" s="57" t="s">
        <v>351</v>
      </c>
      <c r="HL345" s="57" t="s">
        <v>351</v>
      </c>
      <c r="HM345" s="38"/>
      <c r="HN345" s="38"/>
      <c r="HO345" s="61"/>
      <c r="HP345" s="57" t="s">
        <v>351</v>
      </c>
      <c r="HQ345" s="57" t="s">
        <v>351</v>
      </c>
      <c r="HR345" s="57" t="s">
        <v>351</v>
      </c>
      <c r="HS345" s="57" t="s">
        <v>351</v>
      </c>
      <c r="HT345" s="57" t="s">
        <v>351</v>
      </c>
      <c r="HU345" s="57" t="s">
        <v>351</v>
      </c>
      <c r="HV345" s="57" t="s">
        <v>351</v>
      </c>
      <c r="HW345" s="57" t="s">
        <v>351</v>
      </c>
      <c r="HX345" s="57" t="s">
        <v>351</v>
      </c>
      <c r="HY345" s="57" t="s">
        <v>351</v>
      </c>
      <c r="HZ345" s="57"/>
      <c r="IA345" s="57"/>
      <c r="IB345" s="57" t="s">
        <v>351</v>
      </c>
      <c r="IC345" s="57" t="s">
        <v>351</v>
      </c>
      <c r="ID345" s="57"/>
      <c r="IE345" s="57" t="s">
        <v>351</v>
      </c>
      <c r="IF345" s="57" t="s">
        <v>351</v>
      </c>
      <c r="IG345" s="38"/>
      <c r="IH345" s="38"/>
      <c r="II345" s="61"/>
      <c r="IJ345" s="57" t="s">
        <v>351</v>
      </c>
      <c r="IK345" s="57" t="s">
        <v>351</v>
      </c>
      <c r="IL345" s="57"/>
      <c r="IM345" s="57" t="s">
        <v>351</v>
      </c>
      <c r="IN345" s="57" t="s">
        <v>351</v>
      </c>
      <c r="IO345" s="57" t="s">
        <v>351</v>
      </c>
      <c r="IP345" s="57" t="s">
        <v>351</v>
      </c>
      <c r="IQ345" s="57" t="s">
        <v>351</v>
      </c>
      <c r="IR345" s="57" t="s">
        <v>351</v>
      </c>
      <c r="IS345" s="57" t="s">
        <v>351</v>
      </c>
      <c r="IT345" s="57" t="s">
        <v>351</v>
      </c>
      <c r="IU345" s="57" t="s">
        <v>351</v>
      </c>
      <c r="IV345" s="57" t="s">
        <v>351</v>
      </c>
      <c r="IW345" s="57" t="s">
        <v>351</v>
      </c>
      <c r="IX345" s="57"/>
      <c r="IY345" s="57"/>
      <c r="IZ345" s="57" t="s">
        <v>351</v>
      </c>
      <c r="JA345" s="38"/>
      <c r="JB345" s="38"/>
      <c r="JC345" s="57" t="s">
        <v>351</v>
      </c>
      <c r="JD345" s="57" t="s">
        <v>351</v>
      </c>
      <c r="JE345" s="57"/>
      <c r="JF345" s="57" t="s">
        <v>351</v>
      </c>
      <c r="JG345" s="57" t="s">
        <v>351</v>
      </c>
      <c r="JH345" s="57" t="s">
        <v>351</v>
      </c>
      <c r="JI345" s="57" t="s">
        <v>351</v>
      </c>
      <c r="JJ345" s="57" t="s">
        <v>351</v>
      </c>
      <c r="JK345" s="57" t="s">
        <v>351</v>
      </c>
      <c r="JL345" s="57" t="s">
        <v>351</v>
      </c>
      <c r="JM345" s="57"/>
      <c r="JN345" s="57"/>
      <c r="JO345" s="57" t="s">
        <v>351</v>
      </c>
      <c r="JP345" s="57" t="s">
        <v>351</v>
      </c>
      <c r="JQ345" s="57"/>
      <c r="JR345" s="57" t="s">
        <v>351</v>
      </c>
      <c r="JS345" s="57" t="s">
        <v>351</v>
      </c>
      <c r="JT345" s="38"/>
      <c r="JU345" s="38"/>
      <c r="JV345" s="38"/>
      <c r="JW345" s="61"/>
      <c r="JX345" s="57" t="s">
        <v>351</v>
      </c>
      <c r="JY345" s="57" t="s">
        <v>351</v>
      </c>
      <c r="JZ345" s="57"/>
      <c r="KA345" s="57"/>
      <c r="KB345" s="57"/>
      <c r="KC345" s="57" t="s">
        <v>351</v>
      </c>
      <c r="KD345" s="57" t="s">
        <v>351</v>
      </c>
      <c r="KE345" s="57" t="s">
        <v>351</v>
      </c>
      <c r="KF345" s="57"/>
      <c r="KG345" s="57" t="s">
        <v>351</v>
      </c>
      <c r="KH345" s="57" t="s">
        <v>351</v>
      </c>
      <c r="KI345" s="57" t="s">
        <v>351</v>
      </c>
      <c r="KJ345" s="57"/>
      <c r="KK345" s="57" t="s">
        <v>351</v>
      </c>
      <c r="KL345" s="57"/>
      <c r="KM345" s="57" t="s">
        <v>351</v>
      </c>
      <c r="KN345" s="38"/>
      <c r="KO345" s="38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57"/>
      <c r="NT345" s="57"/>
      <c r="NU345" s="57"/>
      <c r="NV345" s="57"/>
      <c r="NW345" s="57"/>
      <c r="NX345" s="57"/>
      <c r="NY345" s="57"/>
      <c r="NZ345" s="57"/>
      <c r="OA345" s="57"/>
      <c r="OB345" s="57"/>
      <c r="OC345" s="57"/>
      <c r="OD345" s="57"/>
      <c r="OE345" s="57"/>
      <c r="OF345" s="57"/>
      <c r="OG345" s="57"/>
      <c r="OH345" s="57" t="s">
        <v>351</v>
      </c>
      <c r="OI345" s="38"/>
      <c r="OJ345" s="38"/>
      <c r="OK345" s="38"/>
      <c r="OL345" s="38"/>
      <c r="OM345" s="57"/>
      <c r="ON345" s="57"/>
      <c r="OO345" s="57"/>
      <c r="OP345" s="57"/>
      <c r="OQ345" s="57"/>
      <c r="OR345" s="57"/>
      <c r="OS345" s="57"/>
      <c r="OT345" s="57"/>
      <c r="OU345" s="57"/>
      <c r="OV345" s="57"/>
      <c r="OW345" s="57"/>
      <c r="OX345" s="57" t="s">
        <v>351</v>
      </c>
      <c r="OY345" s="57"/>
      <c r="OZ345" s="57"/>
      <c r="PA345" s="57"/>
      <c r="PB345" s="57"/>
      <c r="PC345" s="57"/>
      <c r="PD345" s="57"/>
      <c r="PE345" s="38"/>
      <c r="PF345" s="38"/>
      <c r="PG345" s="61"/>
      <c r="PH345" s="57"/>
      <c r="PI345" s="57"/>
      <c r="PJ345" s="57"/>
      <c r="PK345" s="57"/>
      <c r="PL345" s="57"/>
      <c r="PM345" s="57"/>
      <c r="PN345" s="57"/>
      <c r="PO345" s="57"/>
      <c r="PP345" s="57"/>
      <c r="PQ345" s="57"/>
      <c r="PR345" s="57"/>
      <c r="PS345" s="57"/>
      <c r="PT345" s="57"/>
      <c r="PU345" s="57"/>
      <c r="PV345" s="57"/>
      <c r="PW345" s="57"/>
      <c r="PX345" s="57"/>
      <c r="PY345" s="57"/>
      <c r="PZ345" s="38"/>
      <c r="QA345" s="61"/>
      <c r="QB345" s="57"/>
      <c r="QC345" s="57"/>
      <c r="QD345" s="57"/>
      <c r="QE345" s="57"/>
      <c r="QF345" s="57"/>
      <c r="QG345" s="57"/>
      <c r="QH345" s="57"/>
      <c r="QI345" s="57"/>
      <c r="QJ345" s="57"/>
      <c r="QK345" s="57"/>
      <c r="QL345" s="57"/>
      <c r="QM345" s="57" t="s">
        <v>351</v>
      </c>
      <c r="QN345" s="57"/>
      <c r="QO345" s="57"/>
      <c r="QP345" s="57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8"/>
      <c r="SJ345" s="38"/>
      <c r="SK345" s="38"/>
      <c r="SL345" s="38"/>
      <c r="SM345" s="37"/>
      <c r="SN345" s="38"/>
      <c r="SO345" s="38"/>
      <c r="SP345" s="38"/>
      <c r="SQ345" s="38"/>
      <c r="SR345" s="38"/>
      <c r="SS345" s="38"/>
      <c r="ST345" s="38"/>
      <c r="SU345" s="57" t="s">
        <v>351</v>
      </c>
      <c r="SV345" s="57"/>
      <c r="SW345" s="57"/>
      <c r="SX345" s="57"/>
      <c r="SY345" s="57"/>
      <c r="SZ345" s="57"/>
      <c r="TA345" s="57"/>
      <c r="TB345" s="57"/>
      <c r="TC345" s="57"/>
      <c r="TD345" s="57"/>
      <c r="TE345" s="38"/>
      <c r="TF345" s="38"/>
      <c r="TG345" s="61"/>
      <c r="TH345" s="57"/>
      <c r="TI345" s="57"/>
      <c r="TJ345" s="57"/>
      <c r="TK345" s="57"/>
      <c r="TL345" s="57"/>
      <c r="TM345" s="57"/>
      <c r="TN345" s="57"/>
      <c r="TO345" s="57"/>
      <c r="TP345" s="57"/>
      <c r="TQ345" s="57"/>
      <c r="TR345" s="57"/>
      <c r="TS345" s="57"/>
      <c r="TT345" s="57"/>
      <c r="TU345" s="57"/>
      <c r="TV345" s="57"/>
      <c r="TW345" s="57"/>
      <c r="TX345" s="57"/>
      <c r="TY345" s="38"/>
      <c r="TZ345" s="38"/>
      <c r="UA345" s="37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8"/>
      <c r="UR345" s="38"/>
      <c r="US345" s="38"/>
      <c r="UT345" s="38"/>
      <c r="UU345" s="37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8"/>
      <c r="VL345" s="38"/>
      <c r="VM345" s="38"/>
      <c r="VN345" s="38"/>
      <c r="VO345" s="37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8"/>
      <c r="WF345" s="38"/>
      <c r="WG345" s="38"/>
      <c r="WH345" s="38"/>
      <c r="WI345" s="37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8"/>
      <c r="WZ345" s="38"/>
      <c r="XA345" s="38"/>
      <c r="XB345" s="38"/>
      <c r="XC345" s="37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8"/>
      <c r="XT345" s="38"/>
      <c r="XU345" s="38"/>
      <c r="XV345" s="38"/>
      <c r="XW345" s="37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8"/>
      <c r="YN345" s="38"/>
      <c r="YO345" s="38"/>
      <c r="YP345" s="38"/>
      <c r="YQ345" s="37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8"/>
      <c r="ZH345" s="38"/>
      <c r="ZI345" s="38"/>
      <c r="ZJ345" s="38"/>
      <c r="ZK345" s="37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8"/>
      <c r="AAB345" s="38"/>
      <c r="AAC345" s="38"/>
      <c r="AAD345" s="38"/>
      <c r="AAE345" s="37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8"/>
      <c r="AAV345" s="38"/>
      <c r="AAW345" s="38"/>
      <c r="AAX345" s="38"/>
      <c r="AAY345" s="37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8"/>
      <c r="ABP345" s="38"/>
      <c r="ABQ345" s="38"/>
      <c r="ABR345" s="38"/>
      <c r="ABS345" s="37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8"/>
      <c r="ACJ345" s="38"/>
      <c r="ACK345" s="38"/>
      <c r="ACL345" s="38"/>
      <c r="ACM345" s="37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8"/>
      <c r="ADD345" s="38"/>
      <c r="ADE345" s="38"/>
      <c r="ADF345" s="38"/>
      <c r="ADG345" s="37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8"/>
      <c r="ADX345" s="38"/>
      <c r="ADY345" s="38"/>
      <c r="ADZ345" s="38"/>
      <c r="AEA345" s="37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8"/>
      <c r="AER345" s="38"/>
      <c r="AES345" s="38"/>
      <c r="AET345" s="38"/>
      <c r="AEU345" s="37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8"/>
      <c r="AFL345" s="38"/>
      <c r="AFM345" s="38"/>
      <c r="AFN345" s="38"/>
      <c r="AFO345" s="37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E345" s="38"/>
      <c r="AGF345" s="38"/>
      <c r="AGG345" s="38"/>
      <c r="AGH345" s="38"/>
      <c r="AGJ345" s="85" t="str">
        <f t="shared" si="1145"/>
        <v/>
      </c>
      <c r="AGK345" s="85" t="str">
        <f t="shared" si="1146"/>
        <v/>
      </c>
      <c r="AGL345" s="85" t="str">
        <f t="shared" si="1147"/>
        <v/>
      </c>
      <c r="AGP345" s="36" t="str">
        <f t="shared" si="1158"/>
        <v/>
      </c>
      <c r="AGQ345" s="36" t="str">
        <f t="shared" si="1148"/>
        <v/>
      </c>
      <c r="AGR345" s="39">
        <f t="shared" si="1159"/>
        <v>4</v>
      </c>
      <c r="AGS345" s="36" t="str">
        <f t="shared" si="1160"/>
        <v/>
      </c>
      <c r="AGT345" s="36" t="str">
        <f t="shared" si="1149"/>
        <v/>
      </c>
      <c r="AGU345" s="39">
        <f t="shared" si="1161"/>
        <v>27</v>
      </c>
      <c r="AGV345" s="36" t="str">
        <f t="shared" si="1162"/>
        <v/>
      </c>
      <c r="AGW345" s="36" t="str">
        <f t="shared" si="1150"/>
        <v/>
      </c>
      <c r="AGX345" s="39">
        <f t="shared" si="1163"/>
        <v>58</v>
      </c>
      <c r="AGY345" s="36" t="str">
        <f t="shared" si="1164"/>
        <v/>
      </c>
      <c r="AGZ345" s="36" t="str">
        <f t="shared" si="1151"/>
        <v/>
      </c>
      <c r="AHA345" s="39">
        <f t="shared" si="1165"/>
        <v>20</v>
      </c>
      <c r="AHB345" s="36" t="str">
        <f t="shared" si="1166"/>
        <v/>
      </c>
      <c r="AHC345" s="36" t="str">
        <f t="shared" si="1152"/>
        <v/>
      </c>
      <c r="AHD345" s="39">
        <f t="shared" si="1167"/>
        <v>2</v>
      </c>
      <c r="AHE345" s="36" t="str">
        <f t="shared" si="1168"/>
        <v/>
      </c>
      <c r="AHF345" s="36" t="str">
        <f t="shared" si="1153"/>
        <v/>
      </c>
      <c r="AHG345" s="39">
        <f t="shared" si="1169"/>
        <v>2</v>
      </c>
      <c r="AHH345" s="36" t="str">
        <f t="shared" si="1170"/>
        <v/>
      </c>
      <c r="AHI345" s="36" t="str">
        <f t="shared" si="1154"/>
        <v/>
      </c>
      <c r="AHJ345" s="39" t="str">
        <f t="shared" si="1171"/>
        <v/>
      </c>
      <c r="AHK345" s="36" t="str">
        <f t="shared" si="1172"/>
        <v/>
      </c>
      <c r="AHL345" s="36" t="str">
        <f t="shared" si="1155"/>
        <v/>
      </c>
      <c r="AHM345" s="39" t="str">
        <f t="shared" si="1173"/>
        <v/>
      </c>
      <c r="AHN345" s="36" t="str">
        <f t="shared" si="1174"/>
        <v/>
      </c>
      <c r="AHO345" s="36" t="str">
        <f t="shared" si="1156"/>
        <v/>
      </c>
      <c r="AHP345" s="39" t="str">
        <f t="shared" si="1175"/>
        <v/>
      </c>
      <c r="AHQ345" s="36" t="str">
        <f t="shared" si="1176"/>
        <v/>
      </c>
      <c r="AHR345" s="36" t="str">
        <f t="shared" si="1157"/>
        <v/>
      </c>
      <c r="AHS345" s="39" t="str">
        <f t="shared" si="1177"/>
        <v/>
      </c>
    </row>
    <row r="346" spans="1:922" s="5" customFormat="1" outlineLevel="1" x14ac:dyDescent="0.25">
      <c r="A346" s="84">
        <v>8</v>
      </c>
      <c r="B346" s="48" t="s">
        <v>208</v>
      </c>
      <c r="C346" s="37"/>
      <c r="D346" s="35"/>
      <c r="E346" s="35"/>
      <c r="F346" s="35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38"/>
      <c r="W346" s="57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 t="s">
        <v>351</v>
      </c>
      <c r="AI346" s="57" t="s">
        <v>351</v>
      </c>
      <c r="AJ346" s="57"/>
      <c r="AK346" s="57"/>
      <c r="AL346" s="57"/>
      <c r="AM346" s="57"/>
      <c r="AN346" s="38"/>
      <c r="AO346" s="38"/>
      <c r="AP346" s="38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/>
      <c r="CB346" s="57"/>
      <c r="CC346" s="57"/>
      <c r="CD346" s="57"/>
      <c r="CE346" s="61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57"/>
      <c r="CW346" s="57"/>
      <c r="CX346" s="38"/>
      <c r="CY346" s="61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/>
      <c r="DP346" s="57"/>
      <c r="DQ346" s="57"/>
      <c r="DR346" s="38"/>
      <c r="DS346" s="37"/>
      <c r="DT346" s="38"/>
      <c r="DU346" s="38"/>
      <c r="DV346" s="38"/>
      <c r="DW346" s="38"/>
      <c r="DX346" s="38"/>
      <c r="DY346" s="38"/>
      <c r="DZ346" s="38"/>
      <c r="EA346" s="38"/>
      <c r="EB346" s="38"/>
      <c r="EC346" s="38"/>
      <c r="ED346" s="38"/>
      <c r="EE346" s="38"/>
      <c r="EF346" s="38"/>
      <c r="EG346" s="38"/>
      <c r="EH346" s="38"/>
      <c r="EI346" s="38"/>
      <c r="EJ346" s="38"/>
      <c r="EK346" s="38"/>
      <c r="EL346" s="38"/>
      <c r="EM346" s="61"/>
      <c r="EN346" s="57" t="s">
        <v>351</v>
      </c>
      <c r="EO346" s="57" t="s">
        <v>351</v>
      </c>
      <c r="EP346" s="57"/>
      <c r="EQ346" s="57"/>
      <c r="ER346" s="57"/>
      <c r="ES346" s="57"/>
      <c r="ET346" s="57"/>
      <c r="EU346" s="57"/>
      <c r="EV346" s="57"/>
      <c r="EW346" s="57"/>
      <c r="EX346" s="57"/>
      <c r="EY346" s="57"/>
      <c r="EZ346" s="57"/>
      <c r="FA346" s="57"/>
      <c r="FB346" s="57"/>
      <c r="FC346" s="38"/>
      <c r="FD346" s="38"/>
      <c r="FE346" s="38"/>
      <c r="FF346" s="38"/>
      <c r="FG346" s="61"/>
      <c r="FH346" s="57"/>
      <c r="FI346" s="57"/>
      <c r="FJ346" s="57"/>
      <c r="FK346" s="57"/>
      <c r="FL346" s="57"/>
      <c r="FM346" s="57"/>
      <c r="FN346" s="57"/>
      <c r="FO346" s="57"/>
      <c r="FP346" s="57" t="s">
        <v>351</v>
      </c>
      <c r="FQ346" s="57"/>
      <c r="FR346" s="57"/>
      <c r="FS346" s="57"/>
      <c r="FT346" s="57"/>
      <c r="FU346" s="57"/>
      <c r="FV346" s="57"/>
      <c r="FW346" s="57"/>
      <c r="FX346" s="57"/>
      <c r="FY346" s="57"/>
      <c r="FZ346" s="57"/>
      <c r="GA346" s="61"/>
      <c r="GB346" s="57"/>
      <c r="GC346" s="57"/>
      <c r="GD346" s="57"/>
      <c r="GE346" s="57"/>
      <c r="GF346" s="57"/>
      <c r="GG346" s="57"/>
      <c r="GH346" s="57"/>
      <c r="GI346" s="57"/>
      <c r="GJ346" s="57"/>
      <c r="GK346" s="57"/>
      <c r="GL346" s="57"/>
      <c r="GM346" s="57"/>
      <c r="GN346" s="57"/>
      <c r="GO346" s="57"/>
      <c r="GP346" s="57"/>
      <c r="GQ346" s="57"/>
      <c r="GR346" s="57"/>
      <c r="GS346" s="57"/>
      <c r="GT346" s="38"/>
      <c r="GU346" s="57"/>
      <c r="GV346" s="57"/>
      <c r="GW346" s="57"/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/>
      <c r="HJ346" s="57"/>
      <c r="HK346" s="57"/>
      <c r="HL346" s="57"/>
      <c r="HM346" s="38"/>
      <c r="HN346" s="38"/>
      <c r="HO346" s="61"/>
      <c r="HP346" s="57"/>
      <c r="HQ346" s="57"/>
      <c r="HR346" s="57"/>
      <c r="HS346" s="57"/>
      <c r="HT346" s="57"/>
      <c r="HU346" s="57"/>
      <c r="HV346" s="57"/>
      <c r="HW346" s="57"/>
      <c r="HX346" s="57"/>
      <c r="HY346" s="57"/>
      <c r="HZ346" s="57"/>
      <c r="IA346" s="57"/>
      <c r="IB346" s="57"/>
      <c r="IC346" s="57"/>
      <c r="ID346" s="57"/>
      <c r="IE346" s="57"/>
      <c r="IF346" s="57"/>
      <c r="IG346" s="38"/>
      <c r="IH346" s="38"/>
      <c r="II346" s="61"/>
      <c r="IJ346" s="57"/>
      <c r="IK346" s="57"/>
      <c r="IL346" s="57"/>
      <c r="IM346" s="57"/>
      <c r="IN346" s="57"/>
      <c r="IO346" s="57"/>
      <c r="IP346" s="57"/>
      <c r="IQ346" s="57"/>
      <c r="IR346" s="57"/>
      <c r="IS346" s="57"/>
      <c r="IT346" s="57"/>
      <c r="IU346" s="57"/>
      <c r="IV346" s="57"/>
      <c r="IW346" s="57"/>
      <c r="IX346" s="57"/>
      <c r="IY346" s="57"/>
      <c r="IZ346" s="57"/>
      <c r="JA346" s="38"/>
      <c r="JB346" s="38"/>
      <c r="JC346" s="57"/>
      <c r="JD346" s="57"/>
      <c r="JE346" s="57"/>
      <c r="JF346" s="57"/>
      <c r="JG346" s="57"/>
      <c r="JH346" s="57"/>
      <c r="JI346" s="57"/>
      <c r="JJ346" s="57"/>
      <c r="JK346" s="57"/>
      <c r="JL346" s="57"/>
      <c r="JM346" s="57"/>
      <c r="JN346" s="57"/>
      <c r="JO346" s="57"/>
      <c r="JP346" s="57"/>
      <c r="JQ346" s="57"/>
      <c r="JR346" s="57"/>
      <c r="JS346" s="57"/>
      <c r="JT346" s="38"/>
      <c r="JU346" s="38"/>
      <c r="JV346" s="38"/>
      <c r="JW346" s="61"/>
      <c r="JX346" s="57"/>
      <c r="JY346" s="57"/>
      <c r="JZ346" s="57"/>
      <c r="KA346" s="57"/>
      <c r="KB346" s="57"/>
      <c r="KC346" s="57"/>
      <c r="KD346" s="57"/>
      <c r="KE346" s="57"/>
      <c r="KF346" s="57"/>
      <c r="KG346" s="57"/>
      <c r="KH346" s="57"/>
      <c r="KI346" s="57"/>
      <c r="KJ346" s="57"/>
      <c r="KK346" s="57"/>
      <c r="KL346" s="57"/>
      <c r="KM346" s="57"/>
      <c r="KN346" s="38"/>
      <c r="KO346" s="38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57" t="s">
        <v>351</v>
      </c>
      <c r="NT346" s="57" t="s">
        <v>351</v>
      </c>
      <c r="NU346" s="57"/>
      <c r="NV346" s="57"/>
      <c r="NW346" s="57"/>
      <c r="NX346" s="57"/>
      <c r="NY346" s="57"/>
      <c r="NZ346" s="57"/>
      <c r="OA346" s="57"/>
      <c r="OB346" s="57"/>
      <c r="OC346" s="57"/>
      <c r="OD346" s="57"/>
      <c r="OE346" s="57"/>
      <c r="OF346" s="57"/>
      <c r="OG346" s="57"/>
      <c r="OH346" s="57"/>
      <c r="OI346" s="38"/>
      <c r="OJ346" s="38"/>
      <c r="OK346" s="38"/>
      <c r="OL346" s="38"/>
      <c r="OM346" s="57"/>
      <c r="ON346" s="57"/>
      <c r="OO346" s="57"/>
      <c r="OP346" s="57"/>
      <c r="OQ346" s="57"/>
      <c r="OR346" s="57"/>
      <c r="OS346" s="57"/>
      <c r="OT346" s="57"/>
      <c r="OU346" s="57"/>
      <c r="OV346" s="57"/>
      <c r="OW346" s="57"/>
      <c r="OX346" s="57"/>
      <c r="OY346" s="57"/>
      <c r="OZ346" s="57"/>
      <c r="PA346" s="57"/>
      <c r="PB346" s="57"/>
      <c r="PC346" s="57"/>
      <c r="PD346" s="57"/>
      <c r="PE346" s="38"/>
      <c r="PF346" s="38"/>
      <c r="PG346" s="61"/>
      <c r="PH346" s="57"/>
      <c r="PI346" s="57"/>
      <c r="PJ346" s="57"/>
      <c r="PK346" s="57"/>
      <c r="PL346" s="57"/>
      <c r="PM346" s="57"/>
      <c r="PN346" s="57"/>
      <c r="PO346" s="57"/>
      <c r="PP346" s="57"/>
      <c r="PQ346" s="57"/>
      <c r="PR346" s="57"/>
      <c r="PS346" s="57"/>
      <c r="PT346" s="57"/>
      <c r="PU346" s="57"/>
      <c r="PV346" s="57"/>
      <c r="PW346" s="57"/>
      <c r="PX346" s="57"/>
      <c r="PY346" s="57"/>
      <c r="PZ346" s="38"/>
      <c r="QA346" s="61"/>
      <c r="QB346" s="57"/>
      <c r="QC346" s="57"/>
      <c r="QD346" s="57"/>
      <c r="QE346" s="57"/>
      <c r="QF346" s="57"/>
      <c r="QG346" s="57"/>
      <c r="QH346" s="57"/>
      <c r="QI346" s="57"/>
      <c r="QJ346" s="57"/>
      <c r="QK346" s="57"/>
      <c r="QL346" s="57"/>
      <c r="QM346" s="57"/>
      <c r="QN346" s="57"/>
      <c r="QO346" s="57"/>
      <c r="QP346" s="57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8"/>
      <c r="SJ346" s="38"/>
      <c r="SK346" s="38"/>
      <c r="SL346" s="38"/>
      <c r="SM346" s="37"/>
      <c r="SN346" s="38"/>
      <c r="SO346" s="38"/>
      <c r="SP346" s="38"/>
      <c r="SQ346" s="38"/>
      <c r="SR346" s="38"/>
      <c r="SS346" s="38"/>
      <c r="ST346" s="38"/>
      <c r="SU346" s="57"/>
      <c r="SV346" s="57"/>
      <c r="SW346" s="57"/>
      <c r="SX346" s="57"/>
      <c r="SY346" s="57"/>
      <c r="SZ346" s="57"/>
      <c r="TA346" s="57"/>
      <c r="TB346" s="57"/>
      <c r="TC346" s="57"/>
      <c r="TD346" s="57"/>
      <c r="TE346" s="38"/>
      <c r="TF346" s="38"/>
      <c r="TG346" s="61"/>
      <c r="TH346" s="57"/>
      <c r="TI346" s="57"/>
      <c r="TJ346" s="57"/>
      <c r="TK346" s="57"/>
      <c r="TL346" s="57"/>
      <c r="TM346" s="57"/>
      <c r="TN346" s="57"/>
      <c r="TO346" s="57"/>
      <c r="TP346" s="57"/>
      <c r="TQ346" s="57"/>
      <c r="TR346" s="57"/>
      <c r="TS346" s="57"/>
      <c r="TT346" s="57"/>
      <c r="TU346" s="57"/>
      <c r="TV346" s="57"/>
      <c r="TW346" s="57"/>
      <c r="TX346" s="57"/>
      <c r="TY346" s="38"/>
      <c r="TZ346" s="38"/>
      <c r="UA346" s="37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8"/>
      <c r="UR346" s="38"/>
      <c r="US346" s="38"/>
      <c r="UT346" s="38"/>
      <c r="UU346" s="37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8"/>
      <c r="VL346" s="38"/>
      <c r="VM346" s="38"/>
      <c r="VN346" s="38"/>
      <c r="VO346" s="37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8"/>
      <c r="WF346" s="38"/>
      <c r="WG346" s="38"/>
      <c r="WH346" s="38"/>
      <c r="WI346" s="37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8"/>
      <c r="WZ346" s="38"/>
      <c r="XA346" s="38"/>
      <c r="XB346" s="38"/>
      <c r="XC346" s="37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8"/>
      <c r="XT346" s="38"/>
      <c r="XU346" s="38"/>
      <c r="XV346" s="38"/>
      <c r="XW346" s="37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8"/>
      <c r="YN346" s="38"/>
      <c r="YO346" s="38"/>
      <c r="YP346" s="38"/>
      <c r="YQ346" s="37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8"/>
      <c r="ZH346" s="38"/>
      <c r="ZI346" s="38"/>
      <c r="ZJ346" s="38"/>
      <c r="ZK346" s="37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8"/>
      <c r="AAB346" s="38"/>
      <c r="AAC346" s="38"/>
      <c r="AAD346" s="38"/>
      <c r="AAE346" s="37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8"/>
      <c r="AAV346" s="38"/>
      <c r="AAW346" s="38"/>
      <c r="AAX346" s="38"/>
      <c r="AAY346" s="37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8"/>
      <c r="ABP346" s="38"/>
      <c r="ABQ346" s="38"/>
      <c r="ABR346" s="38"/>
      <c r="ABS346" s="37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8"/>
      <c r="ACJ346" s="38"/>
      <c r="ACK346" s="38"/>
      <c r="ACL346" s="38"/>
      <c r="ACM346" s="37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8"/>
      <c r="ADD346" s="38"/>
      <c r="ADE346" s="38"/>
      <c r="ADF346" s="38"/>
      <c r="ADG346" s="37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8"/>
      <c r="ADX346" s="38"/>
      <c r="ADY346" s="38"/>
      <c r="ADZ346" s="38"/>
      <c r="AEA346" s="37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8"/>
      <c r="AER346" s="38"/>
      <c r="AES346" s="38"/>
      <c r="AET346" s="38"/>
      <c r="AEU346" s="37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8"/>
      <c r="AFL346" s="38"/>
      <c r="AFM346" s="38"/>
      <c r="AFN346" s="38"/>
      <c r="AFO346" s="37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E346" s="38"/>
      <c r="AGF346" s="38"/>
      <c r="AGG346" s="38"/>
      <c r="AGH346" s="38"/>
      <c r="AGJ346" s="85" t="str">
        <f t="shared" si="1145"/>
        <v/>
      </c>
      <c r="AGK346" s="85" t="str">
        <f t="shared" si="1146"/>
        <v/>
      </c>
      <c r="AGL346" s="85" t="str">
        <f t="shared" si="1147"/>
        <v/>
      </c>
      <c r="AGP346" s="36" t="str">
        <f t="shared" si="1158"/>
        <v/>
      </c>
      <c r="AGQ346" s="36" t="str">
        <f t="shared" si="1148"/>
        <v/>
      </c>
      <c r="AGR346" s="39">
        <f t="shared" si="1159"/>
        <v>2</v>
      </c>
      <c r="AGS346" s="36" t="str">
        <f t="shared" si="1160"/>
        <v/>
      </c>
      <c r="AGT346" s="36" t="str">
        <f t="shared" si="1149"/>
        <v/>
      </c>
      <c r="AGU346" s="39">
        <f t="shared" si="1161"/>
        <v>3</v>
      </c>
      <c r="AGV346" s="36" t="str">
        <f t="shared" si="1162"/>
        <v/>
      </c>
      <c r="AGW346" s="36" t="str">
        <f t="shared" si="1150"/>
        <v/>
      </c>
      <c r="AGX346" s="39" t="str">
        <f t="shared" si="1163"/>
        <v/>
      </c>
      <c r="AGY346" s="36" t="str">
        <f t="shared" si="1164"/>
        <v/>
      </c>
      <c r="AGZ346" s="36" t="str">
        <f t="shared" si="1151"/>
        <v/>
      </c>
      <c r="AHA346" s="39" t="str">
        <f t="shared" si="1165"/>
        <v/>
      </c>
      <c r="AHB346" s="36" t="str">
        <f t="shared" si="1166"/>
        <v/>
      </c>
      <c r="AHC346" s="36" t="str">
        <f t="shared" si="1152"/>
        <v/>
      </c>
      <c r="AHD346" s="39">
        <f t="shared" si="1167"/>
        <v>2</v>
      </c>
      <c r="AHE346" s="36" t="str">
        <f t="shared" si="1168"/>
        <v/>
      </c>
      <c r="AHF346" s="36" t="str">
        <f t="shared" si="1153"/>
        <v/>
      </c>
      <c r="AHG346" s="39" t="str">
        <f t="shared" si="1169"/>
        <v/>
      </c>
      <c r="AHH346" s="36" t="str">
        <f t="shared" si="1170"/>
        <v/>
      </c>
      <c r="AHI346" s="36" t="str">
        <f t="shared" si="1154"/>
        <v/>
      </c>
      <c r="AHJ346" s="39" t="str">
        <f t="shared" si="1171"/>
        <v/>
      </c>
      <c r="AHK346" s="36" t="str">
        <f t="shared" si="1172"/>
        <v/>
      </c>
      <c r="AHL346" s="36" t="str">
        <f t="shared" si="1155"/>
        <v/>
      </c>
      <c r="AHM346" s="39" t="str">
        <f t="shared" si="1173"/>
        <v/>
      </c>
      <c r="AHN346" s="36" t="str">
        <f t="shared" si="1174"/>
        <v/>
      </c>
      <c r="AHO346" s="36" t="str">
        <f t="shared" si="1156"/>
        <v/>
      </c>
      <c r="AHP346" s="39" t="str">
        <f t="shared" si="1175"/>
        <v/>
      </c>
      <c r="AHQ346" s="36" t="str">
        <f t="shared" si="1176"/>
        <v/>
      </c>
      <c r="AHR346" s="36" t="str">
        <f t="shared" si="1157"/>
        <v/>
      </c>
      <c r="AHS346" s="39" t="str">
        <f t="shared" si="1177"/>
        <v/>
      </c>
    </row>
    <row r="347" spans="1:922" s="5" customFormat="1" outlineLevel="1" x14ac:dyDescent="0.25">
      <c r="A347" s="84">
        <v>9</v>
      </c>
      <c r="B347" s="48" t="s">
        <v>209</v>
      </c>
      <c r="C347" s="37"/>
      <c r="D347" s="35"/>
      <c r="E347" s="35"/>
      <c r="F347" s="35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38"/>
      <c r="W347" s="57"/>
      <c r="X347" s="57"/>
      <c r="Y347" s="57" t="s">
        <v>351</v>
      </c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38"/>
      <c r="AO347" s="38"/>
      <c r="AP347" s="38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57"/>
      <c r="CD347" s="57"/>
      <c r="CE347" s="61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57"/>
      <c r="CW347" s="57" t="s">
        <v>351</v>
      </c>
      <c r="CX347" s="38"/>
      <c r="CY347" s="61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57"/>
      <c r="DR347" s="38"/>
      <c r="DS347" s="37"/>
      <c r="DT347" s="38"/>
      <c r="DU347" s="38"/>
      <c r="DV347" s="38"/>
      <c r="DW347" s="38"/>
      <c r="DX347" s="38"/>
      <c r="DY347" s="38"/>
      <c r="DZ347" s="38"/>
      <c r="EA347" s="38"/>
      <c r="EB347" s="38"/>
      <c r="EC347" s="38"/>
      <c r="ED347" s="38"/>
      <c r="EE347" s="38"/>
      <c r="EF347" s="38"/>
      <c r="EG347" s="38"/>
      <c r="EH347" s="38"/>
      <c r="EI347" s="38"/>
      <c r="EJ347" s="38"/>
      <c r="EK347" s="38"/>
      <c r="EL347" s="38"/>
      <c r="EM347" s="61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/>
      <c r="EX347" s="57"/>
      <c r="EY347" s="57"/>
      <c r="EZ347" s="57"/>
      <c r="FA347" s="57"/>
      <c r="FB347" s="57"/>
      <c r="FC347" s="38"/>
      <c r="FD347" s="38"/>
      <c r="FE347" s="38"/>
      <c r="FF347" s="38"/>
      <c r="FG347" s="61"/>
      <c r="FH347" s="57"/>
      <c r="FI347" s="57"/>
      <c r="FJ347" s="57"/>
      <c r="FK347" s="57"/>
      <c r="FL347" s="57"/>
      <c r="FM347" s="57"/>
      <c r="FN347" s="57"/>
      <c r="FO347" s="57"/>
      <c r="FP347" s="57"/>
      <c r="FQ347" s="57"/>
      <c r="FR347" s="57"/>
      <c r="FS347" s="57"/>
      <c r="FT347" s="57"/>
      <c r="FU347" s="57" t="s">
        <v>351</v>
      </c>
      <c r="FV347" s="57"/>
      <c r="FW347" s="57"/>
      <c r="FX347" s="57"/>
      <c r="FY347" s="57"/>
      <c r="FZ347" s="57"/>
      <c r="GA347" s="61"/>
      <c r="GB347" s="57"/>
      <c r="GC347" s="57"/>
      <c r="GD347" s="57"/>
      <c r="GE347" s="57"/>
      <c r="GF347" s="57"/>
      <c r="GG347" s="57"/>
      <c r="GH347" s="57"/>
      <c r="GI347" s="57"/>
      <c r="GJ347" s="57"/>
      <c r="GK347" s="57"/>
      <c r="GL347" s="57"/>
      <c r="GM347" s="57"/>
      <c r="GN347" s="57"/>
      <c r="GO347" s="57"/>
      <c r="GP347" s="57"/>
      <c r="GQ347" s="57"/>
      <c r="GR347" s="57"/>
      <c r="GS347" s="57"/>
      <c r="GT347" s="38"/>
      <c r="GU347" s="57"/>
      <c r="GV347" s="57"/>
      <c r="GW347" s="57"/>
      <c r="GX347" s="57"/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57"/>
      <c r="HM347" s="38"/>
      <c r="HN347" s="38"/>
      <c r="HO347" s="61"/>
      <c r="HP347" s="57"/>
      <c r="HQ347" s="57"/>
      <c r="HR347" s="57"/>
      <c r="HS347" s="57"/>
      <c r="HT347" s="57"/>
      <c r="HU347" s="57"/>
      <c r="HV347" s="57"/>
      <c r="HW347" s="57"/>
      <c r="HX347" s="57"/>
      <c r="HY347" s="57"/>
      <c r="HZ347" s="57"/>
      <c r="IA347" s="57"/>
      <c r="IB347" s="57"/>
      <c r="IC347" s="57"/>
      <c r="ID347" s="57"/>
      <c r="IE347" s="57"/>
      <c r="IF347" s="57"/>
      <c r="IG347" s="38"/>
      <c r="IH347" s="38"/>
      <c r="II347" s="61"/>
      <c r="IJ347" s="57"/>
      <c r="IK347" s="57"/>
      <c r="IL347" s="57"/>
      <c r="IM347" s="57"/>
      <c r="IN347" s="57"/>
      <c r="IO347" s="57"/>
      <c r="IP347" s="57"/>
      <c r="IQ347" s="57"/>
      <c r="IR347" s="57"/>
      <c r="IS347" s="57"/>
      <c r="IT347" s="57"/>
      <c r="IU347" s="57"/>
      <c r="IV347" s="57"/>
      <c r="IW347" s="57"/>
      <c r="IX347" s="57"/>
      <c r="IY347" s="57"/>
      <c r="IZ347" s="57"/>
      <c r="JA347" s="38"/>
      <c r="JB347" s="38"/>
      <c r="JC347" s="57" t="s">
        <v>351</v>
      </c>
      <c r="JD347" s="57" t="s">
        <v>351</v>
      </c>
      <c r="JE347" s="57"/>
      <c r="JF347" s="57"/>
      <c r="JG347" s="57"/>
      <c r="JH347" s="57"/>
      <c r="JI347" s="57"/>
      <c r="JJ347" s="57"/>
      <c r="JK347" s="57"/>
      <c r="JL347" s="57"/>
      <c r="JM347" s="57"/>
      <c r="JN347" s="57"/>
      <c r="JO347" s="57"/>
      <c r="JP347" s="57"/>
      <c r="JQ347" s="57"/>
      <c r="JR347" s="57"/>
      <c r="JS347" s="57"/>
      <c r="JT347" s="38"/>
      <c r="JU347" s="38"/>
      <c r="JV347" s="38"/>
      <c r="JW347" s="61"/>
      <c r="JX347" s="57"/>
      <c r="JY347" s="57"/>
      <c r="JZ347" s="57"/>
      <c r="KA347" s="57"/>
      <c r="KB347" s="57"/>
      <c r="KC347" s="57"/>
      <c r="KD347" s="57"/>
      <c r="KE347" s="57"/>
      <c r="KF347" s="57"/>
      <c r="KG347" s="57"/>
      <c r="KH347" s="57"/>
      <c r="KI347" s="57"/>
      <c r="KJ347" s="57"/>
      <c r="KK347" s="57"/>
      <c r="KL347" s="57"/>
      <c r="KM347" s="57"/>
      <c r="KN347" s="38"/>
      <c r="KO347" s="38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57"/>
      <c r="NT347" s="57"/>
      <c r="NU347" s="57"/>
      <c r="NV347" s="57"/>
      <c r="NW347" s="57"/>
      <c r="NX347" s="57"/>
      <c r="NY347" s="57"/>
      <c r="NZ347" s="57"/>
      <c r="OA347" s="57"/>
      <c r="OB347" s="57"/>
      <c r="OC347" s="57"/>
      <c r="OD347" s="57"/>
      <c r="OE347" s="57"/>
      <c r="OF347" s="57"/>
      <c r="OG347" s="57"/>
      <c r="OH347" s="57"/>
      <c r="OI347" s="38"/>
      <c r="OJ347" s="38"/>
      <c r="OK347" s="38"/>
      <c r="OL347" s="38"/>
      <c r="OM347" s="57"/>
      <c r="ON347" s="57"/>
      <c r="OO347" s="57" t="s">
        <v>351</v>
      </c>
      <c r="OP347" s="57"/>
      <c r="OQ347" s="57"/>
      <c r="OR347" s="57" t="s">
        <v>351</v>
      </c>
      <c r="OS347" s="57"/>
      <c r="OT347" s="57" t="s">
        <v>351</v>
      </c>
      <c r="OU347" s="57" t="s">
        <v>351</v>
      </c>
      <c r="OV347" s="57"/>
      <c r="OW347" s="57"/>
      <c r="OX347" s="57"/>
      <c r="OY347" s="57"/>
      <c r="OZ347" s="57"/>
      <c r="PA347" s="57"/>
      <c r="PB347" s="57"/>
      <c r="PC347" s="57"/>
      <c r="PD347" s="57"/>
      <c r="PE347" s="38"/>
      <c r="PF347" s="38"/>
      <c r="PG347" s="37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  <c r="PU347" s="38"/>
      <c r="PV347" s="38"/>
      <c r="PW347" s="38"/>
      <c r="PX347" s="38"/>
      <c r="PY347" s="38"/>
      <c r="PZ347" s="38"/>
      <c r="QA347" s="61"/>
      <c r="QB347" s="57"/>
      <c r="QC347" s="57" t="s">
        <v>351</v>
      </c>
      <c r="QD347" s="57" t="s">
        <v>351</v>
      </c>
      <c r="QE347" s="57"/>
      <c r="QF347" s="57"/>
      <c r="QG347" s="57"/>
      <c r="QH347" s="57"/>
      <c r="QI347" s="57"/>
      <c r="QJ347" s="57" t="s">
        <v>351</v>
      </c>
      <c r="QK347" s="57"/>
      <c r="QL347" s="57"/>
      <c r="QM347" s="57" t="s">
        <v>351</v>
      </c>
      <c r="QN347" s="57" t="s">
        <v>351</v>
      </c>
      <c r="QO347" s="57"/>
      <c r="QP347" s="57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8"/>
      <c r="SJ347" s="38"/>
      <c r="SK347" s="38"/>
      <c r="SL347" s="38"/>
      <c r="SM347" s="37"/>
      <c r="SN347" s="38"/>
      <c r="SO347" s="38"/>
      <c r="SP347" s="38"/>
      <c r="SQ347" s="38"/>
      <c r="SR347" s="38"/>
      <c r="SS347" s="38"/>
      <c r="ST347" s="38"/>
      <c r="SU347" s="57"/>
      <c r="SV347" s="57"/>
      <c r="SW347" s="57"/>
      <c r="SX347" s="57"/>
      <c r="SY347" s="57"/>
      <c r="SZ347" s="57"/>
      <c r="TA347" s="57"/>
      <c r="TB347" s="57"/>
      <c r="TC347" s="57"/>
      <c r="TD347" s="57"/>
      <c r="TE347" s="38"/>
      <c r="TF347" s="38"/>
      <c r="TG347" s="61"/>
      <c r="TH347" s="57"/>
      <c r="TI347" s="57"/>
      <c r="TJ347" s="57"/>
      <c r="TK347" s="57"/>
      <c r="TL347" s="57"/>
      <c r="TM347" s="57"/>
      <c r="TN347" s="57"/>
      <c r="TO347" s="57"/>
      <c r="TP347" s="57"/>
      <c r="TQ347" s="57"/>
      <c r="TR347" s="57"/>
      <c r="TS347" s="57"/>
      <c r="TT347" s="57"/>
      <c r="TU347" s="57"/>
      <c r="TV347" s="57"/>
      <c r="TW347" s="57"/>
      <c r="TX347" s="57"/>
      <c r="TY347" s="38"/>
      <c r="TZ347" s="38"/>
      <c r="UA347" s="37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8"/>
      <c r="UR347" s="38"/>
      <c r="US347" s="38"/>
      <c r="UT347" s="38"/>
      <c r="UU347" s="37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8"/>
      <c r="VL347" s="38"/>
      <c r="VM347" s="38"/>
      <c r="VN347" s="38"/>
      <c r="VO347" s="37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8"/>
      <c r="WF347" s="38"/>
      <c r="WG347" s="38"/>
      <c r="WH347" s="38"/>
      <c r="WI347" s="37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8"/>
      <c r="WZ347" s="38"/>
      <c r="XA347" s="38"/>
      <c r="XB347" s="38"/>
      <c r="XC347" s="37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8"/>
      <c r="XT347" s="38"/>
      <c r="XU347" s="38"/>
      <c r="XV347" s="38"/>
      <c r="XW347" s="37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8"/>
      <c r="YN347" s="38"/>
      <c r="YO347" s="38"/>
      <c r="YP347" s="38"/>
      <c r="YQ347" s="37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8"/>
      <c r="ZH347" s="38"/>
      <c r="ZI347" s="38"/>
      <c r="ZJ347" s="38"/>
      <c r="ZK347" s="37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8"/>
      <c r="AAB347" s="38"/>
      <c r="AAC347" s="38"/>
      <c r="AAD347" s="38"/>
      <c r="AAE347" s="37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8"/>
      <c r="AAV347" s="38"/>
      <c r="AAW347" s="38"/>
      <c r="AAX347" s="38"/>
      <c r="AAY347" s="37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8"/>
      <c r="ABP347" s="38"/>
      <c r="ABQ347" s="38"/>
      <c r="ABR347" s="38"/>
      <c r="ABS347" s="37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8"/>
      <c r="ACJ347" s="38"/>
      <c r="ACK347" s="38"/>
      <c r="ACL347" s="38"/>
      <c r="ACM347" s="37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8"/>
      <c r="ADD347" s="38"/>
      <c r="ADE347" s="38"/>
      <c r="ADF347" s="38"/>
      <c r="ADG347" s="37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8"/>
      <c r="ADX347" s="38"/>
      <c r="ADY347" s="38"/>
      <c r="ADZ347" s="38"/>
      <c r="AEA347" s="37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8"/>
      <c r="AER347" s="38"/>
      <c r="AES347" s="38"/>
      <c r="AET347" s="38"/>
      <c r="AEU347" s="37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8"/>
      <c r="AFL347" s="38"/>
      <c r="AFM347" s="38"/>
      <c r="AFN347" s="38"/>
      <c r="AFO347" s="37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E347" s="38"/>
      <c r="AGF347" s="38"/>
      <c r="AGG347" s="38"/>
      <c r="AGH347" s="38"/>
      <c r="AGJ347" s="85" t="str">
        <f t="shared" si="1145"/>
        <v/>
      </c>
      <c r="AGK347" s="85" t="str">
        <f t="shared" si="1146"/>
        <v/>
      </c>
      <c r="AGL347" s="85" t="str">
        <f t="shared" si="1147"/>
        <v/>
      </c>
      <c r="AGP347" s="36" t="str">
        <f t="shared" si="1158"/>
        <v/>
      </c>
      <c r="AGQ347" s="36" t="str">
        <f t="shared" si="1148"/>
        <v/>
      </c>
      <c r="AGR347" s="39">
        <f t="shared" si="1159"/>
        <v>1</v>
      </c>
      <c r="AGS347" s="36" t="str">
        <f t="shared" si="1160"/>
        <v/>
      </c>
      <c r="AGT347" s="36" t="str">
        <f t="shared" si="1149"/>
        <v/>
      </c>
      <c r="AGU347" s="39">
        <f t="shared" si="1161"/>
        <v>2</v>
      </c>
      <c r="AGV347" s="36" t="str">
        <f t="shared" si="1162"/>
        <v/>
      </c>
      <c r="AGW347" s="36" t="str">
        <f t="shared" si="1150"/>
        <v/>
      </c>
      <c r="AGX347" s="39">
        <f t="shared" si="1163"/>
        <v>2</v>
      </c>
      <c r="AGY347" s="36" t="str">
        <f t="shared" si="1164"/>
        <v/>
      </c>
      <c r="AGZ347" s="36" t="str">
        <f t="shared" si="1151"/>
        <v/>
      </c>
      <c r="AHA347" s="39" t="str">
        <f t="shared" si="1165"/>
        <v/>
      </c>
      <c r="AHB347" s="36" t="str">
        <f t="shared" si="1166"/>
        <v/>
      </c>
      <c r="AHC347" s="36" t="str">
        <f t="shared" si="1152"/>
        <v/>
      </c>
      <c r="AHD347" s="39">
        <f t="shared" si="1167"/>
        <v>4</v>
      </c>
      <c r="AHE347" s="36" t="str">
        <f t="shared" si="1168"/>
        <v/>
      </c>
      <c r="AHF347" s="36" t="str">
        <f t="shared" si="1153"/>
        <v/>
      </c>
      <c r="AHG347" s="39">
        <f t="shared" si="1169"/>
        <v>5</v>
      </c>
      <c r="AHH347" s="36" t="str">
        <f t="shared" si="1170"/>
        <v/>
      </c>
      <c r="AHI347" s="36" t="str">
        <f t="shared" si="1154"/>
        <v/>
      </c>
      <c r="AHJ347" s="39" t="str">
        <f t="shared" si="1171"/>
        <v/>
      </c>
      <c r="AHK347" s="36" t="str">
        <f t="shared" si="1172"/>
        <v/>
      </c>
      <c r="AHL347" s="36" t="str">
        <f t="shared" si="1155"/>
        <v/>
      </c>
      <c r="AHM347" s="39" t="str">
        <f t="shared" si="1173"/>
        <v/>
      </c>
      <c r="AHN347" s="36" t="str">
        <f t="shared" si="1174"/>
        <v/>
      </c>
      <c r="AHO347" s="36" t="str">
        <f t="shared" si="1156"/>
        <v/>
      </c>
      <c r="AHP347" s="39" t="str">
        <f t="shared" si="1175"/>
        <v/>
      </c>
      <c r="AHQ347" s="36" t="str">
        <f t="shared" si="1176"/>
        <v/>
      </c>
      <c r="AHR347" s="36" t="str">
        <f t="shared" si="1157"/>
        <v/>
      </c>
      <c r="AHS347" s="39" t="str">
        <f t="shared" si="1177"/>
        <v/>
      </c>
    </row>
    <row r="348" spans="1:922" s="5" customFormat="1" outlineLevel="1" x14ac:dyDescent="0.25">
      <c r="A348" s="52"/>
      <c r="B348" s="54" t="s">
        <v>145</v>
      </c>
      <c r="C348" s="37"/>
      <c r="D348" s="35"/>
      <c r="E348" s="35"/>
      <c r="F348" s="35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38"/>
      <c r="W348" s="57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38"/>
      <c r="AO348" s="38"/>
      <c r="AP348" s="38"/>
      <c r="AQ348" s="57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38"/>
      <c r="BJ348" s="38"/>
      <c r="BK348" s="61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57"/>
      <c r="CD348" s="57"/>
      <c r="CE348" s="61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57"/>
      <c r="CW348" s="57"/>
      <c r="CX348" s="38"/>
      <c r="CY348" s="61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  <c r="DM348" s="57"/>
      <c r="DN348" s="57"/>
      <c r="DO348" s="57"/>
      <c r="DP348" s="57"/>
      <c r="DQ348" s="57"/>
      <c r="DR348" s="38"/>
      <c r="DS348" s="37"/>
      <c r="DT348" s="38"/>
      <c r="DU348" s="38"/>
      <c r="DV348" s="38"/>
      <c r="DW348" s="38"/>
      <c r="DX348" s="38"/>
      <c r="DY348" s="38"/>
      <c r="DZ348" s="38"/>
      <c r="EA348" s="38"/>
      <c r="EB348" s="38"/>
      <c r="EC348" s="38"/>
      <c r="ED348" s="38"/>
      <c r="EE348" s="38"/>
      <c r="EF348" s="38"/>
      <c r="EG348" s="38"/>
      <c r="EH348" s="38"/>
      <c r="EI348" s="38"/>
      <c r="EJ348" s="38"/>
      <c r="EK348" s="38"/>
      <c r="EL348" s="38"/>
      <c r="EM348" s="61"/>
      <c r="EN348" s="57"/>
      <c r="EO348" s="57"/>
      <c r="EP348" s="57"/>
      <c r="EQ348" s="57"/>
      <c r="ER348" s="57"/>
      <c r="ES348" s="57"/>
      <c r="ET348" s="57"/>
      <c r="EU348" s="57"/>
      <c r="EV348" s="57"/>
      <c r="EW348" s="57"/>
      <c r="EX348" s="57"/>
      <c r="EY348" s="57"/>
      <c r="EZ348" s="57"/>
      <c r="FA348" s="57"/>
      <c r="FB348" s="57"/>
      <c r="FC348" s="38"/>
      <c r="FD348" s="38"/>
      <c r="FE348" s="38"/>
      <c r="FF348" s="38"/>
      <c r="FG348" s="61"/>
      <c r="FH348" s="57"/>
      <c r="FI348" s="57"/>
      <c r="FJ348" s="57"/>
      <c r="FK348" s="57"/>
      <c r="FL348" s="57"/>
      <c r="FM348" s="57"/>
      <c r="FN348" s="57"/>
      <c r="FO348" s="57"/>
      <c r="FP348" s="57"/>
      <c r="FQ348" s="57"/>
      <c r="FR348" s="57"/>
      <c r="FS348" s="57"/>
      <c r="FT348" s="57"/>
      <c r="FU348" s="57"/>
      <c r="FV348" s="57"/>
      <c r="FW348" s="57"/>
      <c r="FX348" s="57"/>
      <c r="FY348" s="57"/>
      <c r="FZ348" s="57"/>
      <c r="GA348" s="61"/>
      <c r="GB348" s="57"/>
      <c r="GC348" s="57"/>
      <c r="GD348" s="57"/>
      <c r="GE348" s="57"/>
      <c r="GF348" s="57"/>
      <c r="GG348" s="57"/>
      <c r="GH348" s="57"/>
      <c r="GI348" s="57"/>
      <c r="GJ348" s="57"/>
      <c r="GK348" s="57"/>
      <c r="GL348" s="57"/>
      <c r="GM348" s="57"/>
      <c r="GN348" s="57"/>
      <c r="GO348" s="57"/>
      <c r="GP348" s="57"/>
      <c r="GQ348" s="57"/>
      <c r="GR348" s="57"/>
      <c r="GS348" s="57"/>
      <c r="GT348" s="38"/>
      <c r="GU348" s="57"/>
      <c r="GV348" s="57"/>
      <c r="GW348" s="57"/>
      <c r="GX348" s="57"/>
      <c r="GY348" s="57"/>
      <c r="GZ348" s="57"/>
      <c r="HA348" s="57"/>
      <c r="HB348" s="57"/>
      <c r="HC348" s="57"/>
      <c r="HD348" s="57"/>
      <c r="HE348" s="57"/>
      <c r="HF348" s="57"/>
      <c r="HG348" s="57"/>
      <c r="HH348" s="57"/>
      <c r="HI348" s="57"/>
      <c r="HJ348" s="57"/>
      <c r="HK348" s="57"/>
      <c r="HL348" s="57"/>
      <c r="HM348" s="38"/>
      <c r="HN348" s="38"/>
      <c r="HO348" s="61"/>
      <c r="HP348" s="57"/>
      <c r="HQ348" s="57"/>
      <c r="HR348" s="57"/>
      <c r="HS348" s="57"/>
      <c r="HT348" s="57"/>
      <c r="HU348" s="57"/>
      <c r="HV348" s="57"/>
      <c r="HW348" s="57"/>
      <c r="HX348" s="57"/>
      <c r="HY348" s="57"/>
      <c r="HZ348" s="57"/>
      <c r="IA348" s="57"/>
      <c r="IB348" s="57"/>
      <c r="IC348" s="57"/>
      <c r="ID348" s="57"/>
      <c r="IE348" s="57"/>
      <c r="IF348" s="57"/>
      <c r="IG348" s="38"/>
      <c r="IH348" s="38"/>
      <c r="II348" s="61"/>
      <c r="IJ348" s="57"/>
      <c r="IK348" s="57"/>
      <c r="IL348" s="57"/>
      <c r="IM348" s="57"/>
      <c r="IN348" s="57"/>
      <c r="IO348" s="57"/>
      <c r="IP348" s="57"/>
      <c r="IQ348" s="57"/>
      <c r="IR348" s="57"/>
      <c r="IS348" s="57"/>
      <c r="IT348" s="57"/>
      <c r="IU348" s="57"/>
      <c r="IV348" s="57"/>
      <c r="IW348" s="57"/>
      <c r="IX348" s="57"/>
      <c r="IY348" s="57"/>
      <c r="IZ348" s="57"/>
      <c r="JA348" s="38"/>
      <c r="JB348" s="38"/>
      <c r="JC348" s="57"/>
      <c r="JD348" s="57"/>
      <c r="JE348" s="57"/>
      <c r="JF348" s="57"/>
      <c r="JG348" s="57"/>
      <c r="JH348" s="57"/>
      <c r="JI348" s="57"/>
      <c r="JJ348" s="57"/>
      <c r="JK348" s="57"/>
      <c r="JL348" s="57"/>
      <c r="JM348" s="57"/>
      <c r="JN348" s="57"/>
      <c r="JO348" s="57"/>
      <c r="JP348" s="57"/>
      <c r="JQ348" s="57"/>
      <c r="JR348" s="57"/>
      <c r="JS348" s="57"/>
      <c r="JT348" s="38"/>
      <c r="JU348" s="38"/>
      <c r="JV348" s="38"/>
      <c r="JW348" s="61"/>
      <c r="JX348" s="57"/>
      <c r="JY348" s="57"/>
      <c r="JZ348" s="57"/>
      <c r="KA348" s="57"/>
      <c r="KB348" s="57"/>
      <c r="KC348" s="57"/>
      <c r="KD348" s="57"/>
      <c r="KE348" s="57"/>
      <c r="KF348" s="57"/>
      <c r="KG348" s="57"/>
      <c r="KH348" s="57"/>
      <c r="KI348" s="57"/>
      <c r="KJ348" s="57"/>
      <c r="KK348" s="57"/>
      <c r="KL348" s="57"/>
      <c r="KM348" s="57"/>
      <c r="KN348" s="38"/>
      <c r="KO348" s="38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7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7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61"/>
      <c r="QB348" s="57"/>
      <c r="QC348" s="57"/>
      <c r="QD348" s="57"/>
      <c r="QE348" s="57"/>
      <c r="QF348" s="57"/>
      <c r="QG348" s="57"/>
      <c r="QH348" s="57"/>
      <c r="QI348" s="57"/>
      <c r="QJ348" s="57"/>
      <c r="QK348" s="57"/>
      <c r="QL348" s="57"/>
      <c r="QM348" s="57"/>
      <c r="QN348" s="57"/>
      <c r="QO348" s="57"/>
      <c r="QP348" s="57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8"/>
      <c r="SJ348" s="38"/>
      <c r="SK348" s="38"/>
      <c r="SL348" s="38"/>
      <c r="SM348" s="37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8"/>
      <c r="TD348" s="38"/>
      <c r="TE348" s="38"/>
      <c r="TF348" s="38"/>
      <c r="TG348" s="37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8"/>
      <c r="TX348" s="38"/>
      <c r="TY348" s="38"/>
      <c r="TZ348" s="38"/>
      <c r="UA348" s="37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8"/>
      <c r="UR348" s="38"/>
      <c r="US348" s="38"/>
      <c r="UT348" s="38"/>
      <c r="UU348" s="37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8"/>
      <c r="VL348" s="38"/>
      <c r="VM348" s="38"/>
      <c r="VN348" s="38"/>
      <c r="VO348" s="37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8"/>
      <c r="WF348" s="38"/>
      <c r="WG348" s="38"/>
      <c r="WH348" s="38"/>
      <c r="WI348" s="37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8"/>
      <c r="WZ348" s="38"/>
      <c r="XA348" s="38"/>
      <c r="XB348" s="38"/>
      <c r="XC348" s="37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8"/>
      <c r="XT348" s="38"/>
      <c r="XU348" s="38"/>
      <c r="XV348" s="38"/>
      <c r="XW348" s="37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8"/>
      <c r="YN348" s="38"/>
      <c r="YO348" s="38"/>
      <c r="YP348" s="38"/>
      <c r="YQ348" s="37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8"/>
      <c r="ZH348" s="38"/>
      <c r="ZI348" s="38"/>
      <c r="ZJ348" s="38"/>
      <c r="ZK348" s="37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8"/>
      <c r="AAB348" s="38"/>
      <c r="AAC348" s="38"/>
      <c r="AAD348" s="38"/>
      <c r="AAE348" s="37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8"/>
      <c r="AAV348" s="38"/>
      <c r="AAW348" s="38"/>
      <c r="AAX348" s="38"/>
      <c r="AAY348" s="37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8"/>
      <c r="ABP348" s="38"/>
      <c r="ABQ348" s="38"/>
      <c r="ABR348" s="38"/>
      <c r="ABS348" s="37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8"/>
      <c r="ACJ348" s="38"/>
      <c r="ACK348" s="38"/>
      <c r="ACL348" s="38"/>
      <c r="ACM348" s="37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8"/>
      <c r="ADD348" s="38"/>
      <c r="ADE348" s="38"/>
      <c r="ADF348" s="38"/>
      <c r="ADG348" s="37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8"/>
      <c r="ADX348" s="38"/>
      <c r="ADY348" s="38"/>
      <c r="ADZ348" s="38"/>
      <c r="AEA348" s="37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8"/>
      <c r="AER348" s="38"/>
      <c r="AES348" s="38"/>
      <c r="AET348" s="38"/>
      <c r="AEU348" s="37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8"/>
      <c r="AFL348" s="38"/>
      <c r="AFM348" s="38"/>
      <c r="AFN348" s="38"/>
      <c r="AFO348" s="37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E348" s="38"/>
      <c r="AGF348" s="38"/>
      <c r="AGG348" s="38"/>
      <c r="AGH348" s="38"/>
      <c r="AGJ348" s="85" t="str">
        <f t="shared" si="1145"/>
        <v/>
      </c>
      <c r="AGK348" s="85" t="str">
        <f t="shared" si="1146"/>
        <v/>
      </c>
      <c r="AGL348" s="85" t="str">
        <f t="shared" si="1147"/>
        <v/>
      </c>
      <c r="AGP348" s="36" t="str">
        <f t="shared" si="1158"/>
        <v/>
      </c>
      <c r="AGQ348" s="36" t="str">
        <f t="shared" si="1148"/>
        <v/>
      </c>
      <c r="AGR348" s="39" t="str">
        <f t="shared" si="1159"/>
        <v/>
      </c>
      <c r="AGS348" s="36" t="str">
        <f t="shared" si="1160"/>
        <v/>
      </c>
      <c r="AGT348" s="36" t="str">
        <f t="shared" si="1149"/>
        <v/>
      </c>
      <c r="AGU348" s="39" t="str">
        <f t="shared" si="1161"/>
        <v/>
      </c>
      <c r="AGV348" s="36" t="str">
        <f t="shared" si="1162"/>
        <v/>
      </c>
      <c r="AGW348" s="36" t="str">
        <f t="shared" si="1150"/>
        <v/>
      </c>
      <c r="AGX348" s="39" t="str">
        <f t="shared" si="1163"/>
        <v/>
      </c>
      <c r="AGY348" s="36" t="str">
        <f t="shared" si="1164"/>
        <v/>
      </c>
      <c r="AGZ348" s="36" t="str">
        <f t="shared" si="1151"/>
        <v/>
      </c>
      <c r="AHA348" s="39" t="str">
        <f t="shared" si="1165"/>
        <v/>
      </c>
      <c r="AHB348" s="36" t="str">
        <f t="shared" si="1166"/>
        <v/>
      </c>
      <c r="AHC348" s="36" t="str">
        <f t="shared" si="1152"/>
        <v/>
      </c>
      <c r="AHD348" s="39" t="str">
        <f t="shared" si="1167"/>
        <v/>
      </c>
      <c r="AHE348" s="36" t="str">
        <f t="shared" si="1168"/>
        <v/>
      </c>
      <c r="AHF348" s="36" t="str">
        <f t="shared" si="1153"/>
        <v/>
      </c>
      <c r="AHG348" s="39" t="str">
        <f t="shared" si="1169"/>
        <v/>
      </c>
      <c r="AHH348" s="36" t="str">
        <f t="shared" si="1170"/>
        <v/>
      </c>
      <c r="AHI348" s="36" t="str">
        <f t="shared" si="1154"/>
        <v/>
      </c>
      <c r="AHJ348" s="39" t="str">
        <f t="shared" si="1171"/>
        <v/>
      </c>
      <c r="AHK348" s="36" t="str">
        <f t="shared" si="1172"/>
        <v/>
      </c>
      <c r="AHL348" s="36" t="str">
        <f t="shared" si="1155"/>
        <v/>
      </c>
      <c r="AHM348" s="39" t="str">
        <f t="shared" si="1173"/>
        <v/>
      </c>
      <c r="AHN348" s="36" t="str">
        <f t="shared" si="1174"/>
        <v/>
      </c>
      <c r="AHO348" s="36" t="str">
        <f t="shared" si="1156"/>
        <v/>
      </c>
      <c r="AHP348" s="39" t="str">
        <f t="shared" si="1175"/>
        <v/>
      </c>
      <c r="AHQ348" s="36" t="str">
        <f t="shared" si="1176"/>
        <v/>
      </c>
      <c r="AHR348" s="36" t="str">
        <f t="shared" si="1157"/>
        <v/>
      </c>
      <c r="AHS348" s="39" t="str">
        <f t="shared" si="1177"/>
        <v/>
      </c>
    </row>
    <row r="349" spans="1:922" s="5" customFormat="1" outlineLevel="1" x14ac:dyDescent="0.25">
      <c r="A349" s="84">
        <v>10</v>
      </c>
      <c r="B349" s="48" t="s">
        <v>210</v>
      </c>
      <c r="C349" s="37"/>
      <c r="D349" s="35"/>
      <c r="E349" s="35"/>
      <c r="F349" s="35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38"/>
      <c r="W349" s="57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38"/>
      <c r="AO349" s="38"/>
      <c r="AP349" s="38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38"/>
      <c r="BJ349" s="38"/>
      <c r="BK349" s="61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57"/>
      <c r="CD349" s="57"/>
      <c r="CE349" s="61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57" t="s">
        <v>351</v>
      </c>
      <c r="CW349" s="57"/>
      <c r="CX349" s="38"/>
      <c r="CY349" s="61"/>
      <c r="CZ349" s="57"/>
      <c r="DA349" s="57"/>
      <c r="DB349" s="57"/>
      <c r="DC349" s="57"/>
      <c r="DD349" s="57"/>
      <c r="DE349" s="57"/>
      <c r="DF349" s="57"/>
      <c r="DG349" s="57"/>
      <c r="DH349" s="57"/>
      <c r="DI349" s="57"/>
      <c r="DJ349" s="57"/>
      <c r="DK349" s="57"/>
      <c r="DL349" s="57"/>
      <c r="DM349" s="57"/>
      <c r="DN349" s="57"/>
      <c r="DO349" s="57"/>
      <c r="DP349" s="57"/>
      <c r="DQ349" s="57"/>
      <c r="DR349" s="38"/>
      <c r="DS349" s="57"/>
      <c r="DT349" s="57"/>
      <c r="DU349" s="57"/>
      <c r="DV349" s="57"/>
      <c r="DW349" s="57"/>
      <c r="DX349" s="57"/>
      <c r="DY349" s="57"/>
      <c r="DZ349" s="57" t="s">
        <v>351</v>
      </c>
      <c r="EA349" s="57" t="s">
        <v>351</v>
      </c>
      <c r="EB349" s="57"/>
      <c r="EC349" s="57"/>
      <c r="ED349" s="57"/>
      <c r="EE349" s="57"/>
      <c r="EF349" s="57" t="s">
        <v>351</v>
      </c>
      <c r="EG349" s="57"/>
      <c r="EH349" s="57"/>
      <c r="EI349" s="57"/>
      <c r="EJ349" s="57"/>
      <c r="EK349" s="38"/>
      <c r="EL349" s="38"/>
      <c r="EM349" s="61"/>
      <c r="EN349" s="57"/>
      <c r="EO349" s="57"/>
      <c r="EP349" s="57"/>
      <c r="EQ349" s="57"/>
      <c r="ER349" s="57"/>
      <c r="ES349" s="57"/>
      <c r="ET349" s="57"/>
      <c r="EU349" s="57"/>
      <c r="EV349" s="57"/>
      <c r="EW349" s="57"/>
      <c r="EX349" s="57"/>
      <c r="EY349" s="57"/>
      <c r="EZ349" s="57"/>
      <c r="FA349" s="57"/>
      <c r="FB349" s="57"/>
      <c r="FC349" s="38"/>
      <c r="FD349" s="38"/>
      <c r="FE349" s="38"/>
      <c r="FF349" s="38"/>
      <c r="FG349" s="61"/>
      <c r="FH349" s="57"/>
      <c r="FI349" s="57"/>
      <c r="FJ349" s="57"/>
      <c r="FK349" s="57"/>
      <c r="FL349" s="57"/>
      <c r="FM349" s="57"/>
      <c r="FN349" s="57"/>
      <c r="FO349" s="57"/>
      <c r="FP349" s="57"/>
      <c r="FQ349" s="57"/>
      <c r="FR349" s="57"/>
      <c r="FS349" s="57" t="s">
        <v>351</v>
      </c>
      <c r="FT349" s="57"/>
      <c r="FU349" s="57"/>
      <c r="FV349" s="57"/>
      <c r="FW349" s="57"/>
      <c r="FX349" s="57"/>
      <c r="FY349" s="57"/>
      <c r="FZ349" s="57"/>
      <c r="GA349" s="57"/>
      <c r="GB349" s="57"/>
      <c r="GC349" s="57"/>
      <c r="GD349" s="57"/>
      <c r="GE349" s="57"/>
      <c r="GF349" s="57"/>
      <c r="GG349" s="57"/>
      <c r="GH349" s="57"/>
      <c r="GI349" s="57"/>
      <c r="GJ349" s="57"/>
      <c r="GK349" s="57"/>
      <c r="GL349" s="57"/>
      <c r="GM349" s="57"/>
      <c r="GN349" s="57"/>
      <c r="GO349" s="57"/>
      <c r="GP349" s="57"/>
      <c r="GQ349" s="57"/>
      <c r="GR349" s="57"/>
      <c r="GS349" s="38"/>
      <c r="GT349" s="38"/>
      <c r="GU349" s="57"/>
      <c r="GV349" s="57"/>
      <c r="GW349" s="57"/>
      <c r="GX349" s="57" t="s">
        <v>351</v>
      </c>
      <c r="GY349" s="57"/>
      <c r="GZ349" s="57"/>
      <c r="HA349" s="57"/>
      <c r="HB349" s="57"/>
      <c r="HC349" s="57"/>
      <c r="HD349" s="57"/>
      <c r="HE349" s="57"/>
      <c r="HF349" s="57" t="s">
        <v>351</v>
      </c>
      <c r="HG349" s="57"/>
      <c r="HH349" s="57" t="s">
        <v>351</v>
      </c>
      <c r="HI349" s="57"/>
      <c r="HJ349" s="57"/>
      <c r="HK349" s="57"/>
      <c r="HL349" s="57"/>
      <c r="HM349" s="38"/>
      <c r="HN349" s="38"/>
      <c r="HO349" s="61"/>
      <c r="HP349" s="57"/>
      <c r="HQ349" s="57"/>
      <c r="HR349" s="57"/>
      <c r="HS349" s="57"/>
      <c r="HT349" s="57"/>
      <c r="HU349" s="57"/>
      <c r="HV349" s="57"/>
      <c r="HW349" s="57" t="s">
        <v>351</v>
      </c>
      <c r="HX349" s="57" t="s">
        <v>351</v>
      </c>
      <c r="HY349" s="57"/>
      <c r="HZ349" s="57"/>
      <c r="IA349" s="57"/>
      <c r="IB349" s="57"/>
      <c r="IC349" s="57"/>
      <c r="ID349" s="57"/>
      <c r="IE349" s="57"/>
      <c r="IF349" s="57"/>
      <c r="IG349" s="57"/>
      <c r="IH349" s="57"/>
      <c r="II349" s="57" t="s">
        <v>351</v>
      </c>
      <c r="IJ349" s="57" t="s">
        <v>351</v>
      </c>
      <c r="IK349" s="57"/>
      <c r="IL349" s="57" t="s">
        <v>351</v>
      </c>
      <c r="IM349" s="57" t="s">
        <v>351</v>
      </c>
      <c r="IN349" s="57"/>
      <c r="IO349" s="57"/>
      <c r="IP349" s="57"/>
      <c r="IQ349" s="57" t="s">
        <v>351</v>
      </c>
      <c r="IR349" s="57"/>
      <c r="IS349" s="57"/>
      <c r="IT349" s="57"/>
      <c r="IU349" s="57"/>
      <c r="IV349" s="57"/>
      <c r="IW349" s="57"/>
      <c r="IX349" s="57"/>
      <c r="IY349" s="57"/>
      <c r="IZ349" s="38"/>
      <c r="JA349" s="38"/>
      <c r="JB349" s="38"/>
      <c r="JC349" s="57" t="s">
        <v>351</v>
      </c>
      <c r="JD349" s="57" t="s">
        <v>351</v>
      </c>
      <c r="JE349" s="57"/>
      <c r="JF349" s="57" t="s">
        <v>351</v>
      </c>
      <c r="JG349" s="57" t="s">
        <v>351</v>
      </c>
      <c r="JH349" s="57"/>
      <c r="JI349" s="57"/>
      <c r="JJ349" s="57" t="s">
        <v>351</v>
      </c>
      <c r="JK349" s="57" t="s">
        <v>351</v>
      </c>
      <c r="JL349" s="57"/>
      <c r="JM349" s="57"/>
      <c r="JN349" s="57"/>
      <c r="JO349" s="57" t="s">
        <v>351</v>
      </c>
      <c r="JP349" s="57" t="s">
        <v>351</v>
      </c>
      <c r="JQ349" s="57"/>
      <c r="JR349" s="57"/>
      <c r="JS349" s="57"/>
      <c r="JT349" s="38"/>
      <c r="JU349" s="38"/>
      <c r="JV349" s="38"/>
      <c r="JW349" s="61"/>
      <c r="JX349" s="57"/>
      <c r="JY349" s="57"/>
      <c r="JZ349" s="57"/>
      <c r="KA349" s="57"/>
      <c r="KB349" s="57"/>
      <c r="KC349" s="57"/>
      <c r="KD349" s="57"/>
      <c r="KE349" s="57"/>
      <c r="KF349" s="57"/>
      <c r="KG349" s="57"/>
      <c r="KH349" s="57"/>
      <c r="KI349" s="57"/>
      <c r="KJ349" s="57"/>
      <c r="KK349" s="57" t="s">
        <v>351</v>
      </c>
      <c r="KL349" s="57"/>
      <c r="KM349" s="57"/>
      <c r="KN349" s="57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 t="s">
        <v>262</v>
      </c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57"/>
      <c r="NT349" s="57"/>
      <c r="NU349" s="57"/>
      <c r="NV349" s="57"/>
      <c r="NW349" s="57"/>
      <c r="NX349" s="57"/>
      <c r="NY349" s="57"/>
      <c r="NZ349" s="57"/>
      <c r="OA349" s="57"/>
      <c r="OB349" s="57"/>
      <c r="OC349" s="57"/>
      <c r="OD349" s="57"/>
      <c r="OE349" s="57"/>
      <c r="OF349" s="57"/>
      <c r="OG349" s="57"/>
      <c r="OH349" s="57" t="s">
        <v>351</v>
      </c>
      <c r="OI349" s="38"/>
      <c r="OJ349" s="38"/>
      <c r="OK349" s="38"/>
      <c r="OL349" s="38"/>
      <c r="OM349" s="57"/>
      <c r="ON349" s="57"/>
      <c r="OO349" s="57"/>
      <c r="OP349" s="57"/>
      <c r="OQ349" s="57"/>
      <c r="OR349" s="57"/>
      <c r="OS349" s="57"/>
      <c r="OT349" s="57"/>
      <c r="OU349" s="57"/>
      <c r="OV349" s="57"/>
      <c r="OW349" s="57" t="s">
        <v>351</v>
      </c>
      <c r="OX349" s="57"/>
      <c r="OY349" s="57"/>
      <c r="OZ349" s="57"/>
      <c r="PA349" s="57"/>
      <c r="PB349" s="57"/>
      <c r="PC349" s="38"/>
      <c r="PD349" s="38"/>
      <c r="PE349" s="38"/>
      <c r="PF349" s="38"/>
      <c r="PG349" s="61"/>
      <c r="PH349" s="57"/>
      <c r="PI349" s="57"/>
      <c r="PJ349" s="57"/>
      <c r="PK349" s="57"/>
      <c r="PL349" s="57"/>
      <c r="PM349" s="57"/>
      <c r="PN349" s="57"/>
      <c r="PO349" s="57" t="s">
        <v>351</v>
      </c>
      <c r="PP349" s="57" t="s">
        <v>351</v>
      </c>
      <c r="PQ349" s="57"/>
      <c r="PR349" s="57"/>
      <c r="PS349" s="57" t="s">
        <v>351</v>
      </c>
      <c r="PT349" s="57" t="s">
        <v>351</v>
      </c>
      <c r="PU349" s="57"/>
      <c r="PV349" s="57"/>
      <c r="PW349" s="57"/>
      <c r="PX349" s="57"/>
      <c r="PY349" s="38"/>
      <c r="PZ349" s="38"/>
      <c r="QA349" s="61"/>
      <c r="QB349" s="57"/>
      <c r="QC349" s="57"/>
      <c r="QD349" s="57"/>
      <c r="QE349" s="57"/>
      <c r="QF349" s="57"/>
      <c r="QG349" s="57"/>
      <c r="QH349" s="57"/>
      <c r="QI349" s="57"/>
      <c r="QJ349" s="57" t="s">
        <v>351</v>
      </c>
      <c r="QK349" s="57"/>
      <c r="QL349" s="57"/>
      <c r="QM349" s="57" t="s">
        <v>351</v>
      </c>
      <c r="QN349" s="57" t="s">
        <v>351</v>
      </c>
      <c r="QO349" s="57"/>
      <c r="QP349" s="57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8"/>
      <c r="SJ349" s="38"/>
      <c r="SK349" s="38"/>
      <c r="SL349" s="38"/>
      <c r="SM349" s="37"/>
      <c r="SN349" s="38"/>
      <c r="SO349" s="38"/>
      <c r="SP349" s="38"/>
      <c r="SQ349" s="38"/>
      <c r="SR349" s="38"/>
      <c r="SS349" s="38"/>
      <c r="ST349" s="38"/>
      <c r="SU349" s="57" t="s">
        <v>351</v>
      </c>
      <c r="SV349" s="57" t="s">
        <v>351</v>
      </c>
      <c r="SW349" s="57"/>
      <c r="SX349" s="57"/>
      <c r="SY349" s="57" t="s">
        <v>351</v>
      </c>
      <c r="SZ349" s="57" t="s">
        <v>351</v>
      </c>
      <c r="TA349" s="57"/>
      <c r="TB349" s="57"/>
      <c r="TC349" s="57"/>
      <c r="TD349" s="57"/>
      <c r="TE349" s="38"/>
      <c r="TF349" s="38"/>
      <c r="TG349" s="61"/>
      <c r="TH349" s="57"/>
      <c r="TI349" s="57"/>
      <c r="TJ349" s="57"/>
      <c r="TK349" s="57"/>
      <c r="TL349" s="57"/>
      <c r="TM349" s="57"/>
      <c r="TN349" s="57"/>
      <c r="TO349" s="57"/>
      <c r="TP349" s="57"/>
      <c r="TQ349" s="57"/>
      <c r="TR349" s="57"/>
      <c r="TS349" s="57"/>
      <c r="TT349" s="57"/>
      <c r="TU349" s="57"/>
      <c r="TV349" s="57"/>
      <c r="TW349" s="57"/>
      <c r="TX349" s="57"/>
      <c r="TY349" s="38"/>
      <c r="TZ349" s="38"/>
      <c r="UA349" s="37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8"/>
      <c r="UR349" s="38"/>
      <c r="US349" s="38"/>
      <c r="UT349" s="38"/>
      <c r="UU349" s="37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8"/>
      <c r="VL349" s="38"/>
      <c r="VM349" s="38"/>
      <c r="VN349" s="38"/>
      <c r="VO349" s="37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8"/>
      <c r="WF349" s="38"/>
      <c r="WG349" s="38"/>
      <c r="WH349" s="38"/>
      <c r="WI349" s="37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8"/>
      <c r="WZ349" s="38"/>
      <c r="XA349" s="38"/>
      <c r="XB349" s="38"/>
      <c r="XC349" s="37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8"/>
      <c r="XT349" s="38"/>
      <c r="XU349" s="38"/>
      <c r="XV349" s="38"/>
      <c r="XW349" s="37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8"/>
      <c r="YN349" s="38"/>
      <c r="YO349" s="38"/>
      <c r="YP349" s="38"/>
      <c r="YQ349" s="37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8"/>
      <c r="ZH349" s="38"/>
      <c r="ZI349" s="38"/>
      <c r="ZJ349" s="38"/>
      <c r="ZK349" s="37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8"/>
      <c r="AAB349" s="38"/>
      <c r="AAC349" s="38"/>
      <c r="AAD349" s="38"/>
      <c r="AAE349" s="37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8"/>
      <c r="AAV349" s="38"/>
      <c r="AAW349" s="38"/>
      <c r="AAX349" s="38"/>
      <c r="AAY349" s="37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8"/>
      <c r="ABP349" s="38"/>
      <c r="ABQ349" s="38"/>
      <c r="ABR349" s="38"/>
      <c r="ABS349" s="37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8"/>
      <c r="ACJ349" s="38"/>
      <c r="ACK349" s="38"/>
      <c r="ACL349" s="38"/>
      <c r="ACM349" s="37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8"/>
      <c r="ADD349" s="38"/>
      <c r="ADE349" s="38"/>
      <c r="ADF349" s="38"/>
      <c r="ADG349" s="37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8"/>
      <c r="ADX349" s="38"/>
      <c r="ADY349" s="38"/>
      <c r="ADZ349" s="38"/>
      <c r="AEA349" s="37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8"/>
      <c r="AER349" s="38"/>
      <c r="AES349" s="38"/>
      <c r="AET349" s="38"/>
      <c r="AEU349" s="37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8"/>
      <c r="AFL349" s="38"/>
      <c r="AFM349" s="38"/>
      <c r="AFN349" s="38"/>
      <c r="AFO349" s="37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E349" s="38"/>
      <c r="AGF349" s="38"/>
      <c r="AGG349" s="38"/>
      <c r="AGH349" s="38"/>
      <c r="AGJ349" s="85" t="str">
        <f t="shared" si="1145"/>
        <v/>
      </c>
      <c r="AGK349" s="85" t="str">
        <f t="shared" si="1146"/>
        <v/>
      </c>
      <c r="AGL349" s="85" t="str">
        <f t="shared" si="1147"/>
        <v/>
      </c>
      <c r="AGP349" s="36" t="str">
        <f t="shared" si="1158"/>
        <v/>
      </c>
      <c r="AGQ349" s="36" t="str">
        <f t="shared" si="1148"/>
        <v/>
      </c>
      <c r="AGR349" s="39" t="str">
        <f t="shared" si="1159"/>
        <v/>
      </c>
      <c r="AGS349" s="36" t="str">
        <f t="shared" si="1160"/>
        <v/>
      </c>
      <c r="AGT349" s="36" t="str">
        <f t="shared" si="1149"/>
        <v/>
      </c>
      <c r="AGU349" s="39">
        <f t="shared" si="1161"/>
        <v>5</v>
      </c>
      <c r="AGV349" s="36" t="str">
        <f t="shared" si="1162"/>
        <v/>
      </c>
      <c r="AGW349" s="36" t="str">
        <f t="shared" si="1150"/>
        <v/>
      </c>
      <c r="AGX349" s="39">
        <f t="shared" si="1163"/>
        <v>13</v>
      </c>
      <c r="AGY349" s="36" t="str">
        <f t="shared" si="1164"/>
        <v/>
      </c>
      <c r="AGZ349" s="36" t="str">
        <f t="shared" si="1151"/>
        <v/>
      </c>
      <c r="AHA349" s="39">
        <f t="shared" si="1165"/>
        <v>6</v>
      </c>
      <c r="AHB349" s="36" t="str">
        <f t="shared" si="1166"/>
        <v/>
      </c>
      <c r="AHC349" s="36" t="str">
        <f t="shared" si="1152"/>
        <v/>
      </c>
      <c r="AHD349" s="39">
        <f t="shared" si="1167"/>
        <v>6</v>
      </c>
      <c r="AHE349" s="36" t="str">
        <f t="shared" si="1168"/>
        <v/>
      </c>
      <c r="AHF349" s="36" t="str">
        <f t="shared" si="1153"/>
        <v/>
      </c>
      <c r="AHG349" s="39">
        <f t="shared" si="1169"/>
        <v>7</v>
      </c>
      <c r="AHH349" s="36" t="str">
        <f t="shared" si="1170"/>
        <v/>
      </c>
      <c r="AHI349" s="36" t="str">
        <f t="shared" si="1154"/>
        <v/>
      </c>
      <c r="AHJ349" s="39" t="str">
        <f t="shared" si="1171"/>
        <v/>
      </c>
      <c r="AHK349" s="36" t="str">
        <f t="shared" si="1172"/>
        <v/>
      </c>
      <c r="AHL349" s="36" t="str">
        <f t="shared" si="1155"/>
        <v/>
      </c>
      <c r="AHM349" s="39" t="str">
        <f t="shared" si="1173"/>
        <v/>
      </c>
      <c r="AHN349" s="36" t="str">
        <f t="shared" si="1174"/>
        <v/>
      </c>
      <c r="AHO349" s="36" t="str">
        <f t="shared" si="1156"/>
        <v/>
      </c>
      <c r="AHP349" s="39" t="str">
        <f t="shared" si="1175"/>
        <v/>
      </c>
      <c r="AHQ349" s="36" t="str">
        <f t="shared" si="1176"/>
        <v/>
      </c>
      <c r="AHR349" s="36" t="str">
        <f t="shared" si="1157"/>
        <v/>
      </c>
      <c r="AHS349" s="39" t="str">
        <f t="shared" si="1177"/>
        <v/>
      </c>
    </row>
    <row r="350" spans="1:922" s="5" customFormat="1" outlineLevel="1" x14ac:dyDescent="0.25">
      <c r="A350" s="84">
        <v>11</v>
      </c>
      <c r="B350" s="48" t="s">
        <v>211</v>
      </c>
      <c r="C350" s="37"/>
      <c r="D350" s="35"/>
      <c r="E350" s="35"/>
      <c r="F350" s="35"/>
      <c r="G350" s="57" t="s">
        <v>351</v>
      </c>
      <c r="H350" s="57" t="s">
        <v>351</v>
      </c>
      <c r="I350" s="57" t="s">
        <v>351</v>
      </c>
      <c r="J350" s="57" t="s">
        <v>351</v>
      </c>
      <c r="K350" s="57" t="s">
        <v>351</v>
      </c>
      <c r="L350" s="57" t="s">
        <v>351</v>
      </c>
      <c r="M350" s="57" t="s">
        <v>351</v>
      </c>
      <c r="N350" s="57" t="s">
        <v>351</v>
      </c>
      <c r="O350" s="57" t="s">
        <v>351</v>
      </c>
      <c r="P350" s="57" t="s">
        <v>351</v>
      </c>
      <c r="Q350" s="57" t="s">
        <v>351</v>
      </c>
      <c r="R350" s="57"/>
      <c r="S350" s="57"/>
      <c r="T350" s="57" t="s">
        <v>351</v>
      </c>
      <c r="U350" s="57" t="s">
        <v>351</v>
      </c>
      <c r="V350" s="38"/>
      <c r="W350" s="57" t="s">
        <v>351</v>
      </c>
      <c r="X350" s="57" t="s">
        <v>351</v>
      </c>
      <c r="Y350" s="57" t="s">
        <v>351</v>
      </c>
      <c r="Z350" s="57" t="s">
        <v>351</v>
      </c>
      <c r="AA350" s="57" t="s">
        <v>351</v>
      </c>
      <c r="AB350" s="57" t="s">
        <v>351</v>
      </c>
      <c r="AC350" s="57" t="s">
        <v>351</v>
      </c>
      <c r="AD350" s="57" t="s">
        <v>351</v>
      </c>
      <c r="AE350" s="57" t="s">
        <v>351</v>
      </c>
      <c r="AF350" s="57" t="s">
        <v>351</v>
      </c>
      <c r="AG350" s="57"/>
      <c r="AH350" s="57" t="s">
        <v>351</v>
      </c>
      <c r="AI350" s="57" t="s">
        <v>351</v>
      </c>
      <c r="AJ350" s="57"/>
      <c r="AK350" s="57"/>
      <c r="AL350" s="57" t="s">
        <v>351</v>
      </c>
      <c r="AM350" s="57" t="s">
        <v>351</v>
      </c>
      <c r="AN350" s="38"/>
      <c r="AO350" s="38"/>
      <c r="AP350" s="38"/>
      <c r="AQ350" s="57" t="s">
        <v>351</v>
      </c>
      <c r="AR350" s="57" t="s">
        <v>351</v>
      </c>
      <c r="AS350" s="57"/>
      <c r="AT350" s="57" t="s">
        <v>351</v>
      </c>
      <c r="AU350" s="57" t="s">
        <v>351</v>
      </c>
      <c r="AV350" s="57" t="s">
        <v>351</v>
      </c>
      <c r="AW350" s="57"/>
      <c r="AX350" s="57" t="s">
        <v>351</v>
      </c>
      <c r="AY350" s="57" t="s">
        <v>351</v>
      </c>
      <c r="AZ350" s="57"/>
      <c r="BA350" s="57"/>
      <c r="BB350" s="57" t="s">
        <v>351</v>
      </c>
      <c r="BC350" s="57" t="s">
        <v>351</v>
      </c>
      <c r="BD350" s="57" t="s">
        <v>351</v>
      </c>
      <c r="BE350" s="57"/>
      <c r="BF350" s="57" t="s">
        <v>351</v>
      </c>
      <c r="BG350" s="57" t="s">
        <v>351</v>
      </c>
      <c r="BH350" s="57"/>
      <c r="BI350" s="38"/>
      <c r="BJ350" s="38"/>
      <c r="BK350" s="61"/>
      <c r="BL350" s="57" t="s">
        <v>351</v>
      </c>
      <c r="BM350" s="57" t="s">
        <v>351</v>
      </c>
      <c r="BN350" s="57" t="s">
        <v>351</v>
      </c>
      <c r="BO350" s="57" t="s">
        <v>351</v>
      </c>
      <c r="BP350" s="57" t="s">
        <v>351</v>
      </c>
      <c r="BQ350" s="57" t="s">
        <v>351</v>
      </c>
      <c r="BR350" s="57" t="s">
        <v>351</v>
      </c>
      <c r="BS350" s="57" t="s">
        <v>351</v>
      </c>
      <c r="BT350" s="57" t="s">
        <v>351</v>
      </c>
      <c r="BU350" s="57" t="s">
        <v>351</v>
      </c>
      <c r="BV350" s="57"/>
      <c r="BW350" s="57"/>
      <c r="BX350" s="57" t="s">
        <v>351</v>
      </c>
      <c r="BY350" s="57" t="s">
        <v>351</v>
      </c>
      <c r="BZ350" s="57"/>
      <c r="CA350" s="57" t="s">
        <v>351</v>
      </c>
      <c r="CB350" s="57" t="s">
        <v>351</v>
      </c>
      <c r="CC350" s="57"/>
      <c r="CD350" s="57"/>
      <c r="CE350" s="61"/>
      <c r="CF350" s="57" t="s">
        <v>351</v>
      </c>
      <c r="CG350" s="57" t="s">
        <v>351</v>
      </c>
      <c r="CH350" s="57" t="s">
        <v>351</v>
      </c>
      <c r="CI350" s="57" t="s">
        <v>351</v>
      </c>
      <c r="CJ350" s="57" t="s">
        <v>351</v>
      </c>
      <c r="CK350" s="57" t="s">
        <v>351</v>
      </c>
      <c r="CL350" s="57" t="s">
        <v>351</v>
      </c>
      <c r="CM350" s="57" t="s">
        <v>351</v>
      </c>
      <c r="CN350" s="57" t="s">
        <v>351</v>
      </c>
      <c r="CO350" s="57" t="s">
        <v>351</v>
      </c>
      <c r="CP350" s="57" t="s">
        <v>351</v>
      </c>
      <c r="CQ350" s="57" t="s">
        <v>351</v>
      </c>
      <c r="CR350" s="57" t="s">
        <v>351</v>
      </c>
      <c r="CS350" s="57" t="s">
        <v>351</v>
      </c>
      <c r="CT350" s="57"/>
      <c r="CU350" s="57"/>
      <c r="CV350" s="57" t="s">
        <v>351</v>
      </c>
      <c r="CW350" s="57" t="s">
        <v>351</v>
      </c>
      <c r="CX350" s="38"/>
      <c r="CY350" s="61"/>
      <c r="CZ350" s="57"/>
      <c r="DA350" s="57"/>
      <c r="DB350" s="57"/>
      <c r="DC350" s="57"/>
      <c r="DD350" s="57"/>
      <c r="DE350" s="57"/>
      <c r="DF350" s="57"/>
      <c r="DG350" s="57"/>
      <c r="DH350" s="57"/>
      <c r="DI350" s="57"/>
      <c r="DJ350" s="57"/>
      <c r="DK350" s="57"/>
      <c r="DL350" s="57"/>
      <c r="DM350" s="57"/>
      <c r="DN350" s="57"/>
      <c r="DO350" s="57"/>
      <c r="DP350" s="57"/>
      <c r="DQ350" s="57"/>
      <c r="DR350" s="38"/>
      <c r="DS350" s="57" t="s">
        <v>351</v>
      </c>
      <c r="DT350" s="57" t="s">
        <v>351</v>
      </c>
      <c r="DU350" s="57" t="s">
        <v>351</v>
      </c>
      <c r="DV350" s="57" t="s">
        <v>351</v>
      </c>
      <c r="DW350" s="57" t="s">
        <v>351</v>
      </c>
      <c r="DX350" s="57" t="s">
        <v>351</v>
      </c>
      <c r="DY350" s="57" t="s">
        <v>351</v>
      </c>
      <c r="DZ350" s="57" t="s">
        <v>351</v>
      </c>
      <c r="EA350" s="57" t="s">
        <v>351</v>
      </c>
      <c r="EB350" s="57" t="s">
        <v>351</v>
      </c>
      <c r="EC350" s="57" t="s">
        <v>351</v>
      </c>
      <c r="ED350" s="57" t="s">
        <v>351</v>
      </c>
      <c r="EE350" s="57" t="s">
        <v>351</v>
      </c>
      <c r="EF350" s="57" t="s">
        <v>351</v>
      </c>
      <c r="EG350" s="57"/>
      <c r="EH350" s="57"/>
      <c r="EI350" s="57" t="s">
        <v>351</v>
      </c>
      <c r="EJ350" s="57" t="s">
        <v>351</v>
      </c>
      <c r="EK350" s="38"/>
      <c r="EL350" s="38"/>
      <c r="EM350" s="61"/>
      <c r="EN350" s="57"/>
      <c r="EO350" s="57"/>
      <c r="EP350" s="57"/>
      <c r="EQ350" s="57"/>
      <c r="ER350" s="57"/>
      <c r="ES350" s="57"/>
      <c r="ET350" s="57"/>
      <c r="EU350" s="57"/>
      <c r="EV350" s="57"/>
      <c r="EW350" s="57"/>
      <c r="EX350" s="57"/>
      <c r="EY350" s="57"/>
      <c r="EZ350" s="57"/>
      <c r="FA350" s="57"/>
      <c r="FB350" s="57"/>
      <c r="FC350" s="38"/>
      <c r="FD350" s="38"/>
      <c r="FE350" s="38"/>
      <c r="FF350" s="38"/>
      <c r="FG350" s="61"/>
      <c r="FH350" s="57" t="s">
        <v>351</v>
      </c>
      <c r="FI350" s="57" t="s">
        <v>351</v>
      </c>
      <c r="FJ350" s="57" t="s">
        <v>351</v>
      </c>
      <c r="FK350" s="57" t="s">
        <v>351</v>
      </c>
      <c r="FL350" s="57" t="s">
        <v>351</v>
      </c>
      <c r="FM350" s="57" t="s">
        <v>351</v>
      </c>
      <c r="FN350" s="57" t="s">
        <v>351</v>
      </c>
      <c r="FO350" s="57" t="s">
        <v>351</v>
      </c>
      <c r="FP350" s="57" t="s">
        <v>351</v>
      </c>
      <c r="FQ350" s="57" t="s">
        <v>351</v>
      </c>
      <c r="FR350" s="57" t="s">
        <v>351</v>
      </c>
      <c r="FS350" s="57" t="s">
        <v>351</v>
      </c>
      <c r="FT350" s="57" t="s">
        <v>351</v>
      </c>
      <c r="FU350" s="57" t="s">
        <v>351</v>
      </c>
      <c r="FV350" s="57"/>
      <c r="FW350" s="57"/>
      <c r="FX350" s="57" t="s">
        <v>351</v>
      </c>
      <c r="FY350" s="57" t="s">
        <v>351</v>
      </c>
      <c r="FZ350" s="57"/>
      <c r="GA350" s="57" t="s">
        <v>351</v>
      </c>
      <c r="GB350" s="57" t="s">
        <v>351</v>
      </c>
      <c r="GC350" s="57" t="s">
        <v>351</v>
      </c>
      <c r="GD350" s="57" t="s">
        <v>351</v>
      </c>
      <c r="GE350" s="57" t="s">
        <v>351</v>
      </c>
      <c r="GF350" s="57" t="s">
        <v>351</v>
      </c>
      <c r="GG350" s="57" t="s">
        <v>351</v>
      </c>
      <c r="GH350" s="57"/>
      <c r="GI350" s="57"/>
      <c r="GJ350" s="57"/>
      <c r="GK350" s="57"/>
      <c r="GL350" s="57"/>
      <c r="GM350" s="57" t="s">
        <v>351</v>
      </c>
      <c r="GN350" s="57" t="s">
        <v>351</v>
      </c>
      <c r="GO350" s="57"/>
      <c r="GP350" s="57" t="s">
        <v>351</v>
      </c>
      <c r="GQ350" s="57" t="s">
        <v>351</v>
      </c>
      <c r="GR350" s="57"/>
      <c r="GS350" s="38"/>
      <c r="GT350" s="38"/>
      <c r="GU350" s="57" t="s">
        <v>351</v>
      </c>
      <c r="GV350" s="57" t="s">
        <v>351</v>
      </c>
      <c r="GW350" s="57" t="s">
        <v>351</v>
      </c>
      <c r="GX350" s="57" t="s">
        <v>351</v>
      </c>
      <c r="GY350" s="57" t="s">
        <v>351</v>
      </c>
      <c r="GZ350" s="57" t="s">
        <v>351</v>
      </c>
      <c r="HA350" s="57" t="s">
        <v>351</v>
      </c>
      <c r="HB350" s="57" t="s">
        <v>351</v>
      </c>
      <c r="HC350" s="57" t="s">
        <v>351</v>
      </c>
      <c r="HD350" s="57" t="s">
        <v>351</v>
      </c>
      <c r="HE350" s="57" t="s">
        <v>351</v>
      </c>
      <c r="HF350" s="57" t="s">
        <v>351</v>
      </c>
      <c r="HG350" s="57" t="s">
        <v>351</v>
      </c>
      <c r="HH350" s="57" t="s">
        <v>351</v>
      </c>
      <c r="HI350" s="57"/>
      <c r="HJ350" s="57"/>
      <c r="HK350" s="57" t="s">
        <v>351</v>
      </c>
      <c r="HL350" s="57" t="s">
        <v>351</v>
      </c>
      <c r="HM350" s="38"/>
      <c r="HN350" s="38"/>
      <c r="HO350" s="61"/>
      <c r="HP350" s="57" t="s">
        <v>351</v>
      </c>
      <c r="HQ350" s="57" t="s">
        <v>351</v>
      </c>
      <c r="HR350" s="57" t="s">
        <v>351</v>
      </c>
      <c r="HS350" s="57" t="s">
        <v>351</v>
      </c>
      <c r="HT350" s="57" t="s">
        <v>351</v>
      </c>
      <c r="HU350" s="57" t="s">
        <v>351</v>
      </c>
      <c r="HV350" s="57" t="s">
        <v>351</v>
      </c>
      <c r="HW350" s="57" t="s">
        <v>351</v>
      </c>
      <c r="HX350" s="57" t="s">
        <v>351</v>
      </c>
      <c r="HY350" s="57" t="s">
        <v>351</v>
      </c>
      <c r="HZ350" s="57"/>
      <c r="IA350" s="57"/>
      <c r="IB350" s="57" t="s">
        <v>351</v>
      </c>
      <c r="IC350" s="57" t="s">
        <v>351</v>
      </c>
      <c r="ID350" s="57"/>
      <c r="IE350" s="57" t="s">
        <v>351</v>
      </c>
      <c r="IF350" s="57" t="s">
        <v>351</v>
      </c>
      <c r="IG350" s="57"/>
      <c r="IH350" s="57"/>
      <c r="II350" s="57" t="s">
        <v>351</v>
      </c>
      <c r="IJ350" s="57" t="s">
        <v>351</v>
      </c>
      <c r="IK350" s="57"/>
      <c r="IL350" s="57" t="s">
        <v>351</v>
      </c>
      <c r="IM350" s="57" t="s">
        <v>351</v>
      </c>
      <c r="IN350" s="57" t="s">
        <v>351</v>
      </c>
      <c r="IO350" s="57" t="s">
        <v>351</v>
      </c>
      <c r="IP350" s="57" t="s">
        <v>351</v>
      </c>
      <c r="IQ350" s="57" t="s">
        <v>351</v>
      </c>
      <c r="IR350" s="57" t="s">
        <v>351</v>
      </c>
      <c r="IS350" s="57" t="s">
        <v>351</v>
      </c>
      <c r="IT350" s="57" t="s">
        <v>351</v>
      </c>
      <c r="IU350" s="57" t="s">
        <v>351</v>
      </c>
      <c r="IV350" s="57" t="s">
        <v>351</v>
      </c>
      <c r="IW350" s="57"/>
      <c r="IX350" s="57"/>
      <c r="IY350" s="57" t="s">
        <v>351</v>
      </c>
      <c r="IZ350" s="38"/>
      <c r="JA350" s="38"/>
      <c r="JB350" s="38"/>
      <c r="JC350" s="57" t="s">
        <v>351</v>
      </c>
      <c r="JD350" s="57" t="s">
        <v>351</v>
      </c>
      <c r="JE350" s="57"/>
      <c r="JF350" s="57" t="s">
        <v>351</v>
      </c>
      <c r="JG350" s="57" t="s">
        <v>351</v>
      </c>
      <c r="JH350" s="57" t="s">
        <v>351</v>
      </c>
      <c r="JI350" s="57" t="s">
        <v>351</v>
      </c>
      <c r="JJ350" s="57" t="s">
        <v>351</v>
      </c>
      <c r="JK350" s="57" t="s">
        <v>351</v>
      </c>
      <c r="JL350" s="57" t="s">
        <v>351</v>
      </c>
      <c r="JM350" s="57"/>
      <c r="JN350" s="57"/>
      <c r="JO350" s="57" t="s">
        <v>351</v>
      </c>
      <c r="JP350" s="57" t="s">
        <v>351</v>
      </c>
      <c r="JQ350" s="57"/>
      <c r="JR350" s="57" t="s">
        <v>351</v>
      </c>
      <c r="JS350" s="57" t="s">
        <v>351</v>
      </c>
      <c r="JT350" s="38"/>
      <c r="JU350" s="38"/>
      <c r="JV350" s="38"/>
      <c r="JW350" s="61"/>
      <c r="JX350" s="57" t="s">
        <v>351</v>
      </c>
      <c r="JY350" s="57" t="s">
        <v>351</v>
      </c>
      <c r="JZ350" s="57"/>
      <c r="KA350" s="57"/>
      <c r="KB350" s="57"/>
      <c r="KC350" s="57" t="s">
        <v>351</v>
      </c>
      <c r="KD350" s="57" t="s">
        <v>351</v>
      </c>
      <c r="KE350" s="57" t="s">
        <v>351</v>
      </c>
      <c r="KF350" s="57"/>
      <c r="KG350" s="57" t="s">
        <v>351</v>
      </c>
      <c r="KH350" s="57" t="s">
        <v>351</v>
      </c>
      <c r="KI350" s="57" t="s">
        <v>351</v>
      </c>
      <c r="KJ350" s="57"/>
      <c r="KK350" s="57" t="s">
        <v>351</v>
      </c>
      <c r="KL350" s="57"/>
      <c r="KM350" s="57" t="s">
        <v>351</v>
      </c>
      <c r="KN350" s="57"/>
      <c r="KO350" s="38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57" t="s">
        <v>351</v>
      </c>
      <c r="NT350" s="57" t="s">
        <v>351</v>
      </c>
      <c r="NU350" s="57"/>
      <c r="NV350" s="57"/>
      <c r="NW350" s="57" t="s">
        <v>351</v>
      </c>
      <c r="NX350" s="57" t="s">
        <v>351</v>
      </c>
      <c r="NY350" s="57" t="s">
        <v>351</v>
      </c>
      <c r="NZ350" s="57"/>
      <c r="OA350" s="57"/>
      <c r="OB350" s="57"/>
      <c r="OC350" s="57" t="s">
        <v>351</v>
      </c>
      <c r="OD350" s="57"/>
      <c r="OE350" s="57"/>
      <c r="OF350" s="57"/>
      <c r="OG350" s="57"/>
      <c r="OH350" s="57" t="s">
        <v>351</v>
      </c>
      <c r="OI350" s="38"/>
      <c r="OJ350" s="38"/>
      <c r="OK350" s="38"/>
      <c r="OL350" s="38"/>
      <c r="OM350" s="57" t="s">
        <v>351</v>
      </c>
      <c r="ON350" s="57" t="s">
        <v>351</v>
      </c>
      <c r="OO350" s="57"/>
      <c r="OP350" s="57"/>
      <c r="OQ350" s="57" t="s">
        <v>351</v>
      </c>
      <c r="OR350" s="57"/>
      <c r="OS350" s="57" t="s">
        <v>351</v>
      </c>
      <c r="OT350" s="57" t="s">
        <v>351</v>
      </c>
      <c r="OU350" s="57"/>
      <c r="OV350" s="57"/>
      <c r="OW350" s="57" t="s">
        <v>351</v>
      </c>
      <c r="OX350" s="57" t="s">
        <v>351</v>
      </c>
      <c r="OY350" s="57"/>
      <c r="OZ350" s="57"/>
      <c r="PA350" s="57" t="s">
        <v>351</v>
      </c>
      <c r="PB350" s="57" t="s">
        <v>351</v>
      </c>
      <c r="PC350" s="38"/>
      <c r="PD350" s="38"/>
      <c r="PE350" s="38"/>
      <c r="PF350" s="38"/>
      <c r="PG350" s="61"/>
      <c r="PH350" s="57"/>
      <c r="PI350" s="57" t="s">
        <v>351</v>
      </c>
      <c r="PJ350" s="57"/>
      <c r="PK350" s="57"/>
      <c r="PL350" s="57"/>
      <c r="PM350" s="57"/>
      <c r="PN350" s="57"/>
      <c r="PO350" s="57" t="s">
        <v>351</v>
      </c>
      <c r="PP350" s="57" t="s">
        <v>351</v>
      </c>
      <c r="PQ350" s="57"/>
      <c r="PR350" s="57"/>
      <c r="PS350" s="57" t="s">
        <v>351</v>
      </c>
      <c r="PT350" s="57" t="s">
        <v>351</v>
      </c>
      <c r="PU350" s="57"/>
      <c r="PV350" s="57"/>
      <c r="PW350" s="57"/>
      <c r="PX350" s="57" t="s">
        <v>351</v>
      </c>
      <c r="PY350" s="38"/>
      <c r="PZ350" s="38"/>
      <c r="QA350" s="61"/>
      <c r="QB350" s="57"/>
      <c r="QC350" s="57" t="s">
        <v>351</v>
      </c>
      <c r="QD350" s="57" t="s">
        <v>351</v>
      </c>
      <c r="QE350" s="57"/>
      <c r="QF350" s="57"/>
      <c r="QG350" s="57" t="s">
        <v>351</v>
      </c>
      <c r="QH350" s="57"/>
      <c r="QI350" s="57"/>
      <c r="QJ350" s="57" t="s">
        <v>351</v>
      </c>
      <c r="QK350" s="57"/>
      <c r="QL350" s="57"/>
      <c r="QM350" s="57" t="s">
        <v>351</v>
      </c>
      <c r="QN350" s="57" t="s">
        <v>351</v>
      </c>
      <c r="QO350" s="57"/>
      <c r="QP350" s="57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8"/>
      <c r="SJ350" s="38"/>
      <c r="SK350" s="38"/>
      <c r="SL350" s="38"/>
      <c r="SM350" s="37"/>
      <c r="SN350" s="38"/>
      <c r="SO350" s="38"/>
      <c r="SP350" s="38"/>
      <c r="SQ350" s="38"/>
      <c r="SR350" s="38"/>
      <c r="SS350" s="38"/>
      <c r="ST350" s="38"/>
      <c r="SU350" s="57" t="s">
        <v>351</v>
      </c>
      <c r="SV350" s="57" t="s">
        <v>351</v>
      </c>
      <c r="SW350" s="57"/>
      <c r="SX350" s="57"/>
      <c r="SY350" s="57" t="s">
        <v>351</v>
      </c>
      <c r="SZ350" s="57" t="s">
        <v>351</v>
      </c>
      <c r="TA350" s="57"/>
      <c r="TB350" s="57"/>
      <c r="TC350" s="57" t="s">
        <v>351</v>
      </c>
      <c r="TD350" s="57" t="s">
        <v>351</v>
      </c>
      <c r="TE350" s="38"/>
      <c r="TF350" s="38"/>
      <c r="TG350" s="61"/>
      <c r="TH350" s="57"/>
      <c r="TI350" s="57" t="s">
        <v>351</v>
      </c>
      <c r="TJ350" s="57" t="s">
        <v>351</v>
      </c>
      <c r="TK350" s="57"/>
      <c r="TL350" s="57"/>
      <c r="TM350" s="57" t="s">
        <v>351</v>
      </c>
      <c r="TN350" s="57" t="s">
        <v>351</v>
      </c>
      <c r="TO350" s="57"/>
      <c r="TP350" s="57" t="s">
        <v>351</v>
      </c>
      <c r="TQ350" s="57"/>
      <c r="TR350" s="57"/>
      <c r="TS350" s="57" t="s">
        <v>351</v>
      </c>
      <c r="TT350" s="57"/>
      <c r="TU350" s="57"/>
      <c r="TV350" s="57"/>
      <c r="TW350" s="57" t="s">
        <v>351</v>
      </c>
      <c r="TX350" s="57" t="s">
        <v>351</v>
      </c>
      <c r="TY350" s="38"/>
      <c r="TZ350" s="38"/>
      <c r="UA350" s="37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8"/>
      <c r="UR350" s="38"/>
      <c r="US350" s="38"/>
      <c r="UT350" s="38"/>
      <c r="UU350" s="37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8"/>
      <c r="VL350" s="38"/>
      <c r="VM350" s="38"/>
      <c r="VN350" s="38"/>
      <c r="VO350" s="37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8"/>
      <c r="WF350" s="38"/>
      <c r="WG350" s="38"/>
      <c r="WH350" s="38"/>
      <c r="WI350" s="37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8"/>
      <c r="WZ350" s="38"/>
      <c r="XA350" s="38"/>
      <c r="XB350" s="38"/>
      <c r="XC350" s="37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8"/>
      <c r="XT350" s="38"/>
      <c r="XU350" s="38"/>
      <c r="XV350" s="38"/>
      <c r="XW350" s="37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8"/>
      <c r="YN350" s="38"/>
      <c r="YO350" s="38"/>
      <c r="YP350" s="38"/>
      <c r="YQ350" s="37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8"/>
      <c r="ZH350" s="38"/>
      <c r="ZI350" s="38"/>
      <c r="ZJ350" s="38"/>
      <c r="ZK350" s="37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8"/>
      <c r="AAB350" s="38"/>
      <c r="AAC350" s="38"/>
      <c r="AAD350" s="38"/>
      <c r="AAE350" s="37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8"/>
      <c r="AAV350" s="38"/>
      <c r="AAW350" s="38"/>
      <c r="AAX350" s="38"/>
      <c r="AAY350" s="37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8"/>
      <c r="ABP350" s="38"/>
      <c r="ABQ350" s="38"/>
      <c r="ABR350" s="38"/>
      <c r="ABS350" s="37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8"/>
      <c r="ACJ350" s="38"/>
      <c r="ACK350" s="38"/>
      <c r="ACL350" s="38"/>
      <c r="ACM350" s="37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8"/>
      <c r="ADD350" s="38"/>
      <c r="ADE350" s="38"/>
      <c r="ADF350" s="38"/>
      <c r="ADG350" s="37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8"/>
      <c r="ADX350" s="38"/>
      <c r="ADY350" s="38"/>
      <c r="ADZ350" s="38"/>
      <c r="AEA350" s="37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8"/>
      <c r="AER350" s="38"/>
      <c r="AES350" s="38"/>
      <c r="AET350" s="38"/>
      <c r="AEU350" s="37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8"/>
      <c r="AFL350" s="38"/>
      <c r="AFM350" s="38"/>
      <c r="AFN350" s="38"/>
      <c r="AFO350" s="37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E350" s="38"/>
      <c r="AGF350" s="38"/>
      <c r="AGG350" s="38"/>
      <c r="AGH350" s="38"/>
      <c r="AGJ350" s="85" t="str">
        <f t="shared" si="1145"/>
        <v/>
      </c>
      <c r="AGK350" s="85" t="str">
        <f t="shared" si="1146"/>
        <v/>
      </c>
      <c r="AGL350" s="85">
        <f t="shared" si="1147"/>
        <v>8</v>
      </c>
      <c r="AGP350" s="36" t="str">
        <f t="shared" si="1158"/>
        <v/>
      </c>
      <c r="AGQ350" s="36" t="str">
        <f t="shared" si="1148"/>
        <v/>
      </c>
      <c r="AGR350" s="39">
        <f t="shared" si="1159"/>
        <v>64</v>
      </c>
      <c r="AGS350" s="36" t="str">
        <f t="shared" si="1160"/>
        <v/>
      </c>
      <c r="AGT350" s="36" t="str">
        <f t="shared" si="1149"/>
        <v/>
      </c>
      <c r="AGU350" s="39">
        <f t="shared" si="1161"/>
        <v>37</v>
      </c>
      <c r="AGV350" s="36" t="str">
        <f t="shared" si="1162"/>
        <v/>
      </c>
      <c r="AGW350" s="36" t="str">
        <f t="shared" si="1150"/>
        <v/>
      </c>
      <c r="AGX350" s="39">
        <f t="shared" si="1163"/>
        <v>58</v>
      </c>
      <c r="AGY350" s="36" t="str">
        <f t="shared" si="1164"/>
        <v/>
      </c>
      <c r="AGZ350" s="36" t="str">
        <f t="shared" si="1151"/>
        <v/>
      </c>
      <c r="AHA350" s="39">
        <f t="shared" si="1165"/>
        <v>20</v>
      </c>
      <c r="AHB350" s="36" t="str">
        <f t="shared" si="1166"/>
        <v/>
      </c>
      <c r="AHC350" s="36" t="str">
        <f t="shared" si="1152"/>
        <v/>
      </c>
      <c r="AHD350" s="39">
        <f t="shared" si="1167"/>
        <v>22</v>
      </c>
      <c r="AHE350" s="36" t="str">
        <f t="shared" si="1168"/>
        <v/>
      </c>
      <c r="AHF350" s="36" t="str">
        <f t="shared" si="1153"/>
        <v/>
      </c>
      <c r="AHG350" s="39">
        <f t="shared" si="1169"/>
        <v>12</v>
      </c>
      <c r="AHH350" s="36" t="str">
        <f t="shared" si="1170"/>
        <v/>
      </c>
      <c r="AHI350" s="36" t="str">
        <f t="shared" si="1154"/>
        <v/>
      </c>
      <c r="AHJ350" s="39">
        <f t="shared" si="1171"/>
        <v>8</v>
      </c>
      <c r="AHK350" s="36" t="str">
        <f t="shared" si="1172"/>
        <v/>
      </c>
      <c r="AHL350" s="36" t="str">
        <f t="shared" si="1155"/>
        <v/>
      </c>
      <c r="AHM350" s="39" t="str">
        <f t="shared" si="1173"/>
        <v/>
      </c>
      <c r="AHN350" s="36" t="str">
        <f t="shared" si="1174"/>
        <v/>
      </c>
      <c r="AHO350" s="36" t="str">
        <f t="shared" si="1156"/>
        <v/>
      </c>
      <c r="AHP350" s="39" t="str">
        <f t="shared" si="1175"/>
        <v/>
      </c>
      <c r="AHQ350" s="36" t="str">
        <f t="shared" si="1176"/>
        <v/>
      </c>
      <c r="AHR350" s="36" t="str">
        <f t="shared" si="1157"/>
        <v/>
      </c>
      <c r="AHS350" s="39" t="str">
        <f t="shared" si="1177"/>
        <v/>
      </c>
    </row>
    <row r="351" spans="1:922" s="5" customFormat="1" outlineLevel="1" x14ac:dyDescent="0.25">
      <c r="A351" s="84">
        <v>12</v>
      </c>
      <c r="B351" s="48" t="s">
        <v>212</v>
      </c>
      <c r="C351" s="37"/>
      <c r="D351" s="35"/>
      <c r="E351" s="35"/>
      <c r="F351" s="35"/>
      <c r="G351" s="57"/>
      <c r="H351" s="57"/>
      <c r="I351" s="57"/>
      <c r="J351" s="57"/>
      <c r="K351" s="57" t="s">
        <v>351</v>
      </c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38"/>
      <c r="W351" s="57"/>
      <c r="X351" s="57"/>
      <c r="Y351" s="57"/>
      <c r="Z351" s="57" t="s">
        <v>351</v>
      </c>
      <c r="AA351" s="57" t="s">
        <v>351</v>
      </c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 t="s">
        <v>351</v>
      </c>
      <c r="AM351" s="57" t="s">
        <v>351</v>
      </c>
      <c r="AN351" s="38"/>
      <c r="AO351" s="38"/>
      <c r="AP351" s="38"/>
      <c r="AQ351" s="57"/>
      <c r="AR351" s="57"/>
      <c r="AS351" s="57"/>
      <c r="AT351" s="57" t="s">
        <v>351</v>
      </c>
      <c r="AU351" s="57" t="s">
        <v>351</v>
      </c>
      <c r="AV351" s="57"/>
      <c r="AW351" s="57"/>
      <c r="AX351" s="57"/>
      <c r="AY351" s="57"/>
      <c r="AZ351" s="57"/>
      <c r="BA351" s="57"/>
      <c r="BB351" s="57" t="s">
        <v>351</v>
      </c>
      <c r="BC351" s="57" t="s">
        <v>351</v>
      </c>
      <c r="BD351" s="57" t="s">
        <v>351</v>
      </c>
      <c r="BE351" s="57"/>
      <c r="BF351" s="57"/>
      <c r="BG351" s="57"/>
      <c r="BH351" s="57"/>
      <c r="BI351" s="38"/>
      <c r="BJ351" s="38"/>
      <c r="BK351" s="61"/>
      <c r="BL351" s="57"/>
      <c r="BM351" s="57"/>
      <c r="BN351" s="57"/>
      <c r="BO351" s="57" t="s">
        <v>351</v>
      </c>
      <c r="BP351" s="57" t="s">
        <v>351</v>
      </c>
      <c r="BQ351" s="57" t="s">
        <v>351</v>
      </c>
      <c r="BR351" s="57" t="s">
        <v>351</v>
      </c>
      <c r="BS351" s="57"/>
      <c r="BT351" s="57"/>
      <c r="BU351" s="57" t="s">
        <v>351</v>
      </c>
      <c r="BV351" s="57"/>
      <c r="BW351" s="57"/>
      <c r="BX351" s="57" t="s">
        <v>351</v>
      </c>
      <c r="BY351" s="57" t="s">
        <v>351</v>
      </c>
      <c r="BZ351" s="57"/>
      <c r="CA351" s="57" t="s">
        <v>351</v>
      </c>
      <c r="CB351" s="57" t="s">
        <v>351</v>
      </c>
      <c r="CC351" s="57"/>
      <c r="CD351" s="57"/>
      <c r="CE351" s="61"/>
      <c r="CF351" s="57"/>
      <c r="CG351" s="57"/>
      <c r="CH351" s="57"/>
      <c r="CI351" s="57"/>
      <c r="CJ351" s="57"/>
      <c r="CK351" s="57"/>
      <c r="CL351" s="57"/>
      <c r="CM351" s="57"/>
      <c r="CN351" s="57" t="s">
        <v>351</v>
      </c>
      <c r="CO351" s="57"/>
      <c r="CP351" s="57"/>
      <c r="CQ351" s="57"/>
      <c r="CR351" s="57"/>
      <c r="CS351" s="57"/>
      <c r="CT351" s="57"/>
      <c r="CU351" s="57"/>
      <c r="CV351" s="57"/>
      <c r="CW351" s="57" t="s">
        <v>351</v>
      </c>
      <c r="CX351" s="38"/>
      <c r="CY351" s="61"/>
      <c r="CZ351" s="57" t="s">
        <v>351</v>
      </c>
      <c r="DA351" s="57" t="s">
        <v>351</v>
      </c>
      <c r="DB351" s="57" t="s">
        <v>351</v>
      </c>
      <c r="DC351" s="57" t="s">
        <v>351</v>
      </c>
      <c r="DD351" s="57" t="s">
        <v>351</v>
      </c>
      <c r="DE351" s="57" t="s">
        <v>351</v>
      </c>
      <c r="DF351" s="57" t="s">
        <v>351</v>
      </c>
      <c r="DG351" s="57" t="s">
        <v>351</v>
      </c>
      <c r="DH351" s="57" t="s">
        <v>351</v>
      </c>
      <c r="DI351" s="57" t="s">
        <v>351</v>
      </c>
      <c r="DJ351" s="57"/>
      <c r="DK351" s="57"/>
      <c r="DL351" s="57" t="s">
        <v>351</v>
      </c>
      <c r="DM351" s="57" t="s">
        <v>351</v>
      </c>
      <c r="DN351" s="57"/>
      <c r="DO351" s="57" t="s">
        <v>351</v>
      </c>
      <c r="DP351" s="57" t="s">
        <v>351</v>
      </c>
      <c r="DQ351" s="57"/>
      <c r="DR351" s="38"/>
      <c r="DS351" s="57"/>
      <c r="DT351" s="57"/>
      <c r="DU351" s="57"/>
      <c r="DV351" s="57"/>
      <c r="DW351" s="57" t="s">
        <v>351</v>
      </c>
      <c r="DX351" s="57"/>
      <c r="DY351" s="57"/>
      <c r="DZ351" s="57" t="s">
        <v>351</v>
      </c>
      <c r="EA351" s="57" t="s">
        <v>351</v>
      </c>
      <c r="EB351" s="57" t="s">
        <v>351</v>
      </c>
      <c r="EC351" s="57" t="s">
        <v>351</v>
      </c>
      <c r="ED351" s="57"/>
      <c r="EE351" s="57" t="s">
        <v>351</v>
      </c>
      <c r="EF351" s="57" t="s">
        <v>351</v>
      </c>
      <c r="EG351" s="57"/>
      <c r="EH351" s="57"/>
      <c r="EI351" s="57"/>
      <c r="EJ351" s="57"/>
      <c r="EK351" s="38"/>
      <c r="EL351" s="38"/>
      <c r="EM351" s="61"/>
      <c r="EN351" s="57" t="s">
        <v>351</v>
      </c>
      <c r="EO351" s="57" t="s">
        <v>351</v>
      </c>
      <c r="EP351" s="57" t="s">
        <v>351</v>
      </c>
      <c r="EQ351" s="57" t="s">
        <v>351</v>
      </c>
      <c r="ER351" s="57" t="s">
        <v>351</v>
      </c>
      <c r="ES351" s="57" t="s">
        <v>351</v>
      </c>
      <c r="ET351" s="57" t="s">
        <v>351</v>
      </c>
      <c r="EU351" s="57" t="s">
        <v>351</v>
      </c>
      <c r="EV351" s="57" t="s">
        <v>351</v>
      </c>
      <c r="EW351" s="57" t="s">
        <v>351</v>
      </c>
      <c r="EX351" s="57"/>
      <c r="EY351" s="57"/>
      <c r="EZ351" s="57" t="s">
        <v>351</v>
      </c>
      <c r="FA351" s="57" t="s">
        <v>351</v>
      </c>
      <c r="FB351" s="57"/>
      <c r="FC351" s="38"/>
      <c r="FD351" s="38"/>
      <c r="FE351" s="38"/>
      <c r="FF351" s="38"/>
      <c r="FG351" s="61"/>
      <c r="FH351" s="57"/>
      <c r="FI351" s="57"/>
      <c r="FJ351" s="57"/>
      <c r="FK351" s="57" t="s">
        <v>351</v>
      </c>
      <c r="FL351" s="57" t="s">
        <v>351</v>
      </c>
      <c r="FM351" s="57"/>
      <c r="FN351" s="57"/>
      <c r="FO351" s="57" t="s">
        <v>351</v>
      </c>
      <c r="FP351" s="57" t="s">
        <v>351</v>
      </c>
      <c r="FQ351" s="57"/>
      <c r="FR351" s="57"/>
      <c r="FS351" s="57"/>
      <c r="FT351" s="57"/>
      <c r="FU351" s="57"/>
      <c r="FV351" s="57"/>
      <c r="FW351" s="57"/>
      <c r="FX351" s="57"/>
      <c r="FY351" s="57"/>
      <c r="FZ351" s="57"/>
      <c r="GA351" s="57" t="s">
        <v>351</v>
      </c>
      <c r="GB351" s="57" t="s">
        <v>351</v>
      </c>
      <c r="GC351" s="57"/>
      <c r="GD351" s="57" t="s">
        <v>351</v>
      </c>
      <c r="GE351" s="57" t="s">
        <v>351</v>
      </c>
      <c r="GF351" s="57"/>
      <c r="GG351" s="57"/>
      <c r="GH351" s="57"/>
      <c r="GI351" s="57"/>
      <c r="GJ351" s="57"/>
      <c r="GK351" s="57"/>
      <c r="GL351" s="57"/>
      <c r="GM351" s="57"/>
      <c r="GN351" s="57"/>
      <c r="GO351" s="57"/>
      <c r="GP351" s="57"/>
      <c r="GQ351" s="57"/>
      <c r="GR351" s="57"/>
      <c r="GS351" s="38"/>
      <c r="GT351" s="38"/>
      <c r="GU351" s="57"/>
      <c r="GV351" s="57"/>
      <c r="GW351" s="57"/>
      <c r="GX351" s="57" t="s">
        <v>351</v>
      </c>
      <c r="GY351" s="57"/>
      <c r="GZ351" s="57"/>
      <c r="HA351" s="57"/>
      <c r="HB351" s="57" t="s">
        <v>351</v>
      </c>
      <c r="HC351" s="57" t="s">
        <v>351</v>
      </c>
      <c r="HD351" s="57"/>
      <c r="HE351" s="57"/>
      <c r="HF351" s="57"/>
      <c r="HG351" s="57"/>
      <c r="HH351" s="57" t="s">
        <v>351</v>
      </c>
      <c r="HI351" s="57"/>
      <c r="HJ351" s="57"/>
      <c r="HK351" s="57"/>
      <c r="HL351" s="57"/>
      <c r="HM351" s="38"/>
      <c r="HN351" s="38"/>
      <c r="HO351" s="61"/>
      <c r="HP351" s="57"/>
      <c r="HQ351" s="57"/>
      <c r="HR351" s="57"/>
      <c r="HS351" s="57" t="s">
        <v>351</v>
      </c>
      <c r="HT351" s="57" t="s">
        <v>351</v>
      </c>
      <c r="HU351" s="57"/>
      <c r="HV351" s="57"/>
      <c r="HW351" s="57"/>
      <c r="HX351" s="57"/>
      <c r="HY351" s="57"/>
      <c r="HZ351" s="57"/>
      <c r="IA351" s="57"/>
      <c r="IB351" s="57"/>
      <c r="IC351" s="57"/>
      <c r="ID351" s="57"/>
      <c r="IE351" s="57" t="s">
        <v>351</v>
      </c>
      <c r="IF351" s="57" t="s">
        <v>351</v>
      </c>
      <c r="IG351" s="57"/>
      <c r="IH351" s="57"/>
      <c r="II351" s="57" t="s">
        <v>351</v>
      </c>
      <c r="IJ351" s="57" t="s">
        <v>351</v>
      </c>
      <c r="IK351" s="57"/>
      <c r="IL351" s="57"/>
      <c r="IM351" s="57" t="s">
        <v>351</v>
      </c>
      <c r="IN351" s="57"/>
      <c r="IO351" s="57"/>
      <c r="IP351" s="57" t="s">
        <v>351</v>
      </c>
      <c r="IQ351" s="57" t="s">
        <v>351</v>
      </c>
      <c r="IR351" s="57"/>
      <c r="IS351" s="57"/>
      <c r="IT351" s="57" t="s">
        <v>351</v>
      </c>
      <c r="IU351" s="57"/>
      <c r="IV351" s="57" t="s">
        <v>351</v>
      </c>
      <c r="IW351" s="57"/>
      <c r="IX351" s="57"/>
      <c r="IY351" s="57"/>
      <c r="IZ351" s="38"/>
      <c r="JA351" s="38"/>
      <c r="JB351" s="38"/>
      <c r="JC351" s="57"/>
      <c r="JD351" s="57"/>
      <c r="JE351" s="57"/>
      <c r="JF351" s="57" t="s">
        <v>351</v>
      </c>
      <c r="JG351" s="57" t="s">
        <v>351</v>
      </c>
      <c r="JH351" s="57"/>
      <c r="JI351" s="57"/>
      <c r="JJ351" s="57" t="s">
        <v>351</v>
      </c>
      <c r="JK351" s="57" t="s">
        <v>351</v>
      </c>
      <c r="JL351" s="57"/>
      <c r="JM351" s="57"/>
      <c r="JN351" s="57"/>
      <c r="JO351" s="57"/>
      <c r="JP351" s="57"/>
      <c r="JQ351" s="57"/>
      <c r="JR351" s="57"/>
      <c r="JS351" s="57"/>
      <c r="JT351" s="38"/>
      <c r="JU351" s="38"/>
      <c r="JV351" s="38"/>
      <c r="JW351" s="61"/>
      <c r="JX351" s="57"/>
      <c r="JY351" s="57"/>
      <c r="JZ351" s="57"/>
      <c r="KA351" s="57"/>
      <c r="KB351" s="57"/>
      <c r="KC351" s="57"/>
      <c r="KD351" s="57"/>
      <c r="KE351" s="57"/>
      <c r="KF351" s="57"/>
      <c r="KG351" s="57"/>
      <c r="KH351" s="57"/>
      <c r="KI351" s="57"/>
      <c r="KJ351" s="57"/>
      <c r="KK351" s="57"/>
      <c r="KL351" s="57"/>
      <c r="KM351" s="57" t="s">
        <v>351</v>
      </c>
      <c r="KN351" s="57"/>
      <c r="KO351" s="38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57"/>
      <c r="NT351" s="57"/>
      <c r="NU351" s="57"/>
      <c r="NV351" s="57"/>
      <c r="NW351" s="57" t="s">
        <v>351</v>
      </c>
      <c r="NX351" s="57" t="s">
        <v>351</v>
      </c>
      <c r="NY351" s="57" t="s">
        <v>351</v>
      </c>
      <c r="NZ351" s="57"/>
      <c r="OA351" s="57"/>
      <c r="OB351" s="57"/>
      <c r="OC351" s="57" t="s">
        <v>351</v>
      </c>
      <c r="OD351" s="57"/>
      <c r="OE351" s="57"/>
      <c r="OF351" s="57"/>
      <c r="OG351" s="57"/>
      <c r="OH351" s="57"/>
      <c r="OI351" s="38"/>
      <c r="OJ351" s="38"/>
      <c r="OK351" s="38"/>
      <c r="OL351" s="38"/>
      <c r="OM351" s="57"/>
      <c r="ON351" s="57"/>
      <c r="OO351" s="57"/>
      <c r="OP351" s="57"/>
      <c r="OQ351" s="57"/>
      <c r="OR351" s="57"/>
      <c r="OS351" s="57"/>
      <c r="OT351" s="57"/>
      <c r="OU351" s="57"/>
      <c r="OV351" s="57"/>
      <c r="OW351" s="57"/>
      <c r="OX351" s="57" t="s">
        <v>351</v>
      </c>
      <c r="OY351" s="57"/>
      <c r="OZ351" s="57"/>
      <c r="PA351" s="57" t="s">
        <v>351</v>
      </c>
      <c r="PB351" s="57" t="s">
        <v>351</v>
      </c>
      <c r="PC351" s="38"/>
      <c r="PD351" s="38"/>
      <c r="PE351" s="38"/>
      <c r="PF351" s="38"/>
      <c r="PG351" s="61"/>
      <c r="PH351" s="57"/>
      <c r="PI351" s="57"/>
      <c r="PJ351" s="57"/>
      <c r="PK351" s="57"/>
      <c r="PL351" s="57"/>
      <c r="PM351" s="57"/>
      <c r="PN351" s="57"/>
      <c r="PO351" s="57" t="s">
        <v>351</v>
      </c>
      <c r="PP351" s="57" t="s">
        <v>351</v>
      </c>
      <c r="PQ351" s="57"/>
      <c r="PR351" s="57"/>
      <c r="PS351" s="57" t="s">
        <v>351</v>
      </c>
      <c r="PT351" s="57" t="s">
        <v>351</v>
      </c>
      <c r="PU351" s="57"/>
      <c r="PV351" s="57"/>
      <c r="PW351" s="57"/>
      <c r="PX351" s="57"/>
      <c r="PY351" s="38"/>
      <c r="PZ351" s="38"/>
      <c r="QA351" s="61"/>
      <c r="QB351" s="57"/>
      <c r="QC351" s="57" t="s">
        <v>351</v>
      </c>
      <c r="QD351" s="57" t="s">
        <v>351</v>
      </c>
      <c r="QE351" s="57"/>
      <c r="QF351" s="57"/>
      <c r="QG351" s="57"/>
      <c r="QH351" s="57"/>
      <c r="QI351" s="57"/>
      <c r="QJ351" s="57" t="s">
        <v>351</v>
      </c>
      <c r="QK351" s="57"/>
      <c r="QL351" s="57"/>
      <c r="QM351" s="57" t="s">
        <v>351</v>
      </c>
      <c r="QN351" s="57" t="s">
        <v>351</v>
      </c>
      <c r="QO351" s="57"/>
      <c r="QP351" s="57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8"/>
      <c r="SJ351" s="38"/>
      <c r="SK351" s="38"/>
      <c r="SL351" s="38"/>
      <c r="SM351" s="37"/>
      <c r="SN351" s="38"/>
      <c r="SO351" s="38"/>
      <c r="SP351" s="38"/>
      <c r="SQ351" s="38"/>
      <c r="SR351" s="38"/>
      <c r="SS351" s="38"/>
      <c r="ST351" s="38"/>
      <c r="SU351" s="57"/>
      <c r="SV351" s="57" t="s">
        <v>351</v>
      </c>
      <c r="SW351" s="57"/>
      <c r="SX351" s="57"/>
      <c r="SY351" s="57"/>
      <c r="SZ351" s="57" t="s">
        <v>351</v>
      </c>
      <c r="TA351" s="57"/>
      <c r="TB351" s="57"/>
      <c r="TC351" s="57"/>
      <c r="TD351" s="57" t="s">
        <v>351</v>
      </c>
      <c r="TE351" s="38"/>
      <c r="TF351" s="38"/>
      <c r="TG351" s="61"/>
      <c r="TH351" s="57"/>
      <c r="TI351" s="57"/>
      <c r="TJ351" s="57"/>
      <c r="TK351" s="57"/>
      <c r="TL351" s="57"/>
      <c r="TM351" s="57"/>
      <c r="TN351" s="57"/>
      <c r="TO351" s="57"/>
      <c r="TP351" s="57"/>
      <c r="TQ351" s="57"/>
      <c r="TR351" s="57"/>
      <c r="TS351" s="57"/>
      <c r="TT351" s="57"/>
      <c r="TU351" s="57"/>
      <c r="TV351" s="57"/>
      <c r="TW351" s="57"/>
      <c r="TX351" s="57"/>
      <c r="TY351" s="38"/>
      <c r="TZ351" s="38"/>
      <c r="UA351" s="37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8"/>
      <c r="UR351" s="38"/>
      <c r="US351" s="38"/>
      <c r="UT351" s="38"/>
      <c r="UU351" s="37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8"/>
      <c r="VL351" s="38"/>
      <c r="VM351" s="38"/>
      <c r="VN351" s="38"/>
      <c r="VO351" s="37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8"/>
      <c r="WF351" s="38"/>
      <c r="WG351" s="38"/>
      <c r="WH351" s="38"/>
      <c r="WI351" s="37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8"/>
      <c r="WZ351" s="38"/>
      <c r="XA351" s="38"/>
      <c r="XB351" s="38"/>
      <c r="XC351" s="37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8"/>
      <c r="XT351" s="38"/>
      <c r="XU351" s="38"/>
      <c r="XV351" s="38"/>
      <c r="XW351" s="37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8"/>
      <c r="YN351" s="38"/>
      <c r="YO351" s="38"/>
      <c r="YP351" s="38"/>
      <c r="YQ351" s="37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8"/>
      <c r="ZH351" s="38"/>
      <c r="ZI351" s="38"/>
      <c r="ZJ351" s="38"/>
      <c r="ZK351" s="37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8"/>
      <c r="AAB351" s="38"/>
      <c r="AAC351" s="38"/>
      <c r="AAD351" s="38"/>
      <c r="AAE351" s="37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8"/>
      <c r="AAV351" s="38"/>
      <c r="AAW351" s="38"/>
      <c r="AAX351" s="38"/>
      <c r="AAY351" s="37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8"/>
      <c r="ABP351" s="38"/>
      <c r="ABQ351" s="38"/>
      <c r="ABR351" s="38"/>
      <c r="ABS351" s="37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8"/>
      <c r="ACJ351" s="38"/>
      <c r="ACK351" s="38"/>
      <c r="ACL351" s="38"/>
      <c r="ACM351" s="37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8"/>
      <c r="ADD351" s="38"/>
      <c r="ADE351" s="38"/>
      <c r="ADF351" s="38"/>
      <c r="ADG351" s="37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8"/>
      <c r="ADX351" s="38"/>
      <c r="ADY351" s="38"/>
      <c r="ADZ351" s="38"/>
      <c r="AEA351" s="37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8"/>
      <c r="AER351" s="38"/>
      <c r="AES351" s="38"/>
      <c r="AET351" s="38"/>
      <c r="AEU351" s="37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8"/>
      <c r="AFL351" s="38"/>
      <c r="AFM351" s="38"/>
      <c r="AFN351" s="38"/>
      <c r="AFO351" s="37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E351" s="38"/>
      <c r="AGF351" s="38"/>
      <c r="AGG351" s="38"/>
      <c r="AGH351" s="38"/>
      <c r="AGJ351" s="85" t="str">
        <f t="shared" si="1145"/>
        <v/>
      </c>
      <c r="AGK351" s="85" t="str">
        <f t="shared" si="1146"/>
        <v/>
      </c>
      <c r="AGL351" s="85" t="str">
        <f t="shared" si="1147"/>
        <v/>
      </c>
      <c r="AGP351" s="36" t="str">
        <f t="shared" si="1158"/>
        <v/>
      </c>
      <c r="AGQ351" s="36" t="str">
        <f t="shared" si="1148"/>
        <v/>
      </c>
      <c r="AGR351" s="39">
        <f t="shared" si="1159"/>
        <v>20</v>
      </c>
      <c r="AGS351" s="36" t="str">
        <f t="shared" si="1160"/>
        <v/>
      </c>
      <c r="AGT351" s="36" t="str">
        <f t="shared" si="1149"/>
        <v/>
      </c>
      <c r="AGU351" s="39">
        <f t="shared" si="1161"/>
        <v>38</v>
      </c>
      <c r="AGV351" s="36" t="str">
        <f t="shared" si="1162"/>
        <v/>
      </c>
      <c r="AGW351" s="36" t="str">
        <f t="shared" si="1150"/>
        <v/>
      </c>
      <c r="AGX351" s="39">
        <f t="shared" si="1163"/>
        <v>20</v>
      </c>
      <c r="AGY351" s="36" t="str">
        <f t="shared" si="1164"/>
        <v/>
      </c>
      <c r="AGZ351" s="36" t="str">
        <f t="shared" si="1151"/>
        <v/>
      </c>
      <c r="AHA351" s="39">
        <f t="shared" si="1165"/>
        <v>4</v>
      </c>
      <c r="AHB351" s="36" t="str">
        <f t="shared" si="1166"/>
        <v/>
      </c>
      <c r="AHC351" s="36" t="str">
        <f t="shared" si="1152"/>
        <v/>
      </c>
      <c r="AHD351" s="39">
        <f t="shared" si="1167"/>
        <v>11</v>
      </c>
      <c r="AHE351" s="36" t="str">
        <f t="shared" si="1168"/>
        <v/>
      </c>
      <c r="AHF351" s="36" t="str">
        <f t="shared" si="1153"/>
        <v/>
      </c>
      <c r="AHG351" s="39">
        <f t="shared" si="1169"/>
        <v>8</v>
      </c>
      <c r="AHH351" s="36" t="str">
        <f t="shared" si="1170"/>
        <v/>
      </c>
      <c r="AHI351" s="36" t="str">
        <f t="shared" si="1154"/>
        <v/>
      </c>
      <c r="AHJ351" s="39" t="str">
        <f t="shared" si="1171"/>
        <v/>
      </c>
      <c r="AHK351" s="36" t="str">
        <f t="shared" si="1172"/>
        <v/>
      </c>
      <c r="AHL351" s="36" t="str">
        <f t="shared" si="1155"/>
        <v/>
      </c>
      <c r="AHM351" s="39" t="str">
        <f t="shared" si="1173"/>
        <v/>
      </c>
      <c r="AHN351" s="36" t="str">
        <f t="shared" si="1174"/>
        <v/>
      </c>
      <c r="AHO351" s="36" t="str">
        <f t="shared" si="1156"/>
        <v/>
      </c>
      <c r="AHP351" s="39" t="str">
        <f t="shared" si="1175"/>
        <v/>
      </c>
      <c r="AHQ351" s="36" t="str">
        <f t="shared" si="1176"/>
        <v/>
      </c>
      <c r="AHR351" s="36" t="str">
        <f t="shared" si="1157"/>
        <v/>
      </c>
      <c r="AHS351" s="39" t="str">
        <f t="shared" si="1177"/>
        <v/>
      </c>
    </row>
    <row r="352" spans="1:922" s="5" customFormat="1" outlineLevel="1" x14ac:dyDescent="0.25">
      <c r="A352" s="84">
        <v>13</v>
      </c>
      <c r="B352" s="48" t="s">
        <v>213</v>
      </c>
      <c r="C352" s="37"/>
      <c r="D352" s="35"/>
      <c r="E352" s="35"/>
      <c r="F352" s="35"/>
      <c r="G352" s="57" t="s">
        <v>351</v>
      </c>
      <c r="H352" s="57" t="s">
        <v>351</v>
      </c>
      <c r="I352" s="57" t="s">
        <v>351</v>
      </c>
      <c r="J352" s="57" t="s">
        <v>351</v>
      </c>
      <c r="K352" s="57" t="s">
        <v>351</v>
      </c>
      <c r="L352" s="57" t="s">
        <v>351</v>
      </c>
      <c r="M352" s="57" t="s">
        <v>351</v>
      </c>
      <c r="N352" s="57" t="s">
        <v>351</v>
      </c>
      <c r="O352" s="57" t="s">
        <v>351</v>
      </c>
      <c r="P352" s="57" t="s">
        <v>351</v>
      </c>
      <c r="Q352" s="57" t="s">
        <v>351</v>
      </c>
      <c r="R352" s="57"/>
      <c r="S352" s="57"/>
      <c r="T352" s="57" t="s">
        <v>351</v>
      </c>
      <c r="U352" s="57" t="s">
        <v>351</v>
      </c>
      <c r="V352" s="38"/>
      <c r="W352" s="57" t="s">
        <v>351</v>
      </c>
      <c r="X352" s="57" t="s">
        <v>351</v>
      </c>
      <c r="Y352" s="57" t="s">
        <v>351</v>
      </c>
      <c r="Z352" s="57" t="s">
        <v>351</v>
      </c>
      <c r="AA352" s="57" t="s">
        <v>351</v>
      </c>
      <c r="AB352" s="57" t="s">
        <v>351</v>
      </c>
      <c r="AC352" s="57" t="s">
        <v>351</v>
      </c>
      <c r="AD352" s="57" t="s">
        <v>351</v>
      </c>
      <c r="AE352" s="57" t="s">
        <v>351</v>
      </c>
      <c r="AF352" s="57" t="s">
        <v>351</v>
      </c>
      <c r="AG352" s="57"/>
      <c r="AH352" s="57" t="s">
        <v>351</v>
      </c>
      <c r="AI352" s="57" t="s">
        <v>351</v>
      </c>
      <c r="AJ352" s="57"/>
      <c r="AK352" s="57"/>
      <c r="AL352" s="57" t="s">
        <v>351</v>
      </c>
      <c r="AM352" s="57" t="s">
        <v>351</v>
      </c>
      <c r="AN352" s="38"/>
      <c r="AO352" s="38"/>
      <c r="AP352" s="38"/>
      <c r="AQ352" s="57" t="s">
        <v>351</v>
      </c>
      <c r="AR352" s="57" t="s">
        <v>351</v>
      </c>
      <c r="AS352" s="57"/>
      <c r="AT352" s="57" t="s">
        <v>351</v>
      </c>
      <c r="AU352" s="57" t="s">
        <v>351</v>
      </c>
      <c r="AV352" s="57" t="s">
        <v>351</v>
      </c>
      <c r="AW352" s="57"/>
      <c r="AX352" s="57" t="s">
        <v>351</v>
      </c>
      <c r="AY352" s="57" t="s">
        <v>351</v>
      </c>
      <c r="AZ352" s="57"/>
      <c r="BA352" s="57"/>
      <c r="BB352" s="57" t="s">
        <v>351</v>
      </c>
      <c r="BC352" s="57" t="s">
        <v>351</v>
      </c>
      <c r="BD352" s="57" t="s">
        <v>351</v>
      </c>
      <c r="BE352" s="57"/>
      <c r="BF352" s="57" t="s">
        <v>351</v>
      </c>
      <c r="BG352" s="57" t="s">
        <v>351</v>
      </c>
      <c r="BH352" s="57"/>
      <c r="BI352" s="38"/>
      <c r="BJ352" s="38"/>
      <c r="BK352" s="61"/>
      <c r="BL352" s="57" t="s">
        <v>351</v>
      </c>
      <c r="BM352" s="57" t="s">
        <v>351</v>
      </c>
      <c r="BN352" s="57"/>
      <c r="BO352" s="57" t="s">
        <v>351</v>
      </c>
      <c r="BP352" s="57"/>
      <c r="BQ352" s="57"/>
      <c r="BR352" s="57"/>
      <c r="BS352" s="57" t="s">
        <v>351</v>
      </c>
      <c r="BT352" s="57" t="s">
        <v>351</v>
      </c>
      <c r="BU352" s="57" t="s">
        <v>351</v>
      </c>
      <c r="BV352" s="57"/>
      <c r="BW352" s="57"/>
      <c r="BX352" s="57" t="s">
        <v>351</v>
      </c>
      <c r="BY352" s="57" t="s">
        <v>351</v>
      </c>
      <c r="BZ352" s="57"/>
      <c r="CA352" s="57"/>
      <c r="CB352" s="57"/>
      <c r="CC352" s="57"/>
      <c r="CD352" s="57"/>
      <c r="CE352" s="61"/>
      <c r="CF352" s="57"/>
      <c r="CG352" s="57"/>
      <c r="CH352" s="57"/>
      <c r="CI352" s="57" t="s">
        <v>351</v>
      </c>
      <c r="CJ352" s="57" t="s">
        <v>351</v>
      </c>
      <c r="CK352" s="57" t="s">
        <v>351</v>
      </c>
      <c r="CL352" s="57" t="s">
        <v>351</v>
      </c>
      <c r="CM352" s="57"/>
      <c r="CN352" s="57"/>
      <c r="CO352" s="57"/>
      <c r="CP352" s="57"/>
      <c r="CQ352" s="57" t="s">
        <v>351</v>
      </c>
      <c r="CR352" s="57"/>
      <c r="CS352" s="57" t="s">
        <v>351</v>
      </c>
      <c r="CT352" s="57"/>
      <c r="CU352" s="57"/>
      <c r="CV352" s="57"/>
      <c r="CW352" s="57" t="s">
        <v>351</v>
      </c>
      <c r="CX352" s="38"/>
      <c r="CY352" s="61"/>
      <c r="CZ352" s="57" t="s">
        <v>351</v>
      </c>
      <c r="DA352" s="57" t="s">
        <v>351</v>
      </c>
      <c r="DB352" s="57" t="s">
        <v>351</v>
      </c>
      <c r="DC352" s="57" t="s">
        <v>351</v>
      </c>
      <c r="DD352" s="57" t="s">
        <v>351</v>
      </c>
      <c r="DE352" s="57" t="s">
        <v>351</v>
      </c>
      <c r="DF352" s="57" t="s">
        <v>351</v>
      </c>
      <c r="DG352" s="57"/>
      <c r="DH352" s="57"/>
      <c r="DI352" s="57"/>
      <c r="DJ352" s="57"/>
      <c r="DK352" s="57"/>
      <c r="DL352" s="57" t="s">
        <v>351</v>
      </c>
      <c r="DM352" s="57" t="s">
        <v>351</v>
      </c>
      <c r="DN352" s="57"/>
      <c r="DO352" s="57"/>
      <c r="DP352" s="57"/>
      <c r="DQ352" s="57"/>
      <c r="DR352" s="38"/>
      <c r="DS352" s="57" t="s">
        <v>351</v>
      </c>
      <c r="DT352" s="57" t="s">
        <v>351</v>
      </c>
      <c r="DU352" s="57"/>
      <c r="DV352" s="57" t="s">
        <v>351</v>
      </c>
      <c r="DW352" s="57" t="s">
        <v>351</v>
      </c>
      <c r="DX352" s="57" t="s">
        <v>351</v>
      </c>
      <c r="DY352" s="57" t="s">
        <v>351</v>
      </c>
      <c r="DZ352" s="57" t="s">
        <v>351</v>
      </c>
      <c r="EA352" s="57" t="s">
        <v>351</v>
      </c>
      <c r="EB352" s="57"/>
      <c r="EC352" s="57"/>
      <c r="ED352" s="57" t="s">
        <v>351</v>
      </c>
      <c r="EE352" s="57" t="s">
        <v>351</v>
      </c>
      <c r="EF352" s="57" t="s">
        <v>351</v>
      </c>
      <c r="EG352" s="57"/>
      <c r="EH352" s="57"/>
      <c r="EI352" s="57" t="s">
        <v>351</v>
      </c>
      <c r="EJ352" s="57"/>
      <c r="EK352" s="38"/>
      <c r="EL352" s="38"/>
      <c r="EM352" s="61"/>
      <c r="EN352" s="57" t="s">
        <v>351</v>
      </c>
      <c r="EO352" s="57"/>
      <c r="EP352" s="57"/>
      <c r="EQ352" s="57" t="s">
        <v>351</v>
      </c>
      <c r="ER352" s="57" t="s">
        <v>351</v>
      </c>
      <c r="ES352" s="57"/>
      <c r="ET352" s="57"/>
      <c r="EU352" s="57"/>
      <c r="EV352" s="57"/>
      <c r="EW352" s="57"/>
      <c r="EX352" s="57"/>
      <c r="EY352" s="57"/>
      <c r="EZ352" s="57"/>
      <c r="FA352" s="57"/>
      <c r="FB352" s="57"/>
      <c r="FC352" s="38"/>
      <c r="FD352" s="38"/>
      <c r="FE352" s="38"/>
      <c r="FF352" s="38"/>
      <c r="FG352" s="61"/>
      <c r="FH352" s="57"/>
      <c r="FI352" s="57"/>
      <c r="FJ352" s="57"/>
      <c r="FK352" s="57"/>
      <c r="FL352" s="57"/>
      <c r="FM352" s="57" t="s">
        <v>351</v>
      </c>
      <c r="FN352" s="57" t="s">
        <v>351</v>
      </c>
      <c r="FO352" s="57" t="s">
        <v>351</v>
      </c>
      <c r="FP352" s="57"/>
      <c r="FQ352" s="57"/>
      <c r="FR352" s="57"/>
      <c r="FS352" s="57"/>
      <c r="FT352" s="57"/>
      <c r="FU352" s="57" t="s">
        <v>351</v>
      </c>
      <c r="FV352" s="57"/>
      <c r="FW352" s="57"/>
      <c r="FX352" s="57"/>
      <c r="FY352" s="57"/>
      <c r="FZ352" s="57"/>
      <c r="GA352" s="57"/>
      <c r="GB352" s="57"/>
      <c r="GC352" s="57"/>
      <c r="GD352" s="57" t="s">
        <v>351</v>
      </c>
      <c r="GE352" s="57" t="s">
        <v>351</v>
      </c>
      <c r="GF352" s="57"/>
      <c r="GG352" s="57"/>
      <c r="GH352" s="57"/>
      <c r="GI352" s="57"/>
      <c r="GJ352" s="57"/>
      <c r="GK352" s="57"/>
      <c r="GL352" s="57"/>
      <c r="GM352" s="57"/>
      <c r="GN352" s="57"/>
      <c r="GO352" s="57"/>
      <c r="GP352" s="57"/>
      <c r="GQ352" s="57"/>
      <c r="GR352" s="57"/>
      <c r="GS352" s="38"/>
      <c r="GT352" s="38"/>
      <c r="GU352" s="57" t="s">
        <v>351</v>
      </c>
      <c r="GV352" s="57" t="s">
        <v>351</v>
      </c>
      <c r="GW352" s="57"/>
      <c r="GX352" s="57" t="s">
        <v>351</v>
      </c>
      <c r="GY352" s="57"/>
      <c r="GZ352" s="57"/>
      <c r="HA352" s="57"/>
      <c r="HB352" s="57" t="s">
        <v>351</v>
      </c>
      <c r="HC352" s="57" t="s">
        <v>351</v>
      </c>
      <c r="HD352" s="57"/>
      <c r="HE352" s="57"/>
      <c r="HF352" s="57" t="s">
        <v>351</v>
      </c>
      <c r="HG352" s="57"/>
      <c r="HH352" s="57" t="s">
        <v>351</v>
      </c>
      <c r="HI352" s="57"/>
      <c r="HJ352" s="57"/>
      <c r="HK352" s="57" t="s">
        <v>351</v>
      </c>
      <c r="HL352" s="57"/>
      <c r="HM352" s="38"/>
      <c r="HN352" s="38"/>
      <c r="HO352" s="61"/>
      <c r="HP352" s="57" t="s">
        <v>351</v>
      </c>
      <c r="HQ352" s="57" t="s">
        <v>351</v>
      </c>
      <c r="HR352" s="57"/>
      <c r="HS352" s="57" t="s">
        <v>351</v>
      </c>
      <c r="HT352" s="57"/>
      <c r="HU352" s="57"/>
      <c r="HV352" s="57" t="s">
        <v>351</v>
      </c>
      <c r="HW352" s="57" t="s">
        <v>351</v>
      </c>
      <c r="HX352" s="57" t="s">
        <v>351</v>
      </c>
      <c r="HY352" s="57"/>
      <c r="HZ352" s="57"/>
      <c r="IA352" s="57"/>
      <c r="IB352" s="57"/>
      <c r="IC352" s="57"/>
      <c r="ID352" s="57"/>
      <c r="IE352" s="57"/>
      <c r="IF352" s="57"/>
      <c r="IG352" s="57"/>
      <c r="IH352" s="57"/>
      <c r="II352" s="57" t="s">
        <v>351</v>
      </c>
      <c r="IJ352" s="57" t="s">
        <v>351</v>
      </c>
      <c r="IK352" s="57"/>
      <c r="IL352" s="57" t="s">
        <v>351</v>
      </c>
      <c r="IM352" s="57" t="s">
        <v>351</v>
      </c>
      <c r="IN352" s="57"/>
      <c r="IO352" s="57"/>
      <c r="IP352" s="57" t="s">
        <v>351</v>
      </c>
      <c r="IQ352" s="57" t="s">
        <v>351</v>
      </c>
      <c r="IR352" s="57"/>
      <c r="IS352" s="57"/>
      <c r="IT352" s="57" t="s">
        <v>351</v>
      </c>
      <c r="IU352" s="57" t="s">
        <v>351</v>
      </c>
      <c r="IV352" s="57" t="s">
        <v>351</v>
      </c>
      <c r="IW352" s="57"/>
      <c r="IX352" s="57"/>
      <c r="IY352" s="57"/>
      <c r="IZ352" s="38"/>
      <c r="JA352" s="38"/>
      <c r="JB352" s="38"/>
      <c r="JC352" s="57" t="s">
        <v>351</v>
      </c>
      <c r="JD352" s="57" t="s">
        <v>351</v>
      </c>
      <c r="JE352" s="57"/>
      <c r="JF352" s="57" t="s">
        <v>351</v>
      </c>
      <c r="JG352" s="57" t="s">
        <v>351</v>
      </c>
      <c r="JH352" s="57"/>
      <c r="JI352" s="57"/>
      <c r="JJ352" s="57" t="s">
        <v>351</v>
      </c>
      <c r="JK352" s="57" t="s">
        <v>351</v>
      </c>
      <c r="JL352" s="57"/>
      <c r="JM352" s="57"/>
      <c r="JN352" s="57"/>
      <c r="JO352" s="57" t="s">
        <v>351</v>
      </c>
      <c r="JP352" s="57" t="s">
        <v>351</v>
      </c>
      <c r="JQ352" s="57"/>
      <c r="JR352" s="57" t="s">
        <v>351</v>
      </c>
      <c r="JS352" s="57" t="s">
        <v>351</v>
      </c>
      <c r="JT352" s="38"/>
      <c r="JU352" s="38"/>
      <c r="JV352" s="38"/>
      <c r="JW352" s="61"/>
      <c r="JX352" s="57" t="s">
        <v>351</v>
      </c>
      <c r="JY352" s="57" t="s">
        <v>351</v>
      </c>
      <c r="JZ352" s="57"/>
      <c r="KA352" s="57"/>
      <c r="KB352" s="57"/>
      <c r="KC352" s="57" t="s">
        <v>351</v>
      </c>
      <c r="KD352" s="57" t="s">
        <v>351</v>
      </c>
      <c r="KE352" s="57" t="s">
        <v>351</v>
      </c>
      <c r="KF352" s="57"/>
      <c r="KG352" s="57"/>
      <c r="KH352" s="57"/>
      <c r="KI352" s="57" t="s">
        <v>351</v>
      </c>
      <c r="KJ352" s="57"/>
      <c r="KK352" s="57" t="s">
        <v>351</v>
      </c>
      <c r="KL352" s="57"/>
      <c r="KM352" s="57" t="s">
        <v>351</v>
      </c>
      <c r="KN352" s="57"/>
      <c r="KO352" s="38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57"/>
      <c r="NT352" s="57"/>
      <c r="NU352" s="57"/>
      <c r="NV352" s="57"/>
      <c r="NW352" s="57"/>
      <c r="NX352" s="57"/>
      <c r="NY352" s="57" t="s">
        <v>351</v>
      </c>
      <c r="NZ352" s="57"/>
      <c r="OA352" s="57"/>
      <c r="OB352" s="57"/>
      <c r="OC352" s="57" t="s">
        <v>351</v>
      </c>
      <c r="OD352" s="57"/>
      <c r="OE352" s="57"/>
      <c r="OF352" s="57"/>
      <c r="OG352" s="57"/>
      <c r="OH352" s="57" t="s">
        <v>351</v>
      </c>
      <c r="OI352" s="38"/>
      <c r="OJ352" s="38"/>
      <c r="OK352" s="38"/>
      <c r="OL352" s="38"/>
      <c r="OM352" s="57" t="s">
        <v>351</v>
      </c>
      <c r="ON352" s="57" t="s">
        <v>351</v>
      </c>
      <c r="OO352" s="57"/>
      <c r="OP352" s="57"/>
      <c r="OQ352" s="57"/>
      <c r="OR352" s="57"/>
      <c r="OS352" s="57" t="s">
        <v>351</v>
      </c>
      <c r="OT352" s="57" t="s">
        <v>351</v>
      </c>
      <c r="OU352" s="57"/>
      <c r="OV352" s="57"/>
      <c r="OW352" s="57" t="s">
        <v>351</v>
      </c>
      <c r="OX352" s="57"/>
      <c r="OY352" s="57"/>
      <c r="OZ352" s="57"/>
      <c r="PA352" s="57" t="s">
        <v>351</v>
      </c>
      <c r="PB352" s="57" t="s">
        <v>351</v>
      </c>
      <c r="PC352" s="38"/>
      <c r="PD352" s="38"/>
      <c r="PE352" s="38"/>
      <c r="PF352" s="38"/>
      <c r="PG352" s="61"/>
      <c r="PH352" s="57"/>
      <c r="PI352" s="57"/>
      <c r="PJ352" s="57"/>
      <c r="PK352" s="57"/>
      <c r="PL352" s="57"/>
      <c r="PM352" s="57"/>
      <c r="PN352" s="57"/>
      <c r="PO352" s="57" t="s">
        <v>351</v>
      </c>
      <c r="PP352" s="57" t="s">
        <v>351</v>
      </c>
      <c r="PQ352" s="57"/>
      <c r="PR352" s="57"/>
      <c r="PS352" s="57" t="s">
        <v>351</v>
      </c>
      <c r="PT352" s="57" t="s">
        <v>351</v>
      </c>
      <c r="PU352" s="57"/>
      <c r="PV352" s="57"/>
      <c r="PW352" s="57"/>
      <c r="PX352" s="57" t="s">
        <v>351</v>
      </c>
      <c r="PY352" s="38"/>
      <c r="PZ352" s="38"/>
      <c r="QA352" s="61"/>
      <c r="QB352" s="57"/>
      <c r="QC352" s="57"/>
      <c r="QD352" s="57"/>
      <c r="QE352" s="57"/>
      <c r="QF352" s="57"/>
      <c r="QG352" s="57" t="s">
        <v>351</v>
      </c>
      <c r="QH352" s="57"/>
      <c r="QI352" s="57"/>
      <c r="QJ352" s="57" t="s">
        <v>351</v>
      </c>
      <c r="QK352" s="57"/>
      <c r="QL352" s="57"/>
      <c r="QM352" s="57" t="s">
        <v>351</v>
      </c>
      <c r="QN352" s="57" t="s">
        <v>351</v>
      </c>
      <c r="QO352" s="57"/>
      <c r="QP352" s="57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8"/>
      <c r="SJ352" s="38"/>
      <c r="SK352" s="38"/>
      <c r="SL352" s="38"/>
      <c r="SM352" s="37"/>
      <c r="SN352" s="38"/>
      <c r="SO352" s="38"/>
      <c r="SP352" s="38"/>
      <c r="SQ352" s="38"/>
      <c r="SR352" s="38"/>
      <c r="SS352" s="38"/>
      <c r="ST352" s="38"/>
      <c r="SU352" s="57" t="s">
        <v>351</v>
      </c>
      <c r="SV352" s="57" t="s">
        <v>351</v>
      </c>
      <c r="SW352" s="57"/>
      <c r="SX352" s="57"/>
      <c r="SY352" s="57"/>
      <c r="SZ352" s="57"/>
      <c r="TA352" s="57"/>
      <c r="TB352" s="57"/>
      <c r="TC352" s="57" t="s">
        <v>351</v>
      </c>
      <c r="TD352" s="57" t="s">
        <v>351</v>
      </c>
      <c r="TE352" s="38"/>
      <c r="TF352" s="38"/>
      <c r="TG352" s="61"/>
      <c r="TH352" s="57"/>
      <c r="TI352" s="57"/>
      <c r="TJ352" s="57"/>
      <c r="TK352" s="57"/>
      <c r="TL352" s="57"/>
      <c r="TM352" s="57"/>
      <c r="TN352" s="57"/>
      <c r="TO352" s="57"/>
      <c r="TP352" s="57"/>
      <c r="TQ352" s="57"/>
      <c r="TR352" s="57"/>
      <c r="TS352" s="57"/>
      <c r="TT352" s="57"/>
      <c r="TU352" s="57"/>
      <c r="TV352" s="57"/>
      <c r="TW352" s="57" t="s">
        <v>351</v>
      </c>
      <c r="TX352" s="57" t="s">
        <v>351</v>
      </c>
      <c r="TY352" s="38"/>
      <c r="TZ352" s="38"/>
      <c r="UA352" s="37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8"/>
      <c r="UR352" s="38"/>
      <c r="US352" s="38"/>
      <c r="UT352" s="38"/>
      <c r="UU352" s="37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8"/>
      <c r="VL352" s="38"/>
      <c r="VM352" s="38"/>
      <c r="VN352" s="38"/>
      <c r="VO352" s="37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8"/>
      <c r="WF352" s="38"/>
      <c r="WG352" s="38"/>
      <c r="WH352" s="38"/>
      <c r="WI352" s="37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8"/>
      <c r="WZ352" s="38"/>
      <c r="XA352" s="38"/>
      <c r="XB352" s="38"/>
      <c r="XC352" s="37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8"/>
      <c r="XT352" s="38"/>
      <c r="XU352" s="38"/>
      <c r="XV352" s="38"/>
      <c r="XW352" s="37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8"/>
      <c r="YN352" s="38"/>
      <c r="YO352" s="38"/>
      <c r="YP352" s="38"/>
      <c r="YQ352" s="37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8"/>
      <c r="ZH352" s="38"/>
      <c r="ZI352" s="38"/>
      <c r="ZJ352" s="38"/>
      <c r="ZK352" s="37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8"/>
      <c r="AAB352" s="38"/>
      <c r="AAC352" s="38"/>
      <c r="AAD352" s="38"/>
      <c r="AAE352" s="37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8"/>
      <c r="AAV352" s="38"/>
      <c r="AAW352" s="38"/>
      <c r="AAX352" s="38"/>
      <c r="AAY352" s="37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8"/>
      <c r="ABP352" s="38"/>
      <c r="ABQ352" s="38"/>
      <c r="ABR352" s="38"/>
      <c r="ABS352" s="37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8"/>
      <c r="ACJ352" s="38"/>
      <c r="ACK352" s="38"/>
      <c r="ACL352" s="38"/>
      <c r="ACM352" s="37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8"/>
      <c r="ADD352" s="38"/>
      <c r="ADE352" s="38"/>
      <c r="ADF352" s="38"/>
      <c r="ADG352" s="37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8"/>
      <c r="ADX352" s="38"/>
      <c r="ADY352" s="38"/>
      <c r="ADZ352" s="38"/>
      <c r="AEA352" s="37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8"/>
      <c r="AER352" s="38"/>
      <c r="AES352" s="38"/>
      <c r="AET352" s="38"/>
      <c r="AEU352" s="37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8"/>
      <c r="AFL352" s="38"/>
      <c r="AFM352" s="38"/>
      <c r="AFN352" s="38"/>
      <c r="AFO352" s="37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E352" s="38"/>
      <c r="AGF352" s="38"/>
      <c r="AGG352" s="38"/>
      <c r="AGH352" s="38"/>
      <c r="AGJ352" s="85" t="str">
        <f t="shared" si="1145"/>
        <v/>
      </c>
      <c r="AGK352" s="85" t="str">
        <f t="shared" si="1146"/>
        <v/>
      </c>
      <c r="AGL352" s="85">
        <f t="shared" si="1147"/>
        <v>2</v>
      </c>
      <c r="AGP352" s="36" t="str">
        <f t="shared" si="1158"/>
        <v/>
      </c>
      <c r="AGQ352" s="36" t="str">
        <f t="shared" si="1148"/>
        <v/>
      </c>
      <c r="AGR352" s="39">
        <f t="shared" si="1159"/>
        <v>51</v>
      </c>
      <c r="AGS352" s="36" t="str">
        <f t="shared" si="1160"/>
        <v/>
      </c>
      <c r="AGT352" s="36" t="str">
        <f t="shared" si="1149"/>
        <v/>
      </c>
      <c r="AGU352" s="39">
        <f t="shared" si="1161"/>
        <v>31</v>
      </c>
      <c r="AGV352" s="36" t="str">
        <f t="shared" si="1162"/>
        <v/>
      </c>
      <c r="AGW352" s="36" t="str">
        <f t="shared" si="1150"/>
        <v/>
      </c>
      <c r="AGX352" s="39">
        <f t="shared" si="1163"/>
        <v>28</v>
      </c>
      <c r="AGY352" s="36" t="str">
        <f t="shared" si="1164"/>
        <v/>
      </c>
      <c r="AGZ352" s="36" t="str">
        <f t="shared" si="1151"/>
        <v/>
      </c>
      <c r="AHA352" s="39">
        <f t="shared" si="1165"/>
        <v>15</v>
      </c>
      <c r="AHB352" s="36" t="str">
        <f t="shared" si="1166"/>
        <v/>
      </c>
      <c r="AHC352" s="36" t="str">
        <f t="shared" si="1152"/>
        <v/>
      </c>
      <c r="AHD352" s="39">
        <f t="shared" si="1167"/>
        <v>15</v>
      </c>
      <c r="AHE352" s="36" t="str">
        <f t="shared" si="1168"/>
        <v/>
      </c>
      <c r="AHF352" s="36" t="str">
        <f t="shared" si="1153"/>
        <v/>
      </c>
      <c r="AHG352" s="39">
        <f t="shared" si="1169"/>
        <v>8</v>
      </c>
      <c r="AHH352" s="36" t="str">
        <f t="shared" si="1170"/>
        <v/>
      </c>
      <c r="AHI352" s="36" t="str">
        <f t="shared" si="1154"/>
        <v/>
      </c>
      <c r="AHJ352" s="39">
        <f t="shared" si="1171"/>
        <v>2</v>
      </c>
      <c r="AHK352" s="36" t="str">
        <f t="shared" si="1172"/>
        <v/>
      </c>
      <c r="AHL352" s="36" t="str">
        <f t="shared" si="1155"/>
        <v/>
      </c>
      <c r="AHM352" s="39" t="str">
        <f t="shared" si="1173"/>
        <v/>
      </c>
      <c r="AHN352" s="36" t="str">
        <f t="shared" si="1174"/>
        <v/>
      </c>
      <c r="AHO352" s="36" t="str">
        <f t="shared" si="1156"/>
        <v/>
      </c>
      <c r="AHP352" s="39" t="str">
        <f t="shared" si="1175"/>
        <v/>
      </c>
      <c r="AHQ352" s="36" t="str">
        <f t="shared" si="1176"/>
        <v/>
      </c>
      <c r="AHR352" s="36" t="str">
        <f t="shared" si="1157"/>
        <v/>
      </c>
      <c r="AHS352" s="39" t="str">
        <f t="shared" si="1177"/>
        <v/>
      </c>
    </row>
    <row r="353" spans="1:922" s="5" customFormat="1" outlineLevel="1" x14ac:dyDescent="0.25">
      <c r="A353" s="84">
        <v>14</v>
      </c>
      <c r="B353" s="48" t="s">
        <v>214</v>
      </c>
      <c r="C353" s="37"/>
      <c r="D353" s="35"/>
      <c r="E353" s="35"/>
      <c r="F353" s="35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38"/>
      <c r="W353" s="57"/>
      <c r="X353" s="57"/>
      <c r="Y353" s="57"/>
      <c r="Z353" s="57" t="s">
        <v>351</v>
      </c>
      <c r="AA353" s="57" t="s">
        <v>351</v>
      </c>
      <c r="AB353" s="57" t="s">
        <v>351</v>
      </c>
      <c r="AC353" s="57" t="s">
        <v>351</v>
      </c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38"/>
      <c r="AO353" s="38"/>
      <c r="AP353" s="38"/>
      <c r="AQ353" s="57" t="s">
        <v>351</v>
      </c>
      <c r="AR353" s="57" t="s">
        <v>351</v>
      </c>
      <c r="AS353" s="57"/>
      <c r="AT353" s="57" t="s">
        <v>351</v>
      </c>
      <c r="AU353" s="57" t="s">
        <v>351</v>
      </c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 t="s">
        <v>351</v>
      </c>
      <c r="BH353" s="57"/>
      <c r="BI353" s="38"/>
      <c r="BJ353" s="38"/>
      <c r="BK353" s="61"/>
      <c r="BL353" s="57"/>
      <c r="BM353" s="57"/>
      <c r="BN353" s="57"/>
      <c r="BO353" s="57" t="s">
        <v>351</v>
      </c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 t="s">
        <v>351</v>
      </c>
      <c r="CB353" s="57" t="s">
        <v>351</v>
      </c>
      <c r="CC353" s="57"/>
      <c r="CD353" s="57"/>
      <c r="CE353" s="61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 t="s">
        <v>351</v>
      </c>
      <c r="CR353" s="57" t="s">
        <v>351</v>
      </c>
      <c r="CS353" s="57" t="s">
        <v>351</v>
      </c>
      <c r="CT353" s="57"/>
      <c r="CU353" s="57"/>
      <c r="CV353" s="57"/>
      <c r="CW353" s="57"/>
      <c r="CX353" s="38"/>
      <c r="CY353" s="61"/>
      <c r="CZ353" s="57"/>
      <c r="DA353" s="57"/>
      <c r="DB353" s="57" t="s">
        <v>351</v>
      </c>
      <c r="DC353" s="57" t="s">
        <v>351</v>
      </c>
      <c r="DD353" s="57" t="s">
        <v>351</v>
      </c>
      <c r="DE353" s="57" t="s">
        <v>351</v>
      </c>
      <c r="DF353" s="57"/>
      <c r="DG353" s="57" t="s">
        <v>351</v>
      </c>
      <c r="DH353" s="57" t="s">
        <v>351</v>
      </c>
      <c r="DI353" s="57"/>
      <c r="DJ353" s="57"/>
      <c r="DK353" s="57"/>
      <c r="DL353" s="57"/>
      <c r="DM353" s="57"/>
      <c r="DN353" s="57"/>
      <c r="DO353" s="57" t="s">
        <v>351</v>
      </c>
      <c r="DP353" s="57" t="s">
        <v>351</v>
      </c>
      <c r="DQ353" s="57"/>
      <c r="DR353" s="38"/>
      <c r="DS353" s="57"/>
      <c r="DT353" s="57"/>
      <c r="DU353" s="57"/>
      <c r="DV353" s="57" t="s">
        <v>351</v>
      </c>
      <c r="DW353" s="57" t="s">
        <v>351</v>
      </c>
      <c r="DX353" s="57"/>
      <c r="DY353" s="57"/>
      <c r="DZ353" s="57"/>
      <c r="EA353" s="57"/>
      <c r="EB353" s="57" t="s">
        <v>351</v>
      </c>
      <c r="EC353" s="57" t="s">
        <v>351</v>
      </c>
      <c r="ED353" s="57" t="s">
        <v>351</v>
      </c>
      <c r="EE353" s="57" t="s">
        <v>351</v>
      </c>
      <c r="EF353" s="57" t="s">
        <v>351</v>
      </c>
      <c r="EG353" s="57"/>
      <c r="EH353" s="57"/>
      <c r="EI353" s="57"/>
      <c r="EJ353" s="57"/>
      <c r="EK353" s="38"/>
      <c r="EL353" s="38"/>
      <c r="EM353" s="61"/>
      <c r="EN353" s="57" t="s">
        <v>351</v>
      </c>
      <c r="EO353" s="57" t="s">
        <v>351</v>
      </c>
      <c r="EP353" s="57"/>
      <c r="EQ353" s="57" t="s">
        <v>351</v>
      </c>
      <c r="ER353" s="57"/>
      <c r="ES353" s="57"/>
      <c r="ET353" s="57"/>
      <c r="EU353" s="57" t="s">
        <v>351</v>
      </c>
      <c r="EV353" s="57" t="s">
        <v>351</v>
      </c>
      <c r="EW353" s="57"/>
      <c r="EX353" s="57"/>
      <c r="EY353" s="57"/>
      <c r="EZ353" s="57"/>
      <c r="FA353" s="57"/>
      <c r="FB353" s="57"/>
      <c r="FC353" s="38"/>
      <c r="FD353" s="38"/>
      <c r="FE353" s="38"/>
      <c r="FF353" s="38"/>
      <c r="FG353" s="61"/>
      <c r="FH353" s="57"/>
      <c r="FI353" s="57"/>
      <c r="FJ353" s="57"/>
      <c r="FK353" s="57"/>
      <c r="FL353" s="57"/>
      <c r="FM353" s="57"/>
      <c r="FN353" s="57"/>
      <c r="FO353" s="57"/>
      <c r="FP353" s="57"/>
      <c r="FQ353" s="57"/>
      <c r="FR353" s="57"/>
      <c r="FS353" s="57"/>
      <c r="FT353" s="57"/>
      <c r="FU353" s="57" t="s">
        <v>351</v>
      </c>
      <c r="FV353" s="57"/>
      <c r="FW353" s="57"/>
      <c r="FX353" s="57"/>
      <c r="FY353" s="57"/>
      <c r="FZ353" s="57"/>
      <c r="GA353" s="57"/>
      <c r="GB353" s="57"/>
      <c r="GC353" s="57"/>
      <c r="GD353" s="57" t="s">
        <v>351</v>
      </c>
      <c r="GE353" s="57" t="s">
        <v>351</v>
      </c>
      <c r="GF353" s="57"/>
      <c r="GG353" s="57"/>
      <c r="GH353" s="57"/>
      <c r="GI353" s="57"/>
      <c r="GJ353" s="57"/>
      <c r="GK353" s="57"/>
      <c r="GL353" s="57"/>
      <c r="GM353" s="57"/>
      <c r="GN353" s="57"/>
      <c r="GO353" s="57"/>
      <c r="GP353" s="57"/>
      <c r="GQ353" s="57"/>
      <c r="GR353" s="57"/>
      <c r="GS353" s="38"/>
      <c r="GT353" s="38"/>
      <c r="GU353" s="57"/>
      <c r="GV353" s="57"/>
      <c r="GW353" s="57"/>
      <c r="GX353" s="57" t="s">
        <v>351</v>
      </c>
      <c r="GY353" s="57" t="s">
        <v>351</v>
      </c>
      <c r="GZ353" s="57"/>
      <c r="HA353" s="57"/>
      <c r="HB353" s="57" t="s">
        <v>351</v>
      </c>
      <c r="HC353" s="57" t="s">
        <v>351</v>
      </c>
      <c r="HD353" s="57"/>
      <c r="HE353" s="57"/>
      <c r="HF353" s="57" t="s">
        <v>351</v>
      </c>
      <c r="HG353" s="57" t="s">
        <v>351</v>
      </c>
      <c r="HH353" s="57" t="s">
        <v>351</v>
      </c>
      <c r="HI353" s="57"/>
      <c r="HJ353" s="57"/>
      <c r="HK353" s="57" t="s">
        <v>351</v>
      </c>
      <c r="HL353" s="57"/>
      <c r="HM353" s="38"/>
      <c r="HN353" s="38"/>
      <c r="HO353" s="61"/>
      <c r="HP353" s="57"/>
      <c r="HQ353" s="57"/>
      <c r="HR353" s="57"/>
      <c r="HS353" s="57"/>
      <c r="HT353" s="57"/>
      <c r="HU353" s="57"/>
      <c r="HV353" s="57"/>
      <c r="HW353" s="57"/>
      <c r="HX353" s="57"/>
      <c r="HY353" s="57"/>
      <c r="HZ353" s="57"/>
      <c r="IA353" s="57"/>
      <c r="IB353" s="57"/>
      <c r="IC353" s="57"/>
      <c r="ID353" s="57"/>
      <c r="IE353" s="57"/>
      <c r="IF353" s="57"/>
      <c r="IG353" s="38"/>
      <c r="IH353" s="38"/>
      <c r="II353" s="57"/>
      <c r="IJ353" s="57"/>
      <c r="IK353" s="57"/>
      <c r="IL353" s="57"/>
      <c r="IM353" s="57" t="s">
        <v>351</v>
      </c>
      <c r="IN353" s="57" t="s">
        <v>351</v>
      </c>
      <c r="IO353" s="57" t="s">
        <v>351</v>
      </c>
      <c r="IP353" s="57" t="s">
        <v>351</v>
      </c>
      <c r="IQ353" s="57" t="s">
        <v>351</v>
      </c>
      <c r="IR353" s="57"/>
      <c r="IS353" s="57"/>
      <c r="IT353" s="57" t="s">
        <v>351</v>
      </c>
      <c r="IU353" s="57"/>
      <c r="IV353" s="57" t="s">
        <v>351</v>
      </c>
      <c r="IW353" s="57"/>
      <c r="IX353" s="57"/>
      <c r="IY353" s="57"/>
      <c r="IZ353" s="38"/>
      <c r="JA353" s="38"/>
      <c r="JB353" s="38"/>
      <c r="JC353" s="57"/>
      <c r="JD353" s="57"/>
      <c r="JE353" s="57"/>
      <c r="JF353" s="57" t="s">
        <v>351</v>
      </c>
      <c r="JG353" s="57" t="s">
        <v>351</v>
      </c>
      <c r="JH353" s="57" t="s">
        <v>351</v>
      </c>
      <c r="JI353" s="57"/>
      <c r="JJ353" s="57" t="s">
        <v>351</v>
      </c>
      <c r="JK353" s="57" t="s">
        <v>351</v>
      </c>
      <c r="JL353" s="57"/>
      <c r="JM353" s="57"/>
      <c r="JN353" s="57"/>
      <c r="JO353" s="57" t="s">
        <v>351</v>
      </c>
      <c r="JP353" s="57" t="s">
        <v>351</v>
      </c>
      <c r="JQ353" s="57"/>
      <c r="JR353" s="57"/>
      <c r="JS353" s="57"/>
      <c r="JT353" s="38"/>
      <c r="JU353" s="38"/>
      <c r="JV353" s="38"/>
      <c r="JW353" s="61"/>
      <c r="JX353" s="57"/>
      <c r="JY353" s="57"/>
      <c r="JZ353" s="57"/>
      <c r="KA353" s="57"/>
      <c r="KB353" s="57"/>
      <c r="KC353" s="57"/>
      <c r="KD353" s="57"/>
      <c r="KE353" s="57"/>
      <c r="KF353" s="57"/>
      <c r="KG353" s="57"/>
      <c r="KH353" s="57"/>
      <c r="KI353" s="57"/>
      <c r="KJ353" s="57"/>
      <c r="KK353" s="57" t="s">
        <v>351</v>
      </c>
      <c r="KL353" s="57"/>
      <c r="KM353" s="57"/>
      <c r="KN353" s="57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57"/>
      <c r="NT353" s="57"/>
      <c r="NU353" s="57"/>
      <c r="NV353" s="57"/>
      <c r="NW353" s="57" t="s">
        <v>351</v>
      </c>
      <c r="NX353" s="57" t="s">
        <v>351</v>
      </c>
      <c r="NY353" s="57"/>
      <c r="NZ353" s="57"/>
      <c r="OA353" s="57"/>
      <c r="OB353" s="57"/>
      <c r="OC353" s="57"/>
      <c r="OD353" s="57"/>
      <c r="OE353" s="57"/>
      <c r="OF353" s="57"/>
      <c r="OG353" s="57"/>
      <c r="OH353" s="57" t="s">
        <v>351</v>
      </c>
      <c r="OI353" s="38"/>
      <c r="OJ353" s="38"/>
      <c r="OK353" s="38"/>
      <c r="OL353" s="38"/>
      <c r="OM353" s="57" t="s">
        <v>351</v>
      </c>
      <c r="ON353" s="57"/>
      <c r="OO353" s="57"/>
      <c r="OP353" s="57"/>
      <c r="OQ353" s="57" t="s">
        <v>351</v>
      </c>
      <c r="OR353" s="57"/>
      <c r="OS353" s="57" t="s">
        <v>351</v>
      </c>
      <c r="OT353" s="57"/>
      <c r="OU353" s="57"/>
      <c r="OV353" s="57"/>
      <c r="OW353" s="57" t="s">
        <v>351</v>
      </c>
      <c r="OX353" s="57" t="s">
        <v>351</v>
      </c>
      <c r="OY353" s="57"/>
      <c r="OZ353" s="57"/>
      <c r="PA353" s="57"/>
      <c r="PB353" s="57"/>
      <c r="PC353" s="38"/>
      <c r="PD353" s="38"/>
      <c r="PE353" s="38"/>
      <c r="PF353" s="38"/>
      <c r="PG353" s="61"/>
      <c r="PH353" s="57"/>
      <c r="PI353" s="57"/>
      <c r="PJ353" s="57"/>
      <c r="PK353" s="57"/>
      <c r="PL353" s="57"/>
      <c r="PM353" s="57"/>
      <c r="PN353" s="57"/>
      <c r="PO353" s="57" t="s">
        <v>351</v>
      </c>
      <c r="PP353" s="57" t="s">
        <v>351</v>
      </c>
      <c r="PQ353" s="57"/>
      <c r="PR353" s="57"/>
      <c r="PS353" s="57" t="s">
        <v>351</v>
      </c>
      <c r="PT353" s="57" t="s">
        <v>351</v>
      </c>
      <c r="PU353" s="57"/>
      <c r="PV353" s="57"/>
      <c r="PW353" s="57"/>
      <c r="PX353" s="57" t="s">
        <v>351</v>
      </c>
      <c r="PY353" s="38"/>
      <c r="PZ353" s="38"/>
      <c r="QA353" s="61"/>
      <c r="QB353" s="57"/>
      <c r="QC353" s="57"/>
      <c r="QD353" s="57"/>
      <c r="QE353" s="57"/>
      <c r="QF353" s="57"/>
      <c r="QG353" s="57" t="s">
        <v>351</v>
      </c>
      <c r="QH353" s="57"/>
      <c r="QI353" s="57"/>
      <c r="QJ353" s="57" t="s">
        <v>351</v>
      </c>
      <c r="QK353" s="57"/>
      <c r="QL353" s="57"/>
      <c r="QM353" s="57"/>
      <c r="QN353" s="57"/>
      <c r="QO353" s="57"/>
      <c r="QP353" s="57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8"/>
      <c r="SJ353" s="38"/>
      <c r="SK353" s="38"/>
      <c r="SL353" s="38"/>
      <c r="SM353" s="37"/>
      <c r="SN353" s="38"/>
      <c r="SO353" s="38"/>
      <c r="SP353" s="38"/>
      <c r="SQ353" s="38"/>
      <c r="SR353" s="38"/>
      <c r="SS353" s="38"/>
      <c r="ST353" s="38"/>
      <c r="SU353" s="57"/>
      <c r="SV353" s="57"/>
      <c r="SW353" s="57"/>
      <c r="SX353" s="57"/>
      <c r="SY353" s="57"/>
      <c r="SZ353" s="57" t="s">
        <v>351</v>
      </c>
      <c r="TA353" s="57"/>
      <c r="TB353" s="57"/>
      <c r="TC353" s="57" t="s">
        <v>351</v>
      </c>
      <c r="TD353" s="57" t="s">
        <v>351</v>
      </c>
      <c r="TE353" s="38"/>
      <c r="TF353" s="38"/>
      <c r="TG353" s="61"/>
      <c r="TH353" s="57"/>
      <c r="TI353" s="57"/>
      <c r="TJ353" s="57"/>
      <c r="TK353" s="57"/>
      <c r="TL353" s="57"/>
      <c r="TM353" s="57"/>
      <c r="TN353" s="57"/>
      <c r="TO353" s="57"/>
      <c r="TP353" s="57"/>
      <c r="TQ353" s="57"/>
      <c r="TR353" s="57"/>
      <c r="TS353" s="57"/>
      <c r="TT353" s="57"/>
      <c r="TU353" s="57"/>
      <c r="TV353" s="57"/>
      <c r="TW353" s="57"/>
      <c r="TX353" s="57"/>
      <c r="TY353" s="38"/>
      <c r="TZ353" s="38"/>
      <c r="UA353" s="37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8"/>
      <c r="UR353" s="38"/>
      <c r="US353" s="38"/>
      <c r="UT353" s="38"/>
      <c r="UU353" s="37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8"/>
      <c r="VL353" s="38"/>
      <c r="VM353" s="38"/>
      <c r="VN353" s="38"/>
      <c r="VO353" s="37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8"/>
      <c r="WF353" s="38"/>
      <c r="WG353" s="38"/>
      <c r="WH353" s="38"/>
      <c r="WI353" s="37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8"/>
      <c r="WZ353" s="38"/>
      <c r="XA353" s="38"/>
      <c r="XB353" s="38"/>
      <c r="XC353" s="37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8"/>
      <c r="XT353" s="38"/>
      <c r="XU353" s="38"/>
      <c r="XV353" s="38"/>
      <c r="XW353" s="37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8"/>
      <c r="YN353" s="38"/>
      <c r="YO353" s="38"/>
      <c r="YP353" s="38"/>
      <c r="YQ353" s="37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8"/>
      <c r="ZH353" s="38"/>
      <c r="ZI353" s="38"/>
      <c r="ZJ353" s="38"/>
      <c r="ZK353" s="37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8"/>
      <c r="AAB353" s="38"/>
      <c r="AAC353" s="38"/>
      <c r="AAD353" s="38"/>
      <c r="AAE353" s="37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8"/>
      <c r="AAV353" s="38"/>
      <c r="AAW353" s="38"/>
      <c r="AAX353" s="38"/>
      <c r="AAY353" s="37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8"/>
      <c r="ABP353" s="38"/>
      <c r="ABQ353" s="38"/>
      <c r="ABR353" s="38"/>
      <c r="ABS353" s="37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8"/>
      <c r="ACJ353" s="38"/>
      <c r="ACK353" s="38"/>
      <c r="ACL353" s="38"/>
      <c r="ACM353" s="37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8"/>
      <c r="ADD353" s="38"/>
      <c r="ADE353" s="38"/>
      <c r="ADF353" s="38"/>
      <c r="ADG353" s="37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8"/>
      <c r="ADX353" s="38"/>
      <c r="ADY353" s="38"/>
      <c r="ADZ353" s="38"/>
      <c r="AEA353" s="37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8"/>
      <c r="AER353" s="38"/>
      <c r="AES353" s="38"/>
      <c r="AET353" s="38"/>
      <c r="AEU353" s="37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8"/>
      <c r="AFL353" s="38"/>
      <c r="AFM353" s="38"/>
      <c r="AFN353" s="38"/>
      <c r="AFO353" s="37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E353" s="38"/>
      <c r="AGF353" s="38"/>
      <c r="AGG353" s="38"/>
      <c r="AGH353" s="38"/>
      <c r="AGJ353" s="85" t="str">
        <f t="shared" si="1145"/>
        <v/>
      </c>
      <c r="AGK353" s="85" t="str">
        <f t="shared" si="1146"/>
        <v/>
      </c>
      <c r="AGL353" s="85" t="str">
        <f t="shared" si="1147"/>
        <v/>
      </c>
      <c r="AGP353" s="36" t="str">
        <f t="shared" si="1158"/>
        <v/>
      </c>
      <c r="AGQ353" s="36" t="str">
        <f t="shared" si="1148"/>
        <v/>
      </c>
      <c r="AGR353" s="39">
        <f t="shared" si="1159"/>
        <v>12</v>
      </c>
      <c r="AGS353" s="36" t="str">
        <f t="shared" si="1160"/>
        <v/>
      </c>
      <c r="AGT353" s="36" t="str">
        <f t="shared" si="1149"/>
        <v/>
      </c>
      <c r="AGU353" s="39">
        <f t="shared" si="1161"/>
        <v>24</v>
      </c>
      <c r="AGV353" s="36" t="str">
        <f t="shared" si="1162"/>
        <v/>
      </c>
      <c r="AGW353" s="36" t="str">
        <f t="shared" si="1150"/>
        <v/>
      </c>
      <c r="AGX353" s="39">
        <f t="shared" si="1163"/>
        <v>18</v>
      </c>
      <c r="AGY353" s="36" t="str">
        <f t="shared" si="1164"/>
        <v/>
      </c>
      <c r="AGZ353" s="36" t="str">
        <f t="shared" si="1151"/>
        <v/>
      </c>
      <c r="AHA353" s="39">
        <f t="shared" si="1165"/>
        <v>7</v>
      </c>
      <c r="AHB353" s="36" t="str">
        <f t="shared" si="1166"/>
        <v/>
      </c>
      <c r="AHC353" s="36" t="str">
        <f t="shared" si="1152"/>
        <v/>
      </c>
      <c r="AHD353" s="39">
        <f t="shared" si="1167"/>
        <v>13</v>
      </c>
      <c r="AHE353" s="36" t="str">
        <f t="shared" si="1168"/>
        <v/>
      </c>
      <c r="AHF353" s="36" t="str">
        <f t="shared" si="1153"/>
        <v/>
      </c>
      <c r="AHG353" s="39">
        <f t="shared" si="1169"/>
        <v>5</v>
      </c>
      <c r="AHH353" s="36" t="str">
        <f t="shared" si="1170"/>
        <v/>
      </c>
      <c r="AHI353" s="36" t="str">
        <f t="shared" si="1154"/>
        <v/>
      </c>
      <c r="AHJ353" s="39" t="str">
        <f t="shared" si="1171"/>
        <v/>
      </c>
      <c r="AHK353" s="36" t="str">
        <f t="shared" si="1172"/>
        <v/>
      </c>
      <c r="AHL353" s="36" t="str">
        <f t="shared" si="1155"/>
        <v/>
      </c>
      <c r="AHM353" s="39" t="str">
        <f t="shared" si="1173"/>
        <v/>
      </c>
      <c r="AHN353" s="36" t="str">
        <f t="shared" si="1174"/>
        <v/>
      </c>
      <c r="AHO353" s="36" t="str">
        <f t="shared" si="1156"/>
        <v/>
      </c>
      <c r="AHP353" s="39" t="str">
        <f t="shared" si="1175"/>
        <v/>
      </c>
      <c r="AHQ353" s="36" t="str">
        <f t="shared" si="1176"/>
        <v/>
      </c>
      <c r="AHR353" s="36" t="str">
        <f t="shared" si="1157"/>
        <v/>
      </c>
      <c r="AHS353" s="39" t="str">
        <f t="shared" si="1177"/>
        <v/>
      </c>
    </row>
    <row r="354" spans="1:922" s="5" customFormat="1" outlineLevel="1" x14ac:dyDescent="0.25">
      <c r="A354" s="84">
        <v>15</v>
      </c>
      <c r="B354" s="48" t="s">
        <v>215</v>
      </c>
      <c r="C354" s="37"/>
      <c r="D354" s="35"/>
      <c r="E354" s="35"/>
      <c r="F354" s="35"/>
      <c r="G354" s="57" t="s">
        <v>351</v>
      </c>
      <c r="H354" s="57" t="s">
        <v>351</v>
      </c>
      <c r="I354" s="57" t="s">
        <v>351</v>
      </c>
      <c r="J354" s="57" t="s">
        <v>351</v>
      </c>
      <c r="K354" s="57" t="s">
        <v>351</v>
      </c>
      <c r="L354" s="57" t="s">
        <v>351</v>
      </c>
      <c r="M354" s="57" t="s">
        <v>351</v>
      </c>
      <c r="N354" s="57" t="s">
        <v>351</v>
      </c>
      <c r="O354" s="57" t="s">
        <v>351</v>
      </c>
      <c r="P354" s="57" t="s">
        <v>351</v>
      </c>
      <c r="Q354" s="57" t="s">
        <v>351</v>
      </c>
      <c r="R354" s="57"/>
      <c r="S354" s="57"/>
      <c r="T354" s="57" t="s">
        <v>351</v>
      </c>
      <c r="U354" s="57" t="s">
        <v>351</v>
      </c>
      <c r="V354" s="38"/>
      <c r="W354" s="57" t="s">
        <v>351</v>
      </c>
      <c r="X354" s="57" t="s">
        <v>351</v>
      </c>
      <c r="Y354" s="57" t="s">
        <v>351</v>
      </c>
      <c r="Z354" s="57" t="s">
        <v>351</v>
      </c>
      <c r="AA354" s="57" t="s">
        <v>351</v>
      </c>
      <c r="AB354" s="57" t="s">
        <v>351</v>
      </c>
      <c r="AC354" s="57" t="s">
        <v>351</v>
      </c>
      <c r="AD354" s="57" t="s">
        <v>351</v>
      </c>
      <c r="AE354" s="57" t="s">
        <v>351</v>
      </c>
      <c r="AF354" s="57" t="s">
        <v>351</v>
      </c>
      <c r="AG354" s="57"/>
      <c r="AH354" s="57" t="s">
        <v>351</v>
      </c>
      <c r="AI354" s="57" t="s">
        <v>351</v>
      </c>
      <c r="AJ354" s="57"/>
      <c r="AK354" s="57"/>
      <c r="AL354" s="57" t="s">
        <v>351</v>
      </c>
      <c r="AM354" s="57" t="s">
        <v>351</v>
      </c>
      <c r="AN354" s="38"/>
      <c r="AO354" s="38"/>
      <c r="AP354" s="38"/>
      <c r="AQ354" s="57" t="s">
        <v>351</v>
      </c>
      <c r="AR354" s="57" t="s">
        <v>351</v>
      </c>
      <c r="AS354" s="57"/>
      <c r="AT354" s="57" t="s">
        <v>351</v>
      </c>
      <c r="AU354" s="57" t="s">
        <v>351</v>
      </c>
      <c r="AV354" s="57" t="s">
        <v>351</v>
      </c>
      <c r="AW354" s="57"/>
      <c r="AX354" s="57" t="s">
        <v>351</v>
      </c>
      <c r="AY354" s="57" t="s">
        <v>351</v>
      </c>
      <c r="AZ354" s="57"/>
      <c r="BA354" s="57"/>
      <c r="BB354" s="57" t="s">
        <v>351</v>
      </c>
      <c r="BC354" s="57" t="s">
        <v>351</v>
      </c>
      <c r="BD354" s="57" t="s">
        <v>351</v>
      </c>
      <c r="BE354" s="57"/>
      <c r="BF354" s="57" t="s">
        <v>351</v>
      </c>
      <c r="BG354" s="57" t="s">
        <v>351</v>
      </c>
      <c r="BH354" s="57"/>
      <c r="BI354" s="38"/>
      <c r="BJ354" s="38"/>
      <c r="BK354" s="61"/>
      <c r="BL354" s="57" t="s">
        <v>351</v>
      </c>
      <c r="BM354" s="57" t="s">
        <v>351</v>
      </c>
      <c r="BN354" s="57" t="s">
        <v>351</v>
      </c>
      <c r="BO354" s="57" t="s">
        <v>351</v>
      </c>
      <c r="BP354" s="57" t="s">
        <v>351</v>
      </c>
      <c r="BQ354" s="57" t="s">
        <v>351</v>
      </c>
      <c r="BR354" s="57" t="s">
        <v>351</v>
      </c>
      <c r="BS354" s="57" t="s">
        <v>351</v>
      </c>
      <c r="BT354" s="57" t="s">
        <v>351</v>
      </c>
      <c r="BU354" s="57" t="s">
        <v>351</v>
      </c>
      <c r="BV354" s="57"/>
      <c r="BW354" s="57"/>
      <c r="BX354" s="57" t="s">
        <v>351</v>
      </c>
      <c r="BY354" s="57" t="s">
        <v>351</v>
      </c>
      <c r="BZ354" s="57"/>
      <c r="CA354" s="57" t="s">
        <v>351</v>
      </c>
      <c r="CB354" s="57" t="s">
        <v>351</v>
      </c>
      <c r="CC354" s="57"/>
      <c r="CD354" s="57"/>
      <c r="CE354" s="61"/>
      <c r="CF354" s="57" t="s">
        <v>351</v>
      </c>
      <c r="CG354" s="57" t="s">
        <v>351</v>
      </c>
      <c r="CH354" s="57" t="s">
        <v>351</v>
      </c>
      <c r="CI354" s="57" t="s">
        <v>351</v>
      </c>
      <c r="CJ354" s="57" t="s">
        <v>351</v>
      </c>
      <c r="CK354" s="57" t="s">
        <v>351</v>
      </c>
      <c r="CL354" s="57" t="s">
        <v>351</v>
      </c>
      <c r="CM354" s="57" t="s">
        <v>351</v>
      </c>
      <c r="CN354" s="57" t="s">
        <v>351</v>
      </c>
      <c r="CO354" s="57" t="s">
        <v>351</v>
      </c>
      <c r="CP354" s="57" t="s">
        <v>351</v>
      </c>
      <c r="CQ354" s="57" t="s">
        <v>351</v>
      </c>
      <c r="CR354" s="57" t="s">
        <v>351</v>
      </c>
      <c r="CS354" s="57" t="s">
        <v>351</v>
      </c>
      <c r="CT354" s="57"/>
      <c r="CU354" s="57"/>
      <c r="CV354" s="57" t="s">
        <v>351</v>
      </c>
      <c r="CW354" s="57" t="s">
        <v>351</v>
      </c>
      <c r="CX354" s="38"/>
      <c r="CY354" s="61"/>
      <c r="CZ354" s="57" t="s">
        <v>351</v>
      </c>
      <c r="DA354" s="57" t="s">
        <v>351</v>
      </c>
      <c r="DB354" s="57" t="s">
        <v>351</v>
      </c>
      <c r="DC354" s="57"/>
      <c r="DD354" s="57" t="s">
        <v>351</v>
      </c>
      <c r="DE354" s="57"/>
      <c r="DF354" s="57" t="s">
        <v>351</v>
      </c>
      <c r="DG354" s="57"/>
      <c r="DH354" s="57"/>
      <c r="DI354" s="57"/>
      <c r="DJ354" s="57"/>
      <c r="DK354" s="57"/>
      <c r="DL354" s="57"/>
      <c r="DM354" s="57"/>
      <c r="DN354" s="57"/>
      <c r="DO354" s="57"/>
      <c r="DP354" s="57"/>
      <c r="DQ354" s="57"/>
      <c r="DR354" s="38"/>
      <c r="DS354" s="57" t="s">
        <v>351</v>
      </c>
      <c r="DT354" s="57" t="s">
        <v>351</v>
      </c>
      <c r="DU354" s="57" t="s">
        <v>351</v>
      </c>
      <c r="DV354" s="57" t="s">
        <v>351</v>
      </c>
      <c r="DW354" s="57" t="s">
        <v>351</v>
      </c>
      <c r="DX354" s="57" t="s">
        <v>351</v>
      </c>
      <c r="DY354" s="57" t="s">
        <v>351</v>
      </c>
      <c r="DZ354" s="57" t="s">
        <v>351</v>
      </c>
      <c r="EA354" s="57" t="s">
        <v>351</v>
      </c>
      <c r="EB354" s="57" t="s">
        <v>351</v>
      </c>
      <c r="EC354" s="57" t="s">
        <v>351</v>
      </c>
      <c r="ED354" s="57" t="s">
        <v>351</v>
      </c>
      <c r="EE354" s="57" t="s">
        <v>351</v>
      </c>
      <c r="EF354" s="57" t="s">
        <v>351</v>
      </c>
      <c r="EG354" s="57"/>
      <c r="EH354" s="57"/>
      <c r="EI354" s="57" t="s">
        <v>351</v>
      </c>
      <c r="EJ354" s="57" t="s">
        <v>351</v>
      </c>
      <c r="EK354" s="38"/>
      <c r="EL354" s="38"/>
      <c r="EM354" s="61"/>
      <c r="EN354" s="57" t="s">
        <v>351</v>
      </c>
      <c r="EO354" s="57" t="s">
        <v>351</v>
      </c>
      <c r="EP354" s="57"/>
      <c r="EQ354" s="57" t="s">
        <v>351</v>
      </c>
      <c r="ER354" s="57" t="s">
        <v>351</v>
      </c>
      <c r="ES354" s="57" t="s">
        <v>351</v>
      </c>
      <c r="ET354" s="57" t="s">
        <v>351</v>
      </c>
      <c r="EU354" s="57" t="s">
        <v>351</v>
      </c>
      <c r="EV354" s="57" t="s">
        <v>351</v>
      </c>
      <c r="EW354" s="57"/>
      <c r="EX354" s="57"/>
      <c r="EY354" s="57"/>
      <c r="EZ354" s="57"/>
      <c r="FA354" s="57"/>
      <c r="FB354" s="57"/>
      <c r="FC354" s="38"/>
      <c r="FD354" s="38"/>
      <c r="FE354" s="38"/>
      <c r="FF354" s="38"/>
      <c r="FG354" s="61"/>
      <c r="FH354" s="57" t="s">
        <v>351</v>
      </c>
      <c r="FI354" s="57" t="s">
        <v>351</v>
      </c>
      <c r="FJ354" s="57" t="s">
        <v>351</v>
      </c>
      <c r="FK354" s="57" t="s">
        <v>351</v>
      </c>
      <c r="FL354" s="57" t="s">
        <v>351</v>
      </c>
      <c r="FM354" s="57" t="s">
        <v>351</v>
      </c>
      <c r="FN354" s="57" t="s">
        <v>351</v>
      </c>
      <c r="FO354" s="57" t="s">
        <v>351</v>
      </c>
      <c r="FP354" s="57" t="s">
        <v>351</v>
      </c>
      <c r="FQ354" s="57" t="s">
        <v>351</v>
      </c>
      <c r="FR354" s="57" t="s">
        <v>351</v>
      </c>
      <c r="FS354" s="57" t="s">
        <v>351</v>
      </c>
      <c r="FT354" s="57" t="s">
        <v>351</v>
      </c>
      <c r="FU354" s="57" t="s">
        <v>351</v>
      </c>
      <c r="FV354" s="57"/>
      <c r="FW354" s="57"/>
      <c r="FX354" s="57" t="s">
        <v>351</v>
      </c>
      <c r="FY354" s="57" t="s">
        <v>351</v>
      </c>
      <c r="FZ354" s="57"/>
      <c r="GA354" s="57" t="s">
        <v>351</v>
      </c>
      <c r="GB354" s="57" t="s">
        <v>351</v>
      </c>
      <c r="GC354" s="57" t="s">
        <v>351</v>
      </c>
      <c r="GD354" s="57" t="s">
        <v>351</v>
      </c>
      <c r="GE354" s="57" t="s">
        <v>351</v>
      </c>
      <c r="GF354" s="57" t="s">
        <v>351</v>
      </c>
      <c r="GG354" s="57"/>
      <c r="GH354" s="57"/>
      <c r="GI354" s="57"/>
      <c r="GJ354" s="57"/>
      <c r="GK354" s="57"/>
      <c r="GL354" s="57"/>
      <c r="GM354" s="57" t="s">
        <v>351</v>
      </c>
      <c r="GN354" s="57" t="s">
        <v>351</v>
      </c>
      <c r="GO354" s="57"/>
      <c r="GP354" s="57" t="s">
        <v>351</v>
      </c>
      <c r="GQ354" s="57" t="s">
        <v>351</v>
      </c>
      <c r="GR354" s="57"/>
      <c r="GS354" s="38"/>
      <c r="GT354" s="38"/>
      <c r="GU354" s="57" t="s">
        <v>351</v>
      </c>
      <c r="GV354" s="57" t="s">
        <v>351</v>
      </c>
      <c r="GW354" s="57" t="s">
        <v>351</v>
      </c>
      <c r="GX354" s="57" t="s">
        <v>351</v>
      </c>
      <c r="GY354" s="57" t="s">
        <v>351</v>
      </c>
      <c r="GZ354" s="57" t="s">
        <v>351</v>
      </c>
      <c r="HA354" s="57" t="s">
        <v>351</v>
      </c>
      <c r="HB354" s="57" t="s">
        <v>351</v>
      </c>
      <c r="HC354" s="57" t="s">
        <v>351</v>
      </c>
      <c r="HD354" s="57" t="s">
        <v>351</v>
      </c>
      <c r="HE354" s="57" t="s">
        <v>351</v>
      </c>
      <c r="HF354" s="57" t="s">
        <v>351</v>
      </c>
      <c r="HG354" s="57" t="s">
        <v>351</v>
      </c>
      <c r="HH354" s="57" t="s">
        <v>351</v>
      </c>
      <c r="HI354" s="57"/>
      <c r="HJ354" s="57"/>
      <c r="HK354" s="57" t="s">
        <v>351</v>
      </c>
      <c r="HL354" s="57" t="s">
        <v>351</v>
      </c>
      <c r="HM354" s="38"/>
      <c r="HN354" s="38"/>
      <c r="HO354" s="61"/>
      <c r="HP354" s="57" t="s">
        <v>351</v>
      </c>
      <c r="HQ354" s="57" t="s">
        <v>351</v>
      </c>
      <c r="HR354" s="57" t="s">
        <v>351</v>
      </c>
      <c r="HS354" s="57" t="s">
        <v>351</v>
      </c>
      <c r="HT354" s="57" t="s">
        <v>351</v>
      </c>
      <c r="HU354" s="57" t="s">
        <v>351</v>
      </c>
      <c r="HV354" s="57" t="s">
        <v>351</v>
      </c>
      <c r="HW354" s="57" t="s">
        <v>351</v>
      </c>
      <c r="HX354" s="57" t="s">
        <v>351</v>
      </c>
      <c r="HY354" s="57" t="s">
        <v>351</v>
      </c>
      <c r="HZ354" s="57"/>
      <c r="IA354" s="57"/>
      <c r="IB354" s="57" t="s">
        <v>351</v>
      </c>
      <c r="IC354" s="57" t="s">
        <v>351</v>
      </c>
      <c r="ID354" s="57"/>
      <c r="IE354" s="57" t="s">
        <v>351</v>
      </c>
      <c r="IF354" s="57" t="s">
        <v>351</v>
      </c>
      <c r="IG354" s="38"/>
      <c r="IH354" s="38"/>
      <c r="II354" s="57" t="s">
        <v>351</v>
      </c>
      <c r="IJ354" s="57" t="s">
        <v>351</v>
      </c>
      <c r="IK354" s="57"/>
      <c r="IL354" s="57" t="s">
        <v>351</v>
      </c>
      <c r="IM354" s="57" t="s">
        <v>351</v>
      </c>
      <c r="IN354" s="57" t="s">
        <v>351</v>
      </c>
      <c r="IO354" s="57" t="s">
        <v>351</v>
      </c>
      <c r="IP354" s="57" t="s">
        <v>351</v>
      </c>
      <c r="IQ354" s="57" t="s">
        <v>351</v>
      </c>
      <c r="IR354" s="57" t="s">
        <v>351</v>
      </c>
      <c r="IS354" s="57" t="s">
        <v>351</v>
      </c>
      <c r="IT354" s="57" t="s">
        <v>351</v>
      </c>
      <c r="IU354" s="57" t="s">
        <v>351</v>
      </c>
      <c r="IV354" s="57" t="s">
        <v>351</v>
      </c>
      <c r="IW354" s="57"/>
      <c r="IX354" s="57"/>
      <c r="IY354" s="57" t="s">
        <v>351</v>
      </c>
      <c r="IZ354" s="38"/>
      <c r="JA354" s="38"/>
      <c r="JB354" s="38"/>
      <c r="JC354" s="57" t="s">
        <v>351</v>
      </c>
      <c r="JD354" s="57" t="s">
        <v>351</v>
      </c>
      <c r="JE354" s="57"/>
      <c r="JF354" s="57" t="s">
        <v>351</v>
      </c>
      <c r="JG354" s="57" t="s">
        <v>351</v>
      </c>
      <c r="JH354" s="57" t="s">
        <v>351</v>
      </c>
      <c r="JI354" s="57" t="s">
        <v>351</v>
      </c>
      <c r="JJ354" s="57" t="s">
        <v>351</v>
      </c>
      <c r="JK354" s="57" t="s">
        <v>351</v>
      </c>
      <c r="JL354" s="57" t="s">
        <v>351</v>
      </c>
      <c r="JM354" s="57"/>
      <c r="JN354" s="57"/>
      <c r="JO354" s="57" t="s">
        <v>351</v>
      </c>
      <c r="JP354" s="57" t="s">
        <v>351</v>
      </c>
      <c r="JQ354" s="57"/>
      <c r="JR354" s="57" t="s">
        <v>351</v>
      </c>
      <c r="JS354" s="57" t="s">
        <v>351</v>
      </c>
      <c r="JT354" s="38"/>
      <c r="JU354" s="38"/>
      <c r="JV354" s="38"/>
      <c r="JW354" s="61"/>
      <c r="JX354" s="57" t="s">
        <v>351</v>
      </c>
      <c r="JY354" s="57" t="s">
        <v>351</v>
      </c>
      <c r="JZ354" s="57"/>
      <c r="KA354" s="57"/>
      <c r="KB354" s="57"/>
      <c r="KC354" s="57" t="s">
        <v>351</v>
      </c>
      <c r="KD354" s="57" t="s">
        <v>351</v>
      </c>
      <c r="KE354" s="57" t="s">
        <v>351</v>
      </c>
      <c r="KF354" s="57"/>
      <c r="KG354" s="57" t="s">
        <v>351</v>
      </c>
      <c r="KH354" s="57" t="s">
        <v>351</v>
      </c>
      <c r="KI354" s="57" t="s">
        <v>351</v>
      </c>
      <c r="KJ354" s="57"/>
      <c r="KK354" s="57" t="s">
        <v>351</v>
      </c>
      <c r="KL354" s="57"/>
      <c r="KM354" s="57" t="s">
        <v>351</v>
      </c>
      <c r="KN354" s="57"/>
      <c r="KO354" s="38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57" t="s">
        <v>351</v>
      </c>
      <c r="NT354" s="57" t="s">
        <v>351</v>
      </c>
      <c r="NU354" s="57"/>
      <c r="NV354" s="57"/>
      <c r="NW354" s="57" t="s">
        <v>351</v>
      </c>
      <c r="NX354" s="57" t="s">
        <v>351</v>
      </c>
      <c r="NY354" s="57" t="s">
        <v>351</v>
      </c>
      <c r="NZ354" s="57"/>
      <c r="OA354" s="57"/>
      <c r="OB354" s="57"/>
      <c r="OC354" s="57" t="s">
        <v>351</v>
      </c>
      <c r="OD354" s="57"/>
      <c r="OE354" s="57"/>
      <c r="OF354" s="57"/>
      <c r="OG354" s="57"/>
      <c r="OH354" s="57" t="s">
        <v>351</v>
      </c>
      <c r="OI354" s="38"/>
      <c r="OJ354" s="38"/>
      <c r="OK354" s="38"/>
      <c r="OL354" s="38"/>
      <c r="OM354" s="57" t="s">
        <v>351</v>
      </c>
      <c r="ON354" s="57" t="s">
        <v>351</v>
      </c>
      <c r="OO354" s="57"/>
      <c r="OP354" s="57"/>
      <c r="OQ354" s="57" t="s">
        <v>351</v>
      </c>
      <c r="OR354" s="57"/>
      <c r="OS354" s="57" t="s">
        <v>351</v>
      </c>
      <c r="OT354" s="57" t="s">
        <v>351</v>
      </c>
      <c r="OU354" s="57"/>
      <c r="OV354" s="57"/>
      <c r="OW354" s="57" t="s">
        <v>351</v>
      </c>
      <c r="OX354" s="57" t="s">
        <v>351</v>
      </c>
      <c r="OY354" s="57"/>
      <c r="OZ354" s="57"/>
      <c r="PA354" s="57" t="s">
        <v>351</v>
      </c>
      <c r="PB354" s="57" t="s">
        <v>351</v>
      </c>
      <c r="PC354" s="38"/>
      <c r="PD354" s="38"/>
      <c r="PE354" s="38"/>
      <c r="PF354" s="38"/>
      <c r="PG354" s="61"/>
      <c r="PH354" s="57"/>
      <c r="PI354" s="57" t="s">
        <v>351</v>
      </c>
      <c r="PJ354" s="57"/>
      <c r="PK354" s="57"/>
      <c r="PL354" s="57"/>
      <c r="PM354" s="57"/>
      <c r="PN354" s="57"/>
      <c r="PO354" s="57" t="s">
        <v>351</v>
      </c>
      <c r="PP354" s="57" t="s">
        <v>351</v>
      </c>
      <c r="PQ354" s="57"/>
      <c r="PR354" s="57"/>
      <c r="PS354" s="57" t="s">
        <v>351</v>
      </c>
      <c r="PT354" s="57" t="s">
        <v>351</v>
      </c>
      <c r="PU354" s="57"/>
      <c r="PV354" s="57"/>
      <c r="PW354" s="57"/>
      <c r="PX354" s="57" t="s">
        <v>351</v>
      </c>
      <c r="PY354" s="38"/>
      <c r="PZ354" s="38"/>
      <c r="QA354" s="61"/>
      <c r="QB354" s="57"/>
      <c r="QC354" s="57" t="s">
        <v>351</v>
      </c>
      <c r="QD354" s="57" t="s">
        <v>351</v>
      </c>
      <c r="QE354" s="57"/>
      <c r="QF354" s="57"/>
      <c r="QG354" s="57" t="s">
        <v>351</v>
      </c>
      <c r="QH354" s="57"/>
      <c r="QI354" s="57"/>
      <c r="QJ354" s="57" t="s">
        <v>351</v>
      </c>
      <c r="QK354" s="57"/>
      <c r="QL354" s="57"/>
      <c r="QM354" s="57" t="s">
        <v>351</v>
      </c>
      <c r="QN354" s="57" t="s">
        <v>351</v>
      </c>
      <c r="QO354" s="57"/>
      <c r="QP354" s="57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8"/>
      <c r="SJ354" s="38"/>
      <c r="SK354" s="38"/>
      <c r="SL354" s="38"/>
      <c r="SM354" s="37"/>
      <c r="SN354" s="38"/>
      <c r="SO354" s="38"/>
      <c r="SP354" s="38"/>
      <c r="SQ354" s="38"/>
      <c r="SR354" s="38"/>
      <c r="SS354" s="38"/>
      <c r="ST354" s="38"/>
      <c r="SU354" s="57" t="s">
        <v>351</v>
      </c>
      <c r="SV354" s="57" t="s">
        <v>351</v>
      </c>
      <c r="SW354" s="57"/>
      <c r="SX354" s="57"/>
      <c r="SY354" s="57" t="s">
        <v>351</v>
      </c>
      <c r="SZ354" s="57" t="s">
        <v>351</v>
      </c>
      <c r="TA354" s="57"/>
      <c r="TB354" s="57"/>
      <c r="TC354" s="57" t="s">
        <v>351</v>
      </c>
      <c r="TD354" s="57" t="s">
        <v>351</v>
      </c>
      <c r="TE354" s="38"/>
      <c r="TF354" s="38"/>
      <c r="TG354" s="61"/>
      <c r="TH354" s="57"/>
      <c r="TI354" s="57" t="s">
        <v>351</v>
      </c>
      <c r="TJ354" s="57" t="s">
        <v>351</v>
      </c>
      <c r="TK354" s="57"/>
      <c r="TL354" s="57"/>
      <c r="TM354" s="57" t="s">
        <v>351</v>
      </c>
      <c r="TN354" s="57" t="s">
        <v>351</v>
      </c>
      <c r="TO354" s="57"/>
      <c r="TP354" s="57" t="s">
        <v>351</v>
      </c>
      <c r="TQ354" s="57"/>
      <c r="TR354" s="57"/>
      <c r="TS354" s="57" t="s">
        <v>351</v>
      </c>
      <c r="TT354" s="57"/>
      <c r="TU354" s="57"/>
      <c r="TV354" s="57"/>
      <c r="TW354" s="57" t="s">
        <v>351</v>
      </c>
      <c r="TX354" s="57" t="s">
        <v>351</v>
      </c>
      <c r="TY354" s="38"/>
      <c r="TZ354" s="38"/>
      <c r="UA354" s="37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8"/>
      <c r="UR354" s="38"/>
      <c r="US354" s="38"/>
      <c r="UT354" s="38"/>
      <c r="UU354" s="37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8"/>
      <c r="VL354" s="38"/>
      <c r="VM354" s="38"/>
      <c r="VN354" s="38"/>
      <c r="VO354" s="37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8"/>
      <c r="WF354" s="38"/>
      <c r="WG354" s="38"/>
      <c r="WH354" s="38"/>
      <c r="WI354" s="37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8"/>
      <c r="WZ354" s="38"/>
      <c r="XA354" s="38"/>
      <c r="XB354" s="38"/>
      <c r="XC354" s="37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8"/>
      <c r="XT354" s="38"/>
      <c r="XU354" s="38"/>
      <c r="XV354" s="38"/>
      <c r="XW354" s="37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8"/>
      <c r="YN354" s="38"/>
      <c r="YO354" s="38"/>
      <c r="YP354" s="38"/>
      <c r="YQ354" s="37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8"/>
      <c r="ZH354" s="38"/>
      <c r="ZI354" s="38"/>
      <c r="ZJ354" s="38"/>
      <c r="ZK354" s="37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8"/>
      <c r="AAB354" s="38"/>
      <c r="AAC354" s="38"/>
      <c r="AAD354" s="38"/>
      <c r="AAE354" s="37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8"/>
      <c r="AAV354" s="38"/>
      <c r="AAW354" s="38"/>
      <c r="AAX354" s="38"/>
      <c r="AAY354" s="37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8"/>
      <c r="ABP354" s="38"/>
      <c r="ABQ354" s="38"/>
      <c r="ABR354" s="38"/>
      <c r="ABS354" s="37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8"/>
      <c r="ACJ354" s="38"/>
      <c r="ACK354" s="38"/>
      <c r="ACL354" s="38"/>
      <c r="ACM354" s="37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8"/>
      <c r="ADD354" s="38"/>
      <c r="ADE354" s="38"/>
      <c r="ADF354" s="38"/>
      <c r="ADG354" s="37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8"/>
      <c r="ADX354" s="38"/>
      <c r="ADY354" s="38"/>
      <c r="ADZ354" s="38"/>
      <c r="AEA354" s="37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8"/>
      <c r="AER354" s="38"/>
      <c r="AES354" s="38"/>
      <c r="AET354" s="38"/>
      <c r="AEU354" s="37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8"/>
      <c r="AFL354" s="38"/>
      <c r="AFM354" s="38"/>
      <c r="AFN354" s="38"/>
      <c r="AFO354" s="37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E354" s="38"/>
      <c r="AGF354" s="38"/>
      <c r="AGG354" s="38"/>
      <c r="AGH354" s="38"/>
      <c r="AGJ354" s="85" t="str">
        <f t="shared" si="1145"/>
        <v/>
      </c>
      <c r="AGK354" s="85" t="str">
        <f t="shared" si="1146"/>
        <v/>
      </c>
      <c r="AGL354" s="85">
        <f t="shared" si="1147"/>
        <v>8</v>
      </c>
      <c r="AGP354" s="36" t="str">
        <f t="shared" si="1158"/>
        <v/>
      </c>
      <c r="AGQ354" s="36" t="str">
        <f t="shared" si="1148"/>
        <v/>
      </c>
      <c r="AGR354" s="39">
        <f t="shared" si="1159"/>
        <v>64</v>
      </c>
      <c r="AGS354" s="36" t="str">
        <f t="shared" si="1160"/>
        <v/>
      </c>
      <c r="AGT354" s="36" t="str">
        <f t="shared" si="1149"/>
        <v/>
      </c>
      <c r="AGU354" s="39">
        <f t="shared" si="1161"/>
        <v>50</v>
      </c>
      <c r="AGV354" s="36" t="str">
        <f t="shared" si="1162"/>
        <v/>
      </c>
      <c r="AGW354" s="36" t="str">
        <f t="shared" si="1150"/>
        <v/>
      </c>
      <c r="AGX354" s="39">
        <f t="shared" si="1163"/>
        <v>57</v>
      </c>
      <c r="AGY354" s="36" t="str">
        <f t="shared" si="1164"/>
        <v/>
      </c>
      <c r="AGZ354" s="36" t="str">
        <f t="shared" si="1151"/>
        <v/>
      </c>
      <c r="AHA354" s="39">
        <f t="shared" si="1165"/>
        <v>20</v>
      </c>
      <c r="AHB354" s="36" t="str">
        <f t="shared" si="1166"/>
        <v/>
      </c>
      <c r="AHC354" s="36" t="str">
        <f t="shared" si="1152"/>
        <v/>
      </c>
      <c r="AHD354" s="39">
        <f t="shared" si="1167"/>
        <v>22</v>
      </c>
      <c r="AHE354" s="36" t="str">
        <f t="shared" si="1168"/>
        <v/>
      </c>
      <c r="AHF354" s="36" t="str">
        <f t="shared" si="1153"/>
        <v/>
      </c>
      <c r="AHG354" s="39">
        <f t="shared" si="1169"/>
        <v>12</v>
      </c>
      <c r="AHH354" s="36" t="str">
        <f t="shared" si="1170"/>
        <v/>
      </c>
      <c r="AHI354" s="36" t="str">
        <f t="shared" si="1154"/>
        <v/>
      </c>
      <c r="AHJ354" s="39">
        <f t="shared" si="1171"/>
        <v>8</v>
      </c>
      <c r="AHK354" s="36" t="str">
        <f t="shared" si="1172"/>
        <v/>
      </c>
      <c r="AHL354" s="36" t="str">
        <f t="shared" si="1155"/>
        <v/>
      </c>
      <c r="AHM354" s="39" t="str">
        <f t="shared" si="1173"/>
        <v/>
      </c>
      <c r="AHN354" s="36" t="str">
        <f t="shared" si="1174"/>
        <v/>
      </c>
      <c r="AHO354" s="36" t="str">
        <f t="shared" si="1156"/>
        <v/>
      </c>
      <c r="AHP354" s="39" t="str">
        <f t="shared" si="1175"/>
        <v/>
      </c>
      <c r="AHQ354" s="36" t="str">
        <f t="shared" si="1176"/>
        <v/>
      </c>
      <c r="AHR354" s="36" t="str">
        <f t="shared" si="1157"/>
        <v/>
      </c>
      <c r="AHS354" s="39" t="str">
        <f t="shared" si="1177"/>
        <v/>
      </c>
    </row>
    <row r="355" spans="1:922" s="5" customFormat="1" outlineLevel="1" x14ac:dyDescent="0.25">
      <c r="A355" s="84">
        <v>16</v>
      </c>
      <c r="B355" s="48" t="s">
        <v>216</v>
      </c>
      <c r="C355" s="37"/>
      <c r="D355" s="35"/>
      <c r="E355" s="35"/>
      <c r="F355" s="35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 t="s">
        <v>351</v>
      </c>
      <c r="R355" s="57"/>
      <c r="S355" s="57"/>
      <c r="T355" s="57"/>
      <c r="U355" s="57"/>
      <c r="V355" s="38"/>
      <c r="W355" s="57" t="s">
        <v>351</v>
      </c>
      <c r="X355" s="57" t="s">
        <v>351</v>
      </c>
      <c r="Y355" s="57" t="s">
        <v>351</v>
      </c>
      <c r="Z355" s="57"/>
      <c r="AA355" s="57"/>
      <c r="AB355" s="57"/>
      <c r="AC355" s="57"/>
      <c r="AD355" s="57" t="s">
        <v>351</v>
      </c>
      <c r="AE355" s="57" t="s">
        <v>351</v>
      </c>
      <c r="AF355" s="57" t="s">
        <v>351</v>
      </c>
      <c r="AG355" s="57"/>
      <c r="AH355" s="57" t="s">
        <v>351</v>
      </c>
      <c r="AI355" s="57" t="s">
        <v>351</v>
      </c>
      <c r="AJ355" s="57"/>
      <c r="AK355" s="57"/>
      <c r="AL355" s="57" t="s">
        <v>351</v>
      </c>
      <c r="AM355" s="57" t="s">
        <v>351</v>
      </c>
      <c r="AN355" s="38"/>
      <c r="AO355" s="38"/>
      <c r="AP355" s="38"/>
      <c r="AQ355" s="57" t="s">
        <v>351</v>
      </c>
      <c r="AR355" s="57" t="s">
        <v>351</v>
      </c>
      <c r="AS355" s="57"/>
      <c r="AT355" s="57" t="s">
        <v>351</v>
      </c>
      <c r="AU355" s="57" t="s">
        <v>351</v>
      </c>
      <c r="AV355" s="57" t="s">
        <v>351</v>
      </c>
      <c r="AW355" s="57"/>
      <c r="AX355" s="57" t="s">
        <v>351</v>
      </c>
      <c r="AY355" s="57"/>
      <c r="AZ355" s="57"/>
      <c r="BA355" s="57"/>
      <c r="BB355" s="57" t="s">
        <v>351</v>
      </c>
      <c r="BC355" s="57" t="s">
        <v>351</v>
      </c>
      <c r="BD355" s="57" t="s">
        <v>351</v>
      </c>
      <c r="BE355" s="57"/>
      <c r="BF355" s="57" t="s">
        <v>351</v>
      </c>
      <c r="BG355" s="57" t="s">
        <v>351</v>
      </c>
      <c r="BH355" s="57"/>
      <c r="BI355" s="38"/>
      <c r="BJ355" s="38"/>
      <c r="BK355" s="61"/>
      <c r="BL355" s="57" t="s">
        <v>351</v>
      </c>
      <c r="BM355" s="57" t="s">
        <v>351</v>
      </c>
      <c r="BN355" s="57" t="s">
        <v>351</v>
      </c>
      <c r="BO355" s="57" t="s">
        <v>351</v>
      </c>
      <c r="BP355" s="57" t="s">
        <v>351</v>
      </c>
      <c r="BQ355" s="57" t="s">
        <v>351</v>
      </c>
      <c r="BR355" s="57" t="s">
        <v>351</v>
      </c>
      <c r="BS355" s="57" t="s">
        <v>351</v>
      </c>
      <c r="BT355" s="57" t="s">
        <v>351</v>
      </c>
      <c r="BU355" s="57" t="s">
        <v>351</v>
      </c>
      <c r="BV355" s="57"/>
      <c r="BW355" s="57"/>
      <c r="BX355" s="57"/>
      <c r="BY355" s="57"/>
      <c r="BZ355" s="57"/>
      <c r="CA355" s="57" t="s">
        <v>351</v>
      </c>
      <c r="CB355" s="57" t="s">
        <v>351</v>
      </c>
      <c r="CC355" s="57"/>
      <c r="CD355" s="57"/>
      <c r="CE355" s="61"/>
      <c r="CF355" s="57"/>
      <c r="CG355" s="57"/>
      <c r="CH355" s="57"/>
      <c r="CI355" s="57" t="s">
        <v>351</v>
      </c>
      <c r="CJ355" s="57" t="s">
        <v>351</v>
      </c>
      <c r="CK355" s="57" t="s">
        <v>351</v>
      </c>
      <c r="CL355" s="57" t="s">
        <v>351</v>
      </c>
      <c r="CM355" s="57" t="s">
        <v>351</v>
      </c>
      <c r="CN355" s="57" t="s">
        <v>351</v>
      </c>
      <c r="CO355" s="57" t="s">
        <v>351</v>
      </c>
      <c r="CP355" s="57" t="s">
        <v>351</v>
      </c>
      <c r="CQ355" s="57"/>
      <c r="CR355" s="57"/>
      <c r="CS355" s="57"/>
      <c r="CT355" s="57"/>
      <c r="CU355" s="57"/>
      <c r="CV355" s="57"/>
      <c r="CW355" s="57"/>
      <c r="CX355" s="38"/>
      <c r="CY355" s="61"/>
      <c r="CZ355" s="57" t="s">
        <v>351</v>
      </c>
      <c r="DA355" s="57" t="s">
        <v>351</v>
      </c>
      <c r="DB355" s="57" t="s">
        <v>351</v>
      </c>
      <c r="DC355" s="57" t="s">
        <v>351</v>
      </c>
      <c r="DD355" s="57" t="s">
        <v>351</v>
      </c>
      <c r="DE355" s="57" t="s">
        <v>351</v>
      </c>
      <c r="DF355" s="57" t="s">
        <v>351</v>
      </c>
      <c r="DG355" s="57" t="s">
        <v>351</v>
      </c>
      <c r="DH355" s="57" t="s">
        <v>351</v>
      </c>
      <c r="DI355" s="57" t="s">
        <v>351</v>
      </c>
      <c r="DJ355" s="57"/>
      <c r="DK355" s="57"/>
      <c r="DL355" s="57" t="s">
        <v>351</v>
      </c>
      <c r="DM355" s="57" t="s">
        <v>351</v>
      </c>
      <c r="DN355" s="57"/>
      <c r="DO355" s="57" t="s">
        <v>351</v>
      </c>
      <c r="DP355" s="57" t="s">
        <v>351</v>
      </c>
      <c r="DQ355" s="57"/>
      <c r="DR355" s="38"/>
      <c r="DS355" s="57" t="s">
        <v>351</v>
      </c>
      <c r="DT355" s="57" t="s">
        <v>351</v>
      </c>
      <c r="DU355" s="57"/>
      <c r="DV355" s="57" t="s">
        <v>351</v>
      </c>
      <c r="DW355" s="57"/>
      <c r="DX355" s="57"/>
      <c r="DY355" s="57"/>
      <c r="DZ355" s="57"/>
      <c r="EA355" s="57"/>
      <c r="EB355" s="57"/>
      <c r="EC355" s="57"/>
      <c r="ED355" s="57" t="s">
        <v>351</v>
      </c>
      <c r="EE355" s="57" t="s">
        <v>351</v>
      </c>
      <c r="EF355" s="57" t="s">
        <v>351</v>
      </c>
      <c r="EG355" s="57"/>
      <c r="EH355" s="57"/>
      <c r="EI355" s="57"/>
      <c r="EJ355" s="57"/>
      <c r="EK355" s="38"/>
      <c r="EL355" s="38"/>
      <c r="EM355" s="61"/>
      <c r="EN355" s="57" t="s">
        <v>351</v>
      </c>
      <c r="EO355" s="57" t="s">
        <v>351</v>
      </c>
      <c r="EP355" s="57" t="s">
        <v>351</v>
      </c>
      <c r="EQ355" s="57" t="s">
        <v>351</v>
      </c>
      <c r="ER355" s="57" t="s">
        <v>351</v>
      </c>
      <c r="ES355" s="57" t="s">
        <v>351</v>
      </c>
      <c r="ET355" s="57" t="s">
        <v>351</v>
      </c>
      <c r="EU355" s="57" t="s">
        <v>351</v>
      </c>
      <c r="EV355" s="57" t="s">
        <v>351</v>
      </c>
      <c r="EW355" s="57" t="s">
        <v>351</v>
      </c>
      <c r="EX355" s="57"/>
      <c r="EY355" s="57"/>
      <c r="EZ355" s="57" t="s">
        <v>351</v>
      </c>
      <c r="FA355" s="57" t="s">
        <v>351</v>
      </c>
      <c r="FB355" s="57"/>
      <c r="FC355" s="38"/>
      <c r="FD355" s="38"/>
      <c r="FE355" s="38"/>
      <c r="FF355" s="38"/>
      <c r="FG355" s="61"/>
      <c r="FH355" s="57"/>
      <c r="FI355" s="57"/>
      <c r="FJ355" s="57"/>
      <c r="FK355" s="57" t="s">
        <v>351</v>
      </c>
      <c r="FL355" s="57" t="s">
        <v>351</v>
      </c>
      <c r="FM355" s="57" t="s">
        <v>351</v>
      </c>
      <c r="FN355" s="57" t="s">
        <v>351</v>
      </c>
      <c r="FO355" s="57" t="s">
        <v>351</v>
      </c>
      <c r="FP355" s="57" t="s">
        <v>351</v>
      </c>
      <c r="FQ355" s="57"/>
      <c r="FR355" s="57"/>
      <c r="FS355" s="57"/>
      <c r="FT355" s="57"/>
      <c r="FU355" s="57"/>
      <c r="FV355" s="57"/>
      <c r="FW355" s="57"/>
      <c r="FX355" s="57"/>
      <c r="FY355" s="57"/>
      <c r="FZ355" s="57"/>
      <c r="GA355" s="57"/>
      <c r="GB355" s="57"/>
      <c r="GC355" s="57"/>
      <c r="GD355" s="57"/>
      <c r="GE355" s="57"/>
      <c r="GF355" s="57"/>
      <c r="GG355" s="57"/>
      <c r="GH355" s="57"/>
      <c r="GI355" s="57"/>
      <c r="GJ355" s="57"/>
      <c r="GK355" s="57"/>
      <c r="GL355" s="57"/>
      <c r="GM355" s="57"/>
      <c r="GN355" s="57"/>
      <c r="GO355" s="57"/>
      <c r="GP355" s="57"/>
      <c r="GQ355" s="57"/>
      <c r="GR355" s="57"/>
      <c r="GS355" s="38"/>
      <c r="GT355" s="38"/>
      <c r="GU355" s="57"/>
      <c r="GV355" s="57"/>
      <c r="GW355" s="57"/>
      <c r="GX355" s="57"/>
      <c r="GY355" s="57"/>
      <c r="GZ355" s="57"/>
      <c r="HA355" s="57"/>
      <c r="HB355" s="57"/>
      <c r="HC355" s="57"/>
      <c r="HD355" s="57"/>
      <c r="HE355" s="57"/>
      <c r="HF355" s="57"/>
      <c r="HG355" s="57"/>
      <c r="HH355" s="57"/>
      <c r="HI355" s="57"/>
      <c r="HJ355" s="57"/>
      <c r="HK355" s="57"/>
      <c r="HL355" s="57"/>
      <c r="HM355" s="38"/>
      <c r="HN355" s="38"/>
      <c r="HO355" s="61"/>
      <c r="HP355" s="57"/>
      <c r="HQ355" s="57"/>
      <c r="HR355" s="57"/>
      <c r="HS355" s="57" t="s">
        <v>351</v>
      </c>
      <c r="HT355" s="57" t="s">
        <v>351</v>
      </c>
      <c r="HU355" s="57" t="s">
        <v>351</v>
      </c>
      <c r="HV355" s="57" t="s">
        <v>351</v>
      </c>
      <c r="HW355" s="57"/>
      <c r="HX355" s="57"/>
      <c r="HY355" s="57"/>
      <c r="HZ355" s="57"/>
      <c r="IA355" s="57"/>
      <c r="IB355" s="57"/>
      <c r="IC355" s="57"/>
      <c r="ID355" s="57"/>
      <c r="IE355" s="57"/>
      <c r="IF355" s="57"/>
      <c r="IG355" s="38"/>
      <c r="IH355" s="38"/>
      <c r="II355" s="57"/>
      <c r="IJ355" s="57"/>
      <c r="IK355" s="57"/>
      <c r="IL355" s="57"/>
      <c r="IM355" s="57"/>
      <c r="IN355" s="57"/>
      <c r="IO355" s="57"/>
      <c r="IP355" s="57"/>
      <c r="IQ355" s="57" t="s">
        <v>351</v>
      </c>
      <c r="IR355" s="57"/>
      <c r="IS355" s="57"/>
      <c r="IT355" s="57"/>
      <c r="IU355" s="57" t="s">
        <v>351</v>
      </c>
      <c r="IV355" s="57"/>
      <c r="IW355" s="57"/>
      <c r="IX355" s="57"/>
      <c r="IY355" s="57"/>
      <c r="IZ355" s="38"/>
      <c r="JA355" s="38"/>
      <c r="JB355" s="38"/>
      <c r="JC355" s="57"/>
      <c r="JD355" s="57"/>
      <c r="JE355" s="57"/>
      <c r="JF355" s="57"/>
      <c r="JG355" s="57"/>
      <c r="JH355" s="57"/>
      <c r="JI355" s="57"/>
      <c r="JJ355" s="57"/>
      <c r="JK355" s="57"/>
      <c r="JL355" s="57"/>
      <c r="JM355" s="57"/>
      <c r="JN355" s="57"/>
      <c r="JO355" s="57"/>
      <c r="JP355" s="57"/>
      <c r="JQ355" s="57"/>
      <c r="JR355" s="57"/>
      <c r="JS355" s="57"/>
      <c r="JT355" s="38"/>
      <c r="JU355" s="38"/>
      <c r="JV355" s="38"/>
      <c r="JW355" s="61"/>
      <c r="JX355" s="57"/>
      <c r="JY355" s="57"/>
      <c r="JZ355" s="57"/>
      <c r="KA355" s="57"/>
      <c r="KB355" s="57"/>
      <c r="KC355" s="57"/>
      <c r="KD355" s="57"/>
      <c r="KE355" s="57"/>
      <c r="KF355" s="57"/>
      <c r="KG355" s="57"/>
      <c r="KH355" s="57"/>
      <c r="KI355" s="57"/>
      <c r="KJ355" s="57"/>
      <c r="KK355" s="57"/>
      <c r="KL355" s="57"/>
      <c r="KM355" s="57" t="s">
        <v>351</v>
      </c>
      <c r="KN355" s="57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57"/>
      <c r="NT355" s="57"/>
      <c r="NU355" s="57"/>
      <c r="NV355" s="57"/>
      <c r="NW355" s="57"/>
      <c r="NX355" s="57"/>
      <c r="NY355" s="57"/>
      <c r="NZ355" s="57"/>
      <c r="OA355" s="57"/>
      <c r="OB355" s="57"/>
      <c r="OC355" s="57"/>
      <c r="OD355" s="57"/>
      <c r="OE355" s="57"/>
      <c r="OF355" s="57"/>
      <c r="OG355" s="57"/>
      <c r="OH355" s="57" t="s">
        <v>351</v>
      </c>
      <c r="OI355" s="38"/>
      <c r="OJ355" s="38"/>
      <c r="OK355" s="38"/>
      <c r="OL355" s="38"/>
      <c r="OM355" s="57" t="s">
        <v>351</v>
      </c>
      <c r="ON355" s="57" t="s">
        <v>351</v>
      </c>
      <c r="OO355" s="57"/>
      <c r="OP355" s="57"/>
      <c r="OQ355" s="57"/>
      <c r="OR355" s="57"/>
      <c r="OS355" s="57"/>
      <c r="OT355" s="57"/>
      <c r="OU355" s="57"/>
      <c r="OV355" s="57"/>
      <c r="OW355" s="57" t="s">
        <v>351</v>
      </c>
      <c r="OX355" s="57" t="s">
        <v>351</v>
      </c>
      <c r="OY355" s="57"/>
      <c r="OZ355" s="57"/>
      <c r="PA355" s="57" t="s">
        <v>351</v>
      </c>
      <c r="PB355" s="57" t="s">
        <v>351</v>
      </c>
      <c r="PC355" s="38"/>
      <c r="PD355" s="38"/>
      <c r="PE355" s="38"/>
      <c r="PF355" s="38"/>
      <c r="PG355" s="61"/>
      <c r="PH355" s="57"/>
      <c r="PI355" s="57"/>
      <c r="PJ355" s="57"/>
      <c r="PK355" s="57"/>
      <c r="PL355" s="57"/>
      <c r="PM355" s="57"/>
      <c r="PN355" s="57"/>
      <c r="PO355" s="57"/>
      <c r="PP355" s="57"/>
      <c r="PQ355" s="57"/>
      <c r="PR355" s="57"/>
      <c r="PS355" s="57"/>
      <c r="PT355" s="57"/>
      <c r="PU355" s="57"/>
      <c r="PV355" s="57"/>
      <c r="PW355" s="57"/>
      <c r="PX355" s="57" t="s">
        <v>351</v>
      </c>
      <c r="PY355" s="38"/>
      <c r="PZ355" s="38"/>
      <c r="QA355" s="61"/>
      <c r="QB355" s="57"/>
      <c r="QC355" s="57"/>
      <c r="QD355" s="57"/>
      <c r="QE355" s="57"/>
      <c r="QF355" s="57"/>
      <c r="QG355" s="57" t="s">
        <v>351</v>
      </c>
      <c r="QH355" s="57"/>
      <c r="QI355" s="57"/>
      <c r="QJ355" s="57" t="s">
        <v>351</v>
      </c>
      <c r="QK355" s="57"/>
      <c r="QL355" s="57"/>
      <c r="QM355" s="57"/>
      <c r="QN355" s="57"/>
      <c r="QO355" s="57"/>
      <c r="QP355" s="57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8"/>
      <c r="SJ355" s="38"/>
      <c r="SK355" s="38"/>
      <c r="SL355" s="38"/>
      <c r="SM355" s="37"/>
      <c r="SN355" s="38"/>
      <c r="SO355" s="38"/>
      <c r="SP355" s="38"/>
      <c r="SQ355" s="38"/>
      <c r="SR355" s="38"/>
      <c r="SS355" s="38"/>
      <c r="ST355" s="38"/>
      <c r="SU355" s="57"/>
      <c r="SV355" s="57"/>
      <c r="SW355" s="57"/>
      <c r="SX355" s="57"/>
      <c r="SY355" s="57"/>
      <c r="SZ355" s="57"/>
      <c r="TA355" s="57"/>
      <c r="TB355" s="57"/>
      <c r="TC355" s="57"/>
      <c r="TD355" s="57"/>
      <c r="TE355" s="38"/>
      <c r="TF355" s="38"/>
      <c r="TG355" s="61"/>
      <c r="TH355" s="57"/>
      <c r="TI355" s="57"/>
      <c r="TJ355" s="57"/>
      <c r="TK355" s="57"/>
      <c r="TL355" s="57"/>
      <c r="TM355" s="57"/>
      <c r="TN355" s="57"/>
      <c r="TO355" s="57"/>
      <c r="TP355" s="57"/>
      <c r="TQ355" s="57"/>
      <c r="TR355" s="57"/>
      <c r="TS355" s="57"/>
      <c r="TT355" s="57"/>
      <c r="TU355" s="57"/>
      <c r="TV355" s="57"/>
      <c r="TW355" s="57"/>
      <c r="TX355" s="57"/>
      <c r="TY355" s="38"/>
      <c r="TZ355" s="38"/>
      <c r="UA355" s="37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8"/>
      <c r="UR355" s="38"/>
      <c r="US355" s="38"/>
      <c r="UT355" s="38"/>
      <c r="UU355" s="37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8"/>
      <c r="VL355" s="38"/>
      <c r="VM355" s="38"/>
      <c r="VN355" s="38"/>
      <c r="VO355" s="37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8"/>
      <c r="WF355" s="38"/>
      <c r="WG355" s="38"/>
      <c r="WH355" s="38"/>
      <c r="WI355" s="37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8"/>
      <c r="WZ355" s="38"/>
      <c r="XA355" s="38"/>
      <c r="XB355" s="38"/>
      <c r="XC355" s="37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8"/>
      <c r="XT355" s="38"/>
      <c r="XU355" s="38"/>
      <c r="XV355" s="38"/>
      <c r="XW355" s="37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8"/>
      <c r="YN355" s="38"/>
      <c r="YO355" s="38"/>
      <c r="YP355" s="38"/>
      <c r="YQ355" s="37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8"/>
      <c r="ZH355" s="38"/>
      <c r="ZI355" s="38"/>
      <c r="ZJ355" s="38"/>
      <c r="ZK355" s="37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8"/>
      <c r="AAB355" s="38"/>
      <c r="AAC355" s="38"/>
      <c r="AAD355" s="38"/>
      <c r="AAE355" s="37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8"/>
      <c r="AAV355" s="38"/>
      <c r="AAW355" s="38"/>
      <c r="AAX355" s="38"/>
      <c r="AAY355" s="37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8"/>
      <c r="ABP355" s="38"/>
      <c r="ABQ355" s="38"/>
      <c r="ABR355" s="38"/>
      <c r="ABS355" s="37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8"/>
      <c r="ACJ355" s="38"/>
      <c r="ACK355" s="38"/>
      <c r="ACL355" s="38"/>
      <c r="ACM355" s="37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8"/>
      <c r="ADD355" s="38"/>
      <c r="ADE355" s="38"/>
      <c r="ADF355" s="38"/>
      <c r="ADG355" s="37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8"/>
      <c r="ADX355" s="38"/>
      <c r="ADY355" s="38"/>
      <c r="ADZ355" s="38"/>
      <c r="AEA355" s="37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8"/>
      <c r="AER355" s="38"/>
      <c r="AES355" s="38"/>
      <c r="AET355" s="38"/>
      <c r="AEU355" s="37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8"/>
      <c r="AFL355" s="38"/>
      <c r="AFM355" s="38"/>
      <c r="AFN355" s="38"/>
      <c r="AFO355" s="37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E355" s="38"/>
      <c r="AGF355" s="38"/>
      <c r="AGG355" s="38"/>
      <c r="AGH355" s="38"/>
      <c r="AGJ355" s="85" t="str">
        <f t="shared" si="1145"/>
        <v/>
      </c>
      <c r="AGK355" s="85" t="str">
        <f t="shared" si="1146"/>
        <v/>
      </c>
      <c r="AGL355" s="85" t="str">
        <f t="shared" si="1147"/>
        <v/>
      </c>
      <c r="AGP355" s="36" t="str">
        <f t="shared" si="1158"/>
        <v/>
      </c>
      <c r="AGQ355" s="36" t="str">
        <f t="shared" si="1148"/>
        <v/>
      </c>
      <c r="AGR355" s="39">
        <f t="shared" si="1159"/>
        <v>42</v>
      </c>
      <c r="AGS355" s="36" t="str">
        <f t="shared" si="1160"/>
        <v/>
      </c>
      <c r="AGT355" s="36" t="str">
        <f t="shared" si="1149"/>
        <v/>
      </c>
      <c r="AGU355" s="39">
        <f t="shared" si="1161"/>
        <v>38</v>
      </c>
      <c r="AGV355" s="36" t="str">
        <f t="shared" si="1162"/>
        <v/>
      </c>
      <c r="AGW355" s="36" t="str">
        <f t="shared" si="1150"/>
        <v/>
      </c>
      <c r="AGX355" s="39">
        <f t="shared" si="1163"/>
        <v>6</v>
      </c>
      <c r="AGY355" s="36" t="str">
        <f t="shared" si="1164"/>
        <v/>
      </c>
      <c r="AGZ355" s="36" t="str">
        <f t="shared" si="1151"/>
        <v/>
      </c>
      <c r="AHA355" s="39">
        <f t="shared" si="1165"/>
        <v>1</v>
      </c>
      <c r="AHB355" s="36" t="str">
        <f t="shared" si="1166"/>
        <v/>
      </c>
      <c r="AHC355" s="36" t="str">
        <f t="shared" si="1152"/>
        <v/>
      </c>
      <c r="AHD355" s="39">
        <f t="shared" si="1167"/>
        <v>8</v>
      </c>
      <c r="AHE355" s="36" t="str">
        <f t="shared" si="1168"/>
        <v/>
      </c>
      <c r="AHF355" s="36" t="str">
        <f t="shared" si="1153"/>
        <v/>
      </c>
      <c r="AHG355" s="39">
        <f t="shared" si="1169"/>
        <v>2</v>
      </c>
      <c r="AHH355" s="36" t="str">
        <f t="shared" si="1170"/>
        <v/>
      </c>
      <c r="AHI355" s="36" t="str">
        <f t="shared" si="1154"/>
        <v/>
      </c>
      <c r="AHJ355" s="39" t="str">
        <f t="shared" si="1171"/>
        <v/>
      </c>
      <c r="AHK355" s="36" t="str">
        <f t="shared" si="1172"/>
        <v/>
      </c>
      <c r="AHL355" s="36" t="str">
        <f t="shared" si="1155"/>
        <v/>
      </c>
      <c r="AHM355" s="39" t="str">
        <f t="shared" si="1173"/>
        <v/>
      </c>
      <c r="AHN355" s="36" t="str">
        <f t="shared" si="1174"/>
        <v/>
      </c>
      <c r="AHO355" s="36" t="str">
        <f t="shared" si="1156"/>
        <v/>
      </c>
      <c r="AHP355" s="39" t="str">
        <f t="shared" si="1175"/>
        <v/>
      </c>
      <c r="AHQ355" s="36" t="str">
        <f t="shared" si="1176"/>
        <v/>
      </c>
      <c r="AHR355" s="36" t="str">
        <f t="shared" si="1157"/>
        <v/>
      </c>
      <c r="AHS355" s="39" t="str">
        <f t="shared" si="1177"/>
        <v/>
      </c>
    </row>
    <row r="356" spans="1:922" s="5" customFormat="1" outlineLevel="1" x14ac:dyDescent="0.25">
      <c r="A356" s="84">
        <v>17</v>
      </c>
      <c r="B356" s="48" t="s">
        <v>362</v>
      </c>
      <c r="C356" s="37"/>
      <c r="D356" s="35"/>
      <c r="E356" s="35"/>
      <c r="F356" s="35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57"/>
      <c r="X356" s="57" t="s">
        <v>351</v>
      </c>
      <c r="Y356" s="57" t="s">
        <v>351</v>
      </c>
      <c r="Z356" s="57"/>
      <c r="AA356" s="57" t="s">
        <v>351</v>
      </c>
      <c r="AB356" s="57" t="s">
        <v>351</v>
      </c>
      <c r="AC356" s="57" t="s">
        <v>351</v>
      </c>
      <c r="AD356" s="57" t="s">
        <v>351</v>
      </c>
      <c r="AE356" s="57" t="s">
        <v>351</v>
      </c>
      <c r="AF356" s="57" t="s">
        <v>351</v>
      </c>
      <c r="AG356" s="57"/>
      <c r="AH356" s="57" t="s">
        <v>351</v>
      </c>
      <c r="AI356" s="57" t="s">
        <v>351</v>
      </c>
      <c r="AJ356" s="57"/>
      <c r="AK356" s="57"/>
      <c r="AL356" s="57" t="s">
        <v>351</v>
      </c>
      <c r="AM356" s="57" t="s">
        <v>351</v>
      </c>
      <c r="AN356" s="38"/>
      <c r="AO356" s="38"/>
      <c r="AP356" s="38"/>
      <c r="AQ356" s="57" t="s">
        <v>351</v>
      </c>
      <c r="AR356" s="57" t="s">
        <v>351</v>
      </c>
      <c r="AS356" s="57"/>
      <c r="AT356" s="57" t="s">
        <v>351</v>
      </c>
      <c r="AU356" s="57" t="s">
        <v>351</v>
      </c>
      <c r="AV356" s="57" t="s">
        <v>351</v>
      </c>
      <c r="AW356" s="57"/>
      <c r="AX356" s="57" t="s">
        <v>351</v>
      </c>
      <c r="AY356" s="57" t="s">
        <v>351</v>
      </c>
      <c r="AZ356" s="57"/>
      <c r="BA356" s="57"/>
      <c r="BB356" s="57" t="s">
        <v>351</v>
      </c>
      <c r="BC356" s="57" t="s">
        <v>351</v>
      </c>
      <c r="BD356" s="57" t="s">
        <v>351</v>
      </c>
      <c r="BE356" s="57"/>
      <c r="BF356" s="57" t="s">
        <v>351</v>
      </c>
      <c r="BG356" s="57" t="s">
        <v>351</v>
      </c>
      <c r="BH356" s="57"/>
      <c r="BI356" s="38"/>
      <c r="BJ356" s="38"/>
      <c r="BK356" s="61"/>
      <c r="BL356" s="57" t="s">
        <v>351</v>
      </c>
      <c r="BM356" s="57" t="s">
        <v>351</v>
      </c>
      <c r="BN356" s="57" t="s">
        <v>351</v>
      </c>
      <c r="BO356" s="57" t="s">
        <v>351</v>
      </c>
      <c r="BP356" s="57" t="s">
        <v>351</v>
      </c>
      <c r="BQ356" s="57" t="s">
        <v>351</v>
      </c>
      <c r="BR356" s="57" t="s">
        <v>351</v>
      </c>
      <c r="BS356" s="57" t="s">
        <v>351</v>
      </c>
      <c r="BT356" s="57" t="s">
        <v>351</v>
      </c>
      <c r="BU356" s="57" t="s">
        <v>351</v>
      </c>
      <c r="BV356" s="57"/>
      <c r="BW356" s="57"/>
      <c r="BX356" s="57" t="s">
        <v>351</v>
      </c>
      <c r="BY356" s="57" t="s">
        <v>351</v>
      </c>
      <c r="BZ356" s="57"/>
      <c r="CA356" s="57" t="s">
        <v>351</v>
      </c>
      <c r="CB356" s="57" t="s">
        <v>351</v>
      </c>
      <c r="CC356" s="57"/>
      <c r="CD356" s="57"/>
      <c r="CE356" s="61"/>
      <c r="CF356" s="57" t="s">
        <v>351</v>
      </c>
      <c r="CG356" s="57" t="s">
        <v>351</v>
      </c>
      <c r="CH356" s="57" t="s">
        <v>351</v>
      </c>
      <c r="CI356" s="57" t="s">
        <v>351</v>
      </c>
      <c r="CJ356" s="57" t="s">
        <v>351</v>
      </c>
      <c r="CK356" s="57" t="s">
        <v>351</v>
      </c>
      <c r="CL356" s="57" t="s">
        <v>351</v>
      </c>
      <c r="CM356" s="57" t="s">
        <v>351</v>
      </c>
      <c r="CN356" s="57" t="s">
        <v>351</v>
      </c>
      <c r="CO356" s="57" t="s">
        <v>351</v>
      </c>
      <c r="CP356" s="57" t="s">
        <v>351</v>
      </c>
      <c r="CQ356" s="57" t="s">
        <v>351</v>
      </c>
      <c r="CR356" s="57" t="s">
        <v>351</v>
      </c>
      <c r="CS356" s="57" t="s">
        <v>351</v>
      </c>
      <c r="CT356" s="57"/>
      <c r="CU356" s="57"/>
      <c r="CV356" s="57" t="s">
        <v>351</v>
      </c>
      <c r="CW356" s="57" t="s">
        <v>351</v>
      </c>
      <c r="CX356" s="38"/>
      <c r="CY356" s="61"/>
      <c r="CZ356" s="57" t="s">
        <v>351</v>
      </c>
      <c r="DA356" s="57" t="s">
        <v>351</v>
      </c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  <c r="DM356" s="57"/>
      <c r="DN356" s="57"/>
      <c r="DO356" s="57"/>
      <c r="DP356" s="57"/>
      <c r="DQ356" s="57"/>
      <c r="DR356" s="38"/>
      <c r="DS356" s="57" t="s">
        <v>351</v>
      </c>
      <c r="DT356" s="57" t="s">
        <v>351</v>
      </c>
      <c r="DU356" s="57" t="s">
        <v>351</v>
      </c>
      <c r="DV356" s="57" t="s">
        <v>351</v>
      </c>
      <c r="DW356" s="57" t="s">
        <v>351</v>
      </c>
      <c r="DX356" s="57" t="s">
        <v>351</v>
      </c>
      <c r="DY356" s="57" t="s">
        <v>351</v>
      </c>
      <c r="DZ356" s="57" t="s">
        <v>351</v>
      </c>
      <c r="EA356" s="57" t="s">
        <v>351</v>
      </c>
      <c r="EB356" s="57" t="s">
        <v>351</v>
      </c>
      <c r="EC356" s="57" t="s">
        <v>351</v>
      </c>
      <c r="ED356" s="57" t="s">
        <v>351</v>
      </c>
      <c r="EE356" s="57" t="s">
        <v>351</v>
      </c>
      <c r="EF356" s="57" t="s">
        <v>351</v>
      </c>
      <c r="EG356" s="57"/>
      <c r="EH356" s="57"/>
      <c r="EI356" s="57" t="s">
        <v>351</v>
      </c>
      <c r="EJ356" s="57" t="s">
        <v>351</v>
      </c>
      <c r="EK356" s="38"/>
      <c r="EL356" s="38"/>
      <c r="EM356" s="61"/>
      <c r="EN356" s="57" t="s">
        <v>351</v>
      </c>
      <c r="EO356" s="57" t="s">
        <v>351</v>
      </c>
      <c r="EP356" s="57"/>
      <c r="EQ356" s="57" t="s">
        <v>351</v>
      </c>
      <c r="ER356" s="57" t="s">
        <v>351</v>
      </c>
      <c r="ES356" s="57" t="s">
        <v>351</v>
      </c>
      <c r="ET356" s="57" t="s">
        <v>351</v>
      </c>
      <c r="EU356" s="57"/>
      <c r="EV356" s="57"/>
      <c r="EW356" s="57"/>
      <c r="EX356" s="57"/>
      <c r="EY356" s="57"/>
      <c r="EZ356" s="57"/>
      <c r="FA356" s="57"/>
      <c r="FB356" s="57"/>
      <c r="FC356" s="38"/>
      <c r="FD356" s="38"/>
      <c r="FE356" s="38"/>
      <c r="FF356" s="38"/>
      <c r="FG356" s="61"/>
      <c r="FH356" s="57" t="s">
        <v>351</v>
      </c>
      <c r="FI356" s="57" t="s">
        <v>351</v>
      </c>
      <c r="FJ356" s="57" t="s">
        <v>351</v>
      </c>
      <c r="FK356" s="57" t="s">
        <v>351</v>
      </c>
      <c r="FL356" s="57" t="s">
        <v>351</v>
      </c>
      <c r="FM356" s="57" t="s">
        <v>351</v>
      </c>
      <c r="FN356" s="57" t="s">
        <v>351</v>
      </c>
      <c r="FO356" s="57" t="s">
        <v>351</v>
      </c>
      <c r="FP356" s="57" t="s">
        <v>351</v>
      </c>
      <c r="FQ356" s="57" t="s">
        <v>351</v>
      </c>
      <c r="FR356" s="57" t="s">
        <v>351</v>
      </c>
      <c r="FS356" s="57" t="s">
        <v>351</v>
      </c>
      <c r="FT356" s="57" t="s">
        <v>351</v>
      </c>
      <c r="FU356" s="57" t="s">
        <v>351</v>
      </c>
      <c r="FV356" s="57"/>
      <c r="FW356" s="57"/>
      <c r="FX356" s="57" t="s">
        <v>351</v>
      </c>
      <c r="FY356" s="57" t="s">
        <v>351</v>
      </c>
      <c r="FZ356" s="57"/>
      <c r="GA356" s="57" t="s">
        <v>351</v>
      </c>
      <c r="GB356" s="57" t="s">
        <v>351</v>
      </c>
      <c r="GC356" s="57" t="s">
        <v>351</v>
      </c>
      <c r="GD356" s="57" t="s">
        <v>351</v>
      </c>
      <c r="GE356" s="57" t="s">
        <v>351</v>
      </c>
      <c r="GF356" s="57" t="s">
        <v>351</v>
      </c>
      <c r="GG356" s="57" t="s">
        <v>351</v>
      </c>
      <c r="GH356" s="57"/>
      <c r="GI356" s="57"/>
      <c r="GJ356" s="57"/>
      <c r="GK356" s="57"/>
      <c r="GL356" s="57"/>
      <c r="GM356" s="57" t="s">
        <v>351</v>
      </c>
      <c r="GN356" s="57" t="s">
        <v>351</v>
      </c>
      <c r="GO356" s="57"/>
      <c r="GP356" s="57" t="s">
        <v>351</v>
      </c>
      <c r="GQ356" s="57" t="s">
        <v>351</v>
      </c>
      <c r="GR356" s="57"/>
      <c r="GS356" s="38"/>
      <c r="GT356" s="38"/>
      <c r="GU356" s="57" t="s">
        <v>351</v>
      </c>
      <c r="GV356" s="57" t="s">
        <v>351</v>
      </c>
      <c r="GW356" s="57" t="s">
        <v>351</v>
      </c>
      <c r="GX356" s="57" t="s">
        <v>351</v>
      </c>
      <c r="GY356" s="57" t="s">
        <v>351</v>
      </c>
      <c r="GZ356" s="57" t="s">
        <v>351</v>
      </c>
      <c r="HA356" s="57" t="s">
        <v>351</v>
      </c>
      <c r="HB356" s="57" t="s">
        <v>351</v>
      </c>
      <c r="HC356" s="57" t="s">
        <v>351</v>
      </c>
      <c r="HD356" s="57" t="s">
        <v>351</v>
      </c>
      <c r="HE356" s="57" t="s">
        <v>351</v>
      </c>
      <c r="HF356" s="57" t="s">
        <v>351</v>
      </c>
      <c r="HG356" s="57" t="s">
        <v>351</v>
      </c>
      <c r="HH356" s="57" t="s">
        <v>351</v>
      </c>
      <c r="HI356" s="57"/>
      <c r="HJ356" s="57"/>
      <c r="HK356" s="57" t="s">
        <v>351</v>
      </c>
      <c r="HL356" s="57" t="s">
        <v>351</v>
      </c>
      <c r="HM356" s="38"/>
      <c r="HN356" s="38"/>
      <c r="HO356" s="61"/>
      <c r="HP356" s="57" t="s">
        <v>351</v>
      </c>
      <c r="HQ356" s="57" t="s">
        <v>351</v>
      </c>
      <c r="HR356" s="57" t="s">
        <v>351</v>
      </c>
      <c r="HS356" s="57" t="s">
        <v>351</v>
      </c>
      <c r="HT356" s="57" t="s">
        <v>351</v>
      </c>
      <c r="HU356" s="57" t="s">
        <v>351</v>
      </c>
      <c r="HV356" s="57" t="s">
        <v>351</v>
      </c>
      <c r="HW356" s="57" t="s">
        <v>351</v>
      </c>
      <c r="HX356" s="57" t="s">
        <v>351</v>
      </c>
      <c r="HY356" s="57" t="s">
        <v>351</v>
      </c>
      <c r="HZ356" s="57"/>
      <c r="IA356" s="57"/>
      <c r="IB356" s="57" t="s">
        <v>351</v>
      </c>
      <c r="IC356" s="57" t="s">
        <v>351</v>
      </c>
      <c r="ID356" s="57"/>
      <c r="IE356" s="57" t="s">
        <v>351</v>
      </c>
      <c r="IF356" s="57" t="s">
        <v>351</v>
      </c>
      <c r="IG356" s="38"/>
      <c r="IH356" s="38"/>
      <c r="II356" s="57" t="s">
        <v>351</v>
      </c>
      <c r="IJ356" s="57" t="s">
        <v>351</v>
      </c>
      <c r="IK356" s="57"/>
      <c r="IL356" s="57" t="s">
        <v>351</v>
      </c>
      <c r="IM356" s="57" t="s">
        <v>351</v>
      </c>
      <c r="IN356" s="57" t="s">
        <v>351</v>
      </c>
      <c r="IO356" s="57" t="s">
        <v>351</v>
      </c>
      <c r="IP356" s="57" t="s">
        <v>351</v>
      </c>
      <c r="IQ356" s="57" t="s">
        <v>351</v>
      </c>
      <c r="IR356" s="57" t="s">
        <v>351</v>
      </c>
      <c r="IS356" s="57" t="s">
        <v>351</v>
      </c>
      <c r="IT356" s="57" t="s">
        <v>351</v>
      </c>
      <c r="IU356" s="57" t="s">
        <v>351</v>
      </c>
      <c r="IV356" s="57" t="s">
        <v>351</v>
      </c>
      <c r="IW356" s="57"/>
      <c r="IX356" s="57"/>
      <c r="IY356" s="57" t="s">
        <v>351</v>
      </c>
      <c r="IZ356" s="38"/>
      <c r="JA356" s="38"/>
      <c r="JB356" s="38"/>
      <c r="JC356" s="57" t="s">
        <v>351</v>
      </c>
      <c r="JD356" s="57" t="s">
        <v>351</v>
      </c>
      <c r="JE356" s="57"/>
      <c r="JF356" s="57" t="s">
        <v>351</v>
      </c>
      <c r="JG356" s="57" t="s">
        <v>351</v>
      </c>
      <c r="JH356" s="57" t="s">
        <v>351</v>
      </c>
      <c r="JI356" s="57" t="s">
        <v>351</v>
      </c>
      <c r="JJ356" s="57" t="s">
        <v>351</v>
      </c>
      <c r="JK356" s="57" t="s">
        <v>351</v>
      </c>
      <c r="JL356" s="57" t="s">
        <v>351</v>
      </c>
      <c r="JM356" s="57"/>
      <c r="JN356" s="57"/>
      <c r="JO356" s="57" t="s">
        <v>351</v>
      </c>
      <c r="JP356" s="57" t="s">
        <v>351</v>
      </c>
      <c r="JQ356" s="57"/>
      <c r="JR356" s="57" t="s">
        <v>351</v>
      </c>
      <c r="JS356" s="57" t="s">
        <v>351</v>
      </c>
      <c r="JT356" s="38"/>
      <c r="JU356" s="38"/>
      <c r="JV356" s="38"/>
      <c r="JW356" s="61"/>
      <c r="JX356" s="57" t="s">
        <v>351</v>
      </c>
      <c r="JY356" s="57" t="s">
        <v>351</v>
      </c>
      <c r="JZ356" s="57"/>
      <c r="KA356" s="57"/>
      <c r="KB356" s="57"/>
      <c r="KC356" s="57" t="s">
        <v>351</v>
      </c>
      <c r="KD356" s="57" t="s">
        <v>351</v>
      </c>
      <c r="KE356" s="57" t="s">
        <v>351</v>
      </c>
      <c r="KF356" s="57"/>
      <c r="KG356" s="57" t="s">
        <v>351</v>
      </c>
      <c r="KH356" s="57" t="s">
        <v>351</v>
      </c>
      <c r="KI356" s="57" t="s">
        <v>351</v>
      </c>
      <c r="KJ356" s="57"/>
      <c r="KK356" s="57" t="s">
        <v>351</v>
      </c>
      <c r="KL356" s="57"/>
      <c r="KM356" s="57" t="s">
        <v>351</v>
      </c>
      <c r="KN356" s="57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57" t="s">
        <v>351</v>
      </c>
      <c r="NT356" s="57" t="s">
        <v>351</v>
      </c>
      <c r="NU356" s="57"/>
      <c r="NV356" s="57"/>
      <c r="NW356" s="57" t="s">
        <v>351</v>
      </c>
      <c r="NX356" s="57" t="s">
        <v>351</v>
      </c>
      <c r="NY356" s="57" t="s">
        <v>351</v>
      </c>
      <c r="NZ356" s="57"/>
      <c r="OA356" s="57"/>
      <c r="OB356" s="57"/>
      <c r="OC356" s="57" t="s">
        <v>351</v>
      </c>
      <c r="OD356" s="57"/>
      <c r="OE356" s="57"/>
      <c r="OF356" s="57"/>
      <c r="OG356" s="57"/>
      <c r="OH356" s="57" t="s">
        <v>351</v>
      </c>
      <c r="OI356" s="38"/>
      <c r="OJ356" s="38"/>
      <c r="OK356" s="38"/>
      <c r="OL356" s="38"/>
      <c r="OM356" s="57" t="s">
        <v>351</v>
      </c>
      <c r="ON356" s="57" t="s">
        <v>351</v>
      </c>
      <c r="OO356" s="57"/>
      <c r="OP356" s="57"/>
      <c r="OQ356" s="57" t="s">
        <v>351</v>
      </c>
      <c r="OR356" s="57"/>
      <c r="OS356" s="57" t="s">
        <v>351</v>
      </c>
      <c r="OT356" s="57" t="s">
        <v>351</v>
      </c>
      <c r="OU356" s="57"/>
      <c r="OV356" s="57"/>
      <c r="OW356" s="57" t="s">
        <v>351</v>
      </c>
      <c r="OX356" s="57" t="s">
        <v>351</v>
      </c>
      <c r="OY356" s="57"/>
      <c r="OZ356" s="57"/>
      <c r="PA356" s="57" t="s">
        <v>351</v>
      </c>
      <c r="PB356" s="57" t="s">
        <v>351</v>
      </c>
      <c r="PC356" s="38"/>
      <c r="PD356" s="38"/>
      <c r="PE356" s="38"/>
      <c r="PF356" s="38"/>
      <c r="PG356" s="61"/>
      <c r="PH356" s="57"/>
      <c r="PI356" s="57" t="s">
        <v>351</v>
      </c>
      <c r="PJ356" s="57"/>
      <c r="PK356" s="57"/>
      <c r="PL356" s="57"/>
      <c r="PM356" s="57"/>
      <c r="PN356" s="57"/>
      <c r="PO356" s="57" t="s">
        <v>351</v>
      </c>
      <c r="PP356" s="57" t="s">
        <v>351</v>
      </c>
      <c r="PQ356" s="57"/>
      <c r="PR356" s="57"/>
      <c r="PS356" s="57" t="s">
        <v>351</v>
      </c>
      <c r="PT356" s="57" t="s">
        <v>351</v>
      </c>
      <c r="PU356" s="57"/>
      <c r="PV356" s="57"/>
      <c r="PW356" s="57"/>
      <c r="PX356" s="57" t="s">
        <v>351</v>
      </c>
      <c r="PY356" s="38"/>
      <c r="PZ356" s="38"/>
      <c r="QA356" s="61"/>
      <c r="QB356" s="57"/>
      <c r="QC356" s="57" t="s">
        <v>351</v>
      </c>
      <c r="QD356" s="57" t="s">
        <v>351</v>
      </c>
      <c r="QE356" s="57"/>
      <c r="QF356" s="57"/>
      <c r="QG356" s="57" t="s">
        <v>351</v>
      </c>
      <c r="QH356" s="57"/>
      <c r="QI356" s="57"/>
      <c r="QJ356" s="57" t="s">
        <v>351</v>
      </c>
      <c r="QK356" s="57"/>
      <c r="QL356" s="57"/>
      <c r="QM356" s="57" t="s">
        <v>351</v>
      </c>
      <c r="QN356" s="57" t="s">
        <v>351</v>
      </c>
      <c r="QO356" s="57"/>
      <c r="QP356" s="57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8"/>
      <c r="SJ356" s="38"/>
      <c r="SK356" s="38"/>
      <c r="SL356" s="38"/>
      <c r="SM356" s="37"/>
      <c r="SN356" s="38"/>
      <c r="SO356" s="38"/>
      <c r="SP356" s="38"/>
      <c r="SQ356" s="38"/>
      <c r="SR356" s="38"/>
      <c r="SS356" s="38"/>
      <c r="ST356" s="38"/>
      <c r="SU356" s="57" t="s">
        <v>351</v>
      </c>
      <c r="SV356" s="57" t="s">
        <v>351</v>
      </c>
      <c r="SW356" s="57"/>
      <c r="SX356" s="57"/>
      <c r="SY356" s="57" t="s">
        <v>351</v>
      </c>
      <c r="SZ356" s="57" t="s">
        <v>351</v>
      </c>
      <c r="TA356" s="57"/>
      <c r="TB356" s="57"/>
      <c r="TC356" s="57" t="s">
        <v>351</v>
      </c>
      <c r="TD356" s="57" t="s">
        <v>351</v>
      </c>
      <c r="TE356" s="38"/>
      <c r="TF356" s="38"/>
      <c r="TG356" s="61"/>
      <c r="TH356" s="57"/>
      <c r="TI356" s="57" t="s">
        <v>351</v>
      </c>
      <c r="TJ356" s="57" t="s">
        <v>351</v>
      </c>
      <c r="TK356" s="57"/>
      <c r="TL356" s="57"/>
      <c r="TM356" s="57" t="s">
        <v>351</v>
      </c>
      <c r="TN356" s="57" t="s">
        <v>351</v>
      </c>
      <c r="TO356" s="57"/>
      <c r="TP356" s="57" t="s">
        <v>351</v>
      </c>
      <c r="TQ356" s="57"/>
      <c r="TR356" s="57"/>
      <c r="TS356" s="57" t="s">
        <v>351</v>
      </c>
      <c r="TT356" s="57"/>
      <c r="TU356" s="57"/>
      <c r="TV356" s="57"/>
      <c r="TW356" s="57" t="s">
        <v>351</v>
      </c>
      <c r="TX356" s="57" t="s">
        <v>351</v>
      </c>
      <c r="TY356" s="38"/>
      <c r="TZ356" s="38"/>
      <c r="UA356" s="37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8"/>
      <c r="UR356" s="38"/>
      <c r="US356" s="38"/>
      <c r="UT356" s="38"/>
      <c r="UU356" s="37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8"/>
      <c r="VL356" s="38"/>
      <c r="VM356" s="38"/>
      <c r="VN356" s="38"/>
      <c r="VO356" s="37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8"/>
      <c r="WF356" s="38"/>
      <c r="WG356" s="38"/>
      <c r="WH356" s="38"/>
      <c r="WI356" s="37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8"/>
      <c r="WZ356" s="38"/>
      <c r="XA356" s="38"/>
      <c r="XB356" s="38"/>
      <c r="XC356" s="37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8"/>
      <c r="XT356" s="38"/>
      <c r="XU356" s="38"/>
      <c r="XV356" s="38"/>
      <c r="XW356" s="37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8"/>
      <c r="YN356" s="38"/>
      <c r="YO356" s="38"/>
      <c r="YP356" s="38"/>
      <c r="YQ356" s="37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8"/>
      <c r="ZH356" s="38"/>
      <c r="ZI356" s="38"/>
      <c r="ZJ356" s="38"/>
      <c r="ZK356" s="37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8"/>
      <c r="AAB356" s="38"/>
      <c r="AAC356" s="38"/>
      <c r="AAD356" s="38"/>
      <c r="AAE356" s="37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8"/>
      <c r="AAV356" s="38"/>
      <c r="AAW356" s="38"/>
      <c r="AAX356" s="38"/>
      <c r="AAY356" s="37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8"/>
      <c r="ABP356" s="38"/>
      <c r="ABQ356" s="38"/>
      <c r="ABR356" s="38"/>
      <c r="ABS356" s="37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8"/>
      <c r="ACJ356" s="38"/>
      <c r="ACK356" s="38"/>
      <c r="ACL356" s="38"/>
      <c r="ACM356" s="37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8"/>
      <c r="ADD356" s="38"/>
      <c r="ADE356" s="38"/>
      <c r="ADF356" s="38"/>
      <c r="ADG356" s="37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8"/>
      <c r="ADX356" s="38"/>
      <c r="ADY356" s="38"/>
      <c r="ADZ356" s="38"/>
      <c r="AEA356" s="37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8"/>
      <c r="AER356" s="38"/>
      <c r="AES356" s="38"/>
      <c r="AET356" s="38"/>
      <c r="AEU356" s="37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8"/>
      <c r="AFL356" s="38"/>
      <c r="AFM356" s="38"/>
      <c r="AFN356" s="38"/>
      <c r="AFO356" s="37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E356" s="38"/>
      <c r="AGF356" s="38"/>
      <c r="AGG356" s="38"/>
      <c r="AGH356" s="38"/>
      <c r="AGJ356" s="85" t="str">
        <f t="shared" si="1145"/>
        <v/>
      </c>
      <c r="AGK356" s="85" t="str">
        <f t="shared" si="1146"/>
        <v/>
      </c>
      <c r="AGL356" s="85">
        <f t="shared" si="1147"/>
        <v>8</v>
      </c>
      <c r="AGP356" s="36" t="str">
        <f t="shared" si="1158"/>
        <v/>
      </c>
      <c r="AGQ356" s="36" t="str">
        <f t="shared" si="1148"/>
        <v/>
      </c>
      <c r="AGR356" s="39">
        <f t="shared" si="1159"/>
        <v>49</v>
      </c>
      <c r="AGS356" s="36" t="str">
        <f t="shared" si="1160"/>
        <v/>
      </c>
      <c r="AGT356" s="36" t="str">
        <f t="shared" si="1149"/>
        <v/>
      </c>
      <c r="AGU356" s="39">
        <f t="shared" si="1161"/>
        <v>45</v>
      </c>
      <c r="AGV356" s="36" t="str">
        <f t="shared" si="1162"/>
        <v/>
      </c>
      <c r="AGW356" s="36" t="str">
        <f t="shared" si="1150"/>
        <v/>
      </c>
      <c r="AGX356" s="39">
        <f t="shared" si="1163"/>
        <v>58</v>
      </c>
      <c r="AGY356" s="36" t="str">
        <f t="shared" si="1164"/>
        <v/>
      </c>
      <c r="AGZ356" s="36" t="str">
        <f t="shared" si="1151"/>
        <v/>
      </c>
      <c r="AHA356" s="39">
        <f t="shared" si="1165"/>
        <v>20</v>
      </c>
      <c r="AHB356" s="36" t="str">
        <f t="shared" si="1166"/>
        <v/>
      </c>
      <c r="AHC356" s="36" t="str">
        <f t="shared" si="1152"/>
        <v/>
      </c>
      <c r="AHD356" s="39">
        <f t="shared" si="1167"/>
        <v>22</v>
      </c>
      <c r="AHE356" s="36" t="str">
        <f t="shared" si="1168"/>
        <v/>
      </c>
      <c r="AHF356" s="36" t="str">
        <f t="shared" si="1153"/>
        <v/>
      </c>
      <c r="AHG356" s="39">
        <f t="shared" si="1169"/>
        <v>12</v>
      </c>
      <c r="AHH356" s="36" t="str">
        <f t="shared" si="1170"/>
        <v/>
      </c>
      <c r="AHI356" s="36" t="str">
        <f t="shared" si="1154"/>
        <v/>
      </c>
      <c r="AHJ356" s="39">
        <f t="shared" si="1171"/>
        <v>8</v>
      </c>
      <c r="AHK356" s="36" t="str">
        <f t="shared" si="1172"/>
        <v/>
      </c>
      <c r="AHL356" s="36" t="str">
        <f t="shared" si="1155"/>
        <v/>
      </c>
      <c r="AHM356" s="39" t="str">
        <f t="shared" si="1173"/>
        <v/>
      </c>
      <c r="AHN356" s="36" t="str">
        <f t="shared" si="1174"/>
        <v/>
      </c>
      <c r="AHO356" s="36" t="str">
        <f t="shared" si="1156"/>
        <v/>
      </c>
      <c r="AHP356" s="39" t="str">
        <f t="shared" si="1175"/>
        <v/>
      </c>
      <c r="AHQ356" s="36" t="str">
        <f t="shared" si="1176"/>
        <v/>
      </c>
      <c r="AHR356" s="36" t="str">
        <f t="shared" si="1157"/>
        <v/>
      </c>
      <c r="AHS356" s="39" t="str">
        <f t="shared" si="1177"/>
        <v/>
      </c>
    </row>
    <row r="357" spans="1:922" s="5" customFormat="1" outlineLevel="1" x14ac:dyDescent="0.25">
      <c r="A357" s="35">
        <v>18</v>
      </c>
      <c r="B357" s="36"/>
      <c r="C357" s="37"/>
      <c r="D357" s="35"/>
      <c r="E357" s="35"/>
      <c r="F357" s="35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7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7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7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61"/>
      <c r="CF357" s="57"/>
      <c r="CG357" s="57"/>
      <c r="CH357" s="57"/>
      <c r="CI357" s="57"/>
      <c r="CJ357" s="57"/>
      <c r="CK357" s="57"/>
      <c r="CL357" s="57"/>
      <c r="CM357" s="57"/>
      <c r="CN357" s="57"/>
      <c r="CO357" s="57"/>
      <c r="CP357" s="57"/>
      <c r="CQ357" s="57"/>
      <c r="CR357" s="57"/>
      <c r="CS357" s="57"/>
      <c r="CT357" s="57"/>
      <c r="CU357" s="57"/>
      <c r="CV357" s="57"/>
      <c r="CW357" s="57"/>
      <c r="CX357" s="38"/>
      <c r="CY357" s="61"/>
      <c r="CZ357" s="57" t="s">
        <v>351</v>
      </c>
      <c r="DA357" s="57" t="s">
        <v>351</v>
      </c>
      <c r="DB357" s="57" t="s">
        <v>351</v>
      </c>
      <c r="DC357" s="57" t="s">
        <v>351</v>
      </c>
      <c r="DD357" s="57" t="s">
        <v>351</v>
      </c>
      <c r="DE357" s="57" t="s">
        <v>351</v>
      </c>
      <c r="DF357" s="57" t="s">
        <v>351</v>
      </c>
      <c r="DG357" s="57" t="s">
        <v>351</v>
      </c>
      <c r="DH357" s="57" t="s">
        <v>351</v>
      </c>
      <c r="DI357" s="57" t="s">
        <v>351</v>
      </c>
      <c r="DJ357" s="57"/>
      <c r="DK357" s="57"/>
      <c r="DL357" s="57" t="s">
        <v>351</v>
      </c>
      <c r="DM357" s="57" t="s">
        <v>351</v>
      </c>
      <c r="DN357" s="57"/>
      <c r="DO357" s="57" t="s">
        <v>351</v>
      </c>
      <c r="DP357" s="57" t="s">
        <v>351</v>
      </c>
      <c r="DQ357" s="57"/>
      <c r="DR357" s="38"/>
      <c r="DS357" s="37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  <c r="ED357" s="38"/>
      <c r="EE357" s="38"/>
      <c r="EF357" s="38"/>
      <c r="EG357" s="38"/>
      <c r="EH357" s="38"/>
      <c r="EI357" s="38"/>
      <c r="EJ357" s="38"/>
      <c r="EK357" s="38"/>
      <c r="EL357" s="38"/>
      <c r="EM357" s="61"/>
      <c r="EN357" s="57" t="s">
        <v>351</v>
      </c>
      <c r="EO357" s="57" t="s">
        <v>351</v>
      </c>
      <c r="EP357" s="57" t="s">
        <v>351</v>
      </c>
      <c r="EQ357" s="57" t="s">
        <v>351</v>
      </c>
      <c r="ER357" s="57" t="s">
        <v>351</v>
      </c>
      <c r="ES357" s="57" t="s">
        <v>351</v>
      </c>
      <c r="ET357" s="57" t="s">
        <v>351</v>
      </c>
      <c r="EU357" s="57" t="s">
        <v>351</v>
      </c>
      <c r="EV357" s="57" t="s">
        <v>351</v>
      </c>
      <c r="EW357" s="57" t="s">
        <v>351</v>
      </c>
      <c r="EX357" s="57"/>
      <c r="EY357" s="57"/>
      <c r="EZ357" s="57" t="s">
        <v>351</v>
      </c>
      <c r="FA357" s="57" t="s">
        <v>351</v>
      </c>
      <c r="FB357" s="57"/>
      <c r="FC357" s="38"/>
      <c r="FD357" s="38"/>
      <c r="FE357" s="38"/>
      <c r="FF357" s="38"/>
      <c r="FG357" s="61"/>
      <c r="FH357" s="57"/>
      <c r="FI357" s="57"/>
      <c r="FJ357" s="57"/>
      <c r="FK357" s="57"/>
      <c r="FL357" s="57"/>
      <c r="FM357" s="57"/>
      <c r="FN357" s="57"/>
      <c r="FO357" s="57"/>
      <c r="FP357" s="57"/>
      <c r="FQ357" s="57"/>
      <c r="FR357" s="57"/>
      <c r="FS357" s="57"/>
      <c r="FT357" s="57"/>
      <c r="FU357" s="57"/>
      <c r="FV357" s="57"/>
      <c r="FW357" s="57"/>
      <c r="FX357" s="57"/>
      <c r="FY357" s="57"/>
      <c r="FZ357" s="38"/>
      <c r="GA357" s="37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7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7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37"/>
      <c r="IJ357" s="38"/>
      <c r="IK357" s="38"/>
      <c r="IL357" s="38"/>
      <c r="IM357" s="38"/>
      <c r="IN357" s="38"/>
      <c r="IO357" s="38"/>
      <c r="IP357" s="38"/>
      <c r="IQ357" s="38"/>
      <c r="IR357" s="38"/>
      <c r="IS357" s="38"/>
      <c r="IT357" s="38"/>
      <c r="IU357" s="38"/>
      <c r="IV357" s="38"/>
      <c r="IW357" s="38"/>
      <c r="IX357" s="38"/>
      <c r="IY357" s="38"/>
      <c r="IZ357" s="38"/>
      <c r="JA357" s="38"/>
      <c r="JB357" s="38"/>
      <c r="JC357" s="37"/>
      <c r="JD357" s="38"/>
      <c r="JE357" s="38"/>
      <c r="JF357" s="38"/>
      <c r="JG357" s="38"/>
      <c r="JH357" s="38"/>
      <c r="JI357" s="38"/>
      <c r="JJ357" s="38"/>
      <c r="JK357" s="38"/>
      <c r="JL357" s="38"/>
      <c r="JM357" s="38"/>
      <c r="JN357" s="38"/>
      <c r="JO357" s="38"/>
      <c r="JP357" s="38"/>
      <c r="JQ357" s="38"/>
      <c r="JR357" s="38"/>
      <c r="JS357" s="38"/>
      <c r="JT357" s="38"/>
      <c r="JU357" s="38"/>
      <c r="JV357" s="38"/>
      <c r="JW357" s="37"/>
      <c r="JX357" s="38"/>
      <c r="JY357" s="38"/>
      <c r="JZ357" s="38"/>
      <c r="KA357" s="38"/>
      <c r="KB357" s="38"/>
      <c r="KC357" s="38"/>
      <c r="KD357" s="38"/>
      <c r="KE357" s="38"/>
      <c r="KF357" s="38"/>
      <c r="KG357" s="38"/>
      <c r="KH357" s="38"/>
      <c r="KI357" s="38"/>
      <c r="KJ357" s="38"/>
      <c r="KK357" s="38"/>
      <c r="KL357" s="38"/>
      <c r="KM357" s="38"/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37"/>
      <c r="NT357" s="38"/>
      <c r="NU357" s="38"/>
      <c r="NV357" s="38"/>
      <c r="NW357" s="38"/>
      <c r="NX357" s="38"/>
      <c r="NY357" s="38"/>
      <c r="NZ357" s="38"/>
      <c r="OA357" s="38"/>
      <c r="OB357" s="38"/>
      <c r="OC357" s="38"/>
      <c r="OD357" s="38"/>
      <c r="OE357" s="38"/>
      <c r="OF357" s="38"/>
      <c r="OG357" s="38"/>
      <c r="OH357" s="38"/>
      <c r="OI357" s="38"/>
      <c r="OJ357" s="38"/>
      <c r="OK357" s="38"/>
      <c r="OL357" s="38"/>
      <c r="OM357" s="37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7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8"/>
      <c r="SJ357" s="38"/>
      <c r="SK357" s="38"/>
      <c r="SL357" s="38"/>
      <c r="SM357" s="37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8"/>
      <c r="TD357" s="38"/>
      <c r="TE357" s="38"/>
      <c r="TF357" s="38"/>
      <c r="TG357" s="37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8"/>
      <c r="TX357" s="38"/>
      <c r="TY357" s="38"/>
      <c r="TZ357" s="38"/>
      <c r="UA357" s="37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8"/>
      <c r="UR357" s="38"/>
      <c r="US357" s="38"/>
      <c r="UT357" s="38"/>
      <c r="UU357" s="37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8"/>
      <c r="VL357" s="38"/>
      <c r="VM357" s="38"/>
      <c r="VN357" s="38"/>
      <c r="VO357" s="37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8"/>
      <c r="WF357" s="38"/>
      <c r="WG357" s="38"/>
      <c r="WH357" s="38"/>
      <c r="WI357" s="37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8"/>
      <c r="WZ357" s="38"/>
      <c r="XA357" s="38"/>
      <c r="XB357" s="38"/>
      <c r="XC357" s="37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8"/>
      <c r="XT357" s="38"/>
      <c r="XU357" s="38"/>
      <c r="XV357" s="38"/>
      <c r="XW357" s="37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8"/>
      <c r="YN357" s="38"/>
      <c r="YO357" s="38"/>
      <c r="YP357" s="38"/>
      <c r="YQ357" s="37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8"/>
      <c r="ZH357" s="38"/>
      <c r="ZI357" s="38"/>
      <c r="ZJ357" s="38"/>
      <c r="ZK357" s="37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8"/>
      <c r="AAB357" s="38"/>
      <c r="AAC357" s="38"/>
      <c r="AAD357" s="38"/>
      <c r="AAE357" s="37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8"/>
      <c r="AAV357" s="38"/>
      <c r="AAW357" s="38"/>
      <c r="AAX357" s="38"/>
      <c r="AAY357" s="37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8"/>
      <c r="ABP357" s="38"/>
      <c r="ABQ357" s="38"/>
      <c r="ABR357" s="38"/>
      <c r="ABS357" s="37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8"/>
      <c r="ACJ357" s="38"/>
      <c r="ACK357" s="38"/>
      <c r="ACL357" s="38"/>
      <c r="ACM357" s="37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8"/>
      <c r="ADD357" s="38"/>
      <c r="ADE357" s="38"/>
      <c r="ADF357" s="38"/>
      <c r="ADG357" s="37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8"/>
      <c r="ADX357" s="38"/>
      <c r="ADY357" s="38"/>
      <c r="ADZ357" s="38"/>
      <c r="AEA357" s="37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8"/>
      <c r="AER357" s="38"/>
      <c r="AES357" s="38"/>
      <c r="AET357" s="38"/>
      <c r="AEU357" s="37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8"/>
      <c r="AFL357" s="38"/>
      <c r="AFM357" s="38"/>
      <c r="AFN357" s="38"/>
      <c r="AFO357" s="37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E357" s="38"/>
      <c r="AGF357" s="38"/>
      <c r="AGG357" s="38"/>
      <c r="AGH357" s="38"/>
      <c r="AGJ357" s="85" t="str">
        <f t="shared" si="1145"/>
        <v/>
      </c>
      <c r="AGK357" s="85" t="str">
        <f t="shared" si="1146"/>
        <v/>
      </c>
      <c r="AGL357" s="85" t="str">
        <f t="shared" si="1147"/>
        <v/>
      </c>
      <c r="AGP357" s="36" t="str">
        <f t="shared" si="1158"/>
        <v/>
      </c>
      <c r="AGQ357" s="36" t="str">
        <f t="shared" si="1148"/>
        <v/>
      </c>
      <c r="AGR357" s="39" t="str">
        <f t="shared" si="1159"/>
        <v/>
      </c>
      <c r="AGS357" s="36" t="str">
        <f t="shared" si="1160"/>
        <v/>
      </c>
      <c r="AGT357" s="36" t="str">
        <f t="shared" si="1149"/>
        <v/>
      </c>
      <c r="AGU357" s="39">
        <f t="shared" si="1161"/>
        <v>26</v>
      </c>
      <c r="AGV357" s="36" t="str">
        <f t="shared" si="1162"/>
        <v/>
      </c>
      <c r="AGW357" s="36" t="str">
        <f t="shared" si="1150"/>
        <v/>
      </c>
      <c r="AGX357" s="39" t="str">
        <f t="shared" si="1163"/>
        <v/>
      </c>
      <c r="AGY357" s="36" t="str">
        <f t="shared" si="1164"/>
        <v/>
      </c>
      <c r="AGZ357" s="36" t="str">
        <f t="shared" si="1151"/>
        <v/>
      </c>
      <c r="AHA357" s="39" t="str">
        <f t="shared" si="1165"/>
        <v/>
      </c>
      <c r="AHB357" s="36" t="str">
        <f t="shared" si="1166"/>
        <v/>
      </c>
      <c r="AHC357" s="36" t="str">
        <f t="shared" si="1152"/>
        <v/>
      </c>
      <c r="AHD357" s="39" t="str">
        <f t="shared" si="1167"/>
        <v/>
      </c>
      <c r="AHE357" s="36" t="str">
        <f t="shared" si="1168"/>
        <v/>
      </c>
      <c r="AHF357" s="36" t="str">
        <f t="shared" si="1153"/>
        <v/>
      </c>
      <c r="AHG357" s="39" t="str">
        <f t="shared" si="1169"/>
        <v/>
      </c>
      <c r="AHH357" s="36" t="str">
        <f t="shared" si="1170"/>
        <v/>
      </c>
      <c r="AHI357" s="36" t="str">
        <f t="shared" si="1154"/>
        <v/>
      </c>
      <c r="AHJ357" s="39" t="str">
        <f t="shared" si="1171"/>
        <v/>
      </c>
      <c r="AHK357" s="36" t="str">
        <f t="shared" si="1172"/>
        <v/>
      </c>
      <c r="AHL357" s="36" t="str">
        <f t="shared" si="1155"/>
        <v/>
      </c>
      <c r="AHM357" s="39" t="str">
        <f t="shared" si="1173"/>
        <v/>
      </c>
      <c r="AHN357" s="36" t="str">
        <f t="shared" si="1174"/>
        <v/>
      </c>
      <c r="AHO357" s="36" t="str">
        <f t="shared" si="1156"/>
        <v/>
      </c>
      <c r="AHP357" s="39" t="str">
        <f t="shared" si="1175"/>
        <v/>
      </c>
      <c r="AHQ357" s="36" t="str">
        <f t="shared" si="1176"/>
        <v/>
      </c>
      <c r="AHR357" s="36" t="str">
        <f t="shared" si="1157"/>
        <v/>
      </c>
      <c r="AHS357" s="39" t="str">
        <f t="shared" si="1177"/>
        <v/>
      </c>
    </row>
    <row r="358" spans="1:922" s="32" customFormat="1" x14ac:dyDescent="0.25">
      <c r="A358" s="31" t="s">
        <v>48</v>
      </c>
      <c r="C358" s="33"/>
      <c r="D358" s="33"/>
      <c r="E358" s="33"/>
      <c r="F358" s="34"/>
      <c r="G358" s="33"/>
      <c r="H358" s="33"/>
      <c r="I358" s="33"/>
      <c r="J358" s="34"/>
      <c r="K358" s="33"/>
      <c r="L358" s="33"/>
      <c r="M358" s="33"/>
      <c r="N358" s="34"/>
      <c r="O358" s="33"/>
      <c r="P358" s="33"/>
      <c r="Q358" s="33"/>
      <c r="R358" s="34"/>
      <c r="S358" s="33"/>
      <c r="T358" s="33"/>
      <c r="U358" s="33"/>
      <c r="V358" s="34"/>
      <c r="W358" s="33"/>
      <c r="X358" s="33"/>
      <c r="Y358" s="33"/>
      <c r="Z358" s="34"/>
      <c r="AA358" s="33"/>
      <c r="AB358" s="33"/>
      <c r="AC358" s="33"/>
      <c r="AD358" s="34"/>
      <c r="AE358" s="33"/>
      <c r="AF358" s="33"/>
      <c r="AG358" s="33"/>
      <c r="AH358" s="34"/>
      <c r="AI358" s="33"/>
      <c r="AJ358" s="33"/>
      <c r="AK358" s="33"/>
      <c r="AL358" s="34"/>
      <c r="AM358" s="33"/>
      <c r="AN358" s="33"/>
      <c r="AO358" s="33"/>
      <c r="AP358" s="34"/>
      <c r="AQ358" s="33"/>
      <c r="AR358" s="33"/>
      <c r="AS358" s="33"/>
      <c r="AT358" s="34"/>
      <c r="AU358" s="33"/>
      <c r="AV358" s="33"/>
      <c r="AW358" s="33"/>
      <c r="AX358" s="34"/>
      <c r="AY358" s="33"/>
      <c r="AZ358" s="33"/>
      <c r="BA358" s="33"/>
      <c r="BB358" s="34"/>
      <c r="BC358" s="33"/>
      <c r="BD358" s="33"/>
      <c r="BE358" s="33"/>
      <c r="BF358" s="34"/>
      <c r="BG358" s="33"/>
      <c r="BH358" s="33"/>
      <c r="BI358" s="33"/>
      <c r="BJ358" s="34"/>
      <c r="BK358" s="33"/>
      <c r="BL358" s="33"/>
      <c r="BM358" s="33"/>
      <c r="BN358" s="34"/>
      <c r="BO358" s="33"/>
      <c r="BP358" s="33"/>
      <c r="BQ358" s="33"/>
      <c r="BR358" s="34"/>
      <c r="BS358" s="33"/>
      <c r="BT358" s="33"/>
      <c r="BU358" s="33"/>
      <c r="BV358" s="34"/>
      <c r="BW358" s="33"/>
      <c r="BX358" s="33"/>
      <c r="BY358" s="33"/>
      <c r="BZ358" s="34"/>
      <c r="CA358" s="33"/>
      <c r="CB358" s="33"/>
      <c r="CC358" s="33"/>
      <c r="CD358" s="34"/>
      <c r="CE358" s="33"/>
      <c r="CF358" s="33"/>
      <c r="CG358" s="33"/>
      <c r="CH358" s="34"/>
      <c r="CI358" s="33"/>
      <c r="CJ358" s="33"/>
      <c r="CK358" s="33"/>
      <c r="CL358" s="34"/>
      <c r="CM358" s="33"/>
      <c r="CN358" s="33"/>
      <c r="CO358" s="33"/>
      <c r="CP358" s="34"/>
      <c r="CQ358" s="33"/>
      <c r="CR358" s="33"/>
      <c r="CS358" s="33"/>
      <c r="CT358" s="34"/>
      <c r="CU358" s="33"/>
      <c r="CV358" s="33"/>
      <c r="CW358" s="33"/>
      <c r="CX358" s="34"/>
      <c r="CY358" s="33"/>
      <c r="CZ358" s="33"/>
      <c r="DA358" s="33"/>
      <c r="DB358" s="34"/>
      <c r="DC358" s="33"/>
      <c r="DD358" s="33"/>
      <c r="DE358" s="33"/>
      <c r="DF358" s="34"/>
      <c r="DG358" s="33"/>
      <c r="DH358" s="33"/>
      <c r="DI358" s="33"/>
      <c r="DJ358" s="34"/>
      <c r="DK358" s="33"/>
      <c r="DL358" s="33"/>
      <c r="DM358" s="33"/>
      <c r="DN358" s="34"/>
      <c r="DO358" s="33"/>
      <c r="DP358" s="33"/>
      <c r="DQ358" s="33"/>
      <c r="DR358" s="34"/>
      <c r="DS358" s="33"/>
      <c r="DT358" s="33"/>
      <c r="DU358" s="33"/>
      <c r="DV358" s="34"/>
      <c r="DW358" s="33"/>
      <c r="DX358" s="33"/>
      <c r="DY358" s="33"/>
      <c r="DZ358" s="34"/>
      <c r="EA358" s="33"/>
      <c r="EB358" s="33"/>
      <c r="EC358" s="33"/>
      <c r="ED358" s="34"/>
      <c r="EE358" s="33"/>
      <c r="EF358" s="33"/>
      <c r="EG358" s="33"/>
      <c r="EH358" s="34"/>
      <c r="EI358" s="33"/>
      <c r="EJ358" s="33"/>
      <c r="EK358" s="33"/>
      <c r="EL358" s="34"/>
      <c r="EM358" s="33"/>
      <c r="EN358" s="33"/>
      <c r="EO358" s="33"/>
      <c r="EP358" s="34"/>
      <c r="EQ358" s="33"/>
      <c r="ER358" s="33"/>
      <c r="ES358" s="33"/>
      <c r="ET358" s="34"/>
      <c r="EU358" s="33"/>
      <c r="EV358" s="33"/>
      <c r="EW358" s="33"/>
      <c r="EX358" s="34"/>
      <c r="EY358" s="33"/>
      <c r="EZ358" s="33"/>
      <c r="FA358" s="33"/>
      <c r="FB358" s="34"/>
      <c r="FC358" s="33"/>
      <c r="FD358" s="33"/>
      <c r="FE358" s="33"/>
      <c r="FF358" s="34"/>
      <c r="FG358" s="33"/>
      <c r="FH358" s="33"/>
      <c r="FI358" s="33"/>
      <c r="FJ358" s="34"/>
      <c r="FK358" s="33"/>
      <c r="FL358" s="33"/>
      <c r="FM358" s="33"/>
      <c r="FN358" s="34"/>
      <c r="FO358" s="33"/>
      <c r="FP358" s="33"/>
      <c r="FQ358" s="33"/>
      <c r="FR358" s="34"/>
      <c r="FS358" s="33"/>
      <c r="FT358" s="33"/>
      <c r="FU358" s="33"/>
      <c r="FV358" s="34"/>
      <c r="FW358" s="33"/>
      <c r="FX358" s="33"/>
      <c r="FY358" s="33"/>
      <c r="FZ358" s="34"/>
      <c r="GA358" s="33"/>
      <c r="GB358" s="33"/>
      <c r="GC358" s="33"/>
      <c r="GD358" s="34"/>
      <c r="GE358" s="33"/>
      <c r="GF358" s="33"/>
      <c r="GG358" s="33"/>
      <c r="GH358" s="34"/>
      <c r="GI358" s="33"/>
      <c r="GJ358" s="33"/>
      <c r="GK358" s="33"/>
      <c r="GL358" s="34"/>
      <c r="GM358" s="33"/>
      <c r="GN358" s="33"/>
      <c r="GO358" s="33"/>
      <c r="GP358" s="34"/>
      <c r="GQ358" s="33"/>
      <c r="GR358" s="33"/>
      <c r="GS358" s="33"/>
      <c r="GT358" s="34"/>
      <c r="GU358" s="33"/>
      <c r="GV358" s="33"/>
      <c r="GW358" s="33"/>
      <c r="GX358" s="34"/>
      <c r="GY358" s="33"/>
      <c r="GZ358" s="33"/>
      <c r="HA358" s="33"/>
      <c r="HB358" s="34"/>
      <c r="HC358" s="33"/>
      <c r="HD358" s="33"/>
      <c r="HE358" s="33"/>
      <c r="HF358" s="34"/>
      <c r="HG358" s="33"/>
      <c r="HH358" s="33"/>
      <c r="HI358" s="33"/>
      <c r="HJ358" s="34"/>
      <c r="HK358" s="33"/>
      <c r="HL358" s="33"/>
      <c r="HM358" s="33"/>
      <c r="HN358" s="34"/>
      <c r="HO358" s="33"/>
      <c r="HP358" s="33"/>
      <c r="HQ358" s="33"/>
      <c r="HR358" s="34"/>
      <c r="HS358" s="33"/>
      <c r="HT358" s="33"/>
      <c r="HU358" s="33"/>
      <c r="HV358" s="34"/>
      <c r="HW358" s="33"/>
      <c r="HX358" s="33"/>
      <c r="HY358" s="33"/>
      <c r="HZ358" s="34"/>
      <c r="IA358" s="33"/>
      <c r="IB358" s="33"/>
      <c r="IC358" s="33"/>
      <c r="ID358" s="34"/>
      <c r="IE358" s="33"/>
      <c r="IF358" s="33"/>
      <c r="IG358" s="33"/>
      <c r="IH358" s="34"/>
      <c r="II358" s="33"/>
      <c r="IJ358" s="33"/>
      <c r="IK358" s="33"/>
      <c r="IL358" s="34"/>
      <c r="IM358" s="33"/>
      <c r="IN358" s="33"/>
      <c r="IO358" s="33"/>
      <c r="IP358" s="34"/>
      <c r="IQ358" s="33"/>
      <c r="IR358" s="33"/>
      <c r="IS358" s="33"/>
      <c r="IT358" s="34"/>
      <c r="IU358" s="33"/>
      <c r="IV358" s="33"/>
      <c r="IW358" s="33"/>
      <c r="IX358" s="34"/>
      <c r="IY358" s="33"/>
      <c r="IZ358" s="33"/>
      <c r="JA358" s="33"/>
      <c r="JB358" s="34"/>
      <c r="JC358" s="33"/>
      <c r="JD358" s="33"/>
      <c r="JE358" s="33"/>
      <c r="JF358" s="34"/>
      <c r="JG358" s="33"/>
      <c r="JH358" s="33"/>
      <c r="JI358" s="33"/>
      <c r="JJ358" s="34"/>
      <c r="JK358" s="33"/>
      <c r="JL358" s="33"/>
      <c r="JM358" s="33"/>
      <c r="JN358" s="34"/>
      <c r="JO358" s="33"/>
      <c r="JP358" s="33"/>
      <c r="JQ358" s="33"/>
      <c r="JR358" s="34"/>
      <c r="JS358" s="33"/>
      <c r="JT358" s="33"/>
      <c r="JU358" s="33"/>
      <c r="JV358" s="34"/>
      <c r="JW358" s="33"/>
      <c r="JX358" s="33"/>
      <c r="JY358" s="33"/>
      <c r="JZ358" s="34"/>
      <c r="KA358" s="33"/>
      <c r="KB358" s="33"/>
      <c r="KC358" s="33"/>
      <c r="KD358" s="34"/>
      <c r="KE358" s="33"/>
      <c r="KF358" s="33"/>
      <c r="KG358" s="33"/>
      <c r="KH358" s="34"/>
      <c r="KI358" s="33"/>
      <c r="KJ358" s="33"/>
      <c r="KK358" s="33"/>
      <c r="KL358" s="34"/>
      <c r="KM358" s="33"/>
      <c r="KN358" s="33"/>
      <c r="KO358" s="33"/>
      <c r="KP358" s="34"/>
      <c r="KQ358" s="33"/>
      <c r="KR358" s="33"/>
      <c r="KS358" s="33"/>
      <c r="KT358" s="34"/>
      <c r="KU358" s="33"/>
      <c r="KV358" s="33"/>
      <c r="KW358" s="33"/>
      <c r="KX358" s="34"/>
      <c r="KY358" s="33"/>
      <c r="KZ358" s="33"/>
      <c r="LA358" s="33"/>
      <c r="LB358" s="34"/>
      <c r="LC358" s="33"/>
      <c r="LD358" s="33"/>
      <c r="LE358" s="33"/>
      <c r="LF358" s="34"/>
      <c r="LG358" s="33"/>
      <c r="LH358" s="33"/>
      <c r="LI358" s="33"/>
      <c r="LJ358" s="34"/>
      <c r="LK358" s="33"/>
      <c r="LL358" s="33"/>
      <c r="LM358" s="33"/>
      <c r="LN358" s="34"/>
      <c r="LO358" s="33"/>
      <c r="LP358" s="33"/>
      <c r="LQ358" s="33"/>
      <c r="LR358" s="34"/>
      <c r="LS358" s="33"/>
      <c r="LT358" s="33"/>
      <c r="LU358" s="33"/>
      <c r="LV358" s="34"/>
      <c r="LW358" s="33"/>
      <c r="LX358" s="33"/>
      <c r="LY358" s="33"/>
      <c r="LZ358" s="34"/>
      <c r="MA358" s="33"/>
      <c r="MB358" s="33"/>
      <c r="MC358" s="33"/>
      <c r="MD358" s="34"/>
      <c r="ME358" s="33"/>
      <c r="MF358" s="33"/>
      <c r="MG358" s="33"/>
      <c r="MH358" s="34"/>
      <c r="MI358" s="33"/>
      <c r="MJ358" s="33"/>
      <c r="MK358" s="33"/>
      <c r="ML358" s="34"/>
      <c r="MM358" s="33"/>
      <c r="MN358" s="33"/>
      <c r="MO358" s="33"/>
      <c r="MP358" s="34"/>
      <c r="MQ358" s="33"/>
      <c r="MR358" s="33"/>
      <c r="MS358" s="33"/>
      <c r="MT358" s="34"/>
      <c r="MU358" s="33"/>
      <c r="MV358" s="33"/>
      <c r="MW358" s="33"/>
      <c r="MX358" s="34"/>
      <c r="MY358" s="33"/>
      <c r="MZ358" s="33"/>
      <c r="NA358" s="33"/>
      <c r="NB358" s="34"/>
      <c r="NC358" s="33"/>
      <c r="ND358" s="33"/>
      <c r="NE358" s="33"/>
      <c r="NF358" s="34"/>
      <c r="NG358" s="33"/>
      <c r="NH358" s="33"/>
      <c r="NI358" s="33"/>
      <c r="NJ358" s="34"/>
      <c r="NK358" s="33"/>
      <c r="NL358" s="33"/>
      <c r="NM358" s="33"/>
      <c r="NN358" s="34"/>
      <c r="NO358" s="33"/>
      <c r="NP358" s="33"/>
      <c r="NQ358" s="33"/>
      <c r="NR358" s="34"/>
      <c r="NS358" s="33"/>
      <c r="NT358" s="33"/>
      <c r="NU358" s="33"/>
      <c r="NV358" s="34"/>
      <c r="NW358" s="33"/>
      <c r="NX358" s="33"/>
      <c r="NY358" s="33"/>
      <c r="NZ358" s="34"/>
      <c r="OA358" s="33"/>
      <c r="OB358" s="33"/>
      <c r="OC358" s="33"/>
      <c r="OD358" s="34"/>
      <c r="OE358" s="33"/>
      <c r="OF358" s="33"/>
      <c r="OG358" s="33"/>
      <c r="OH358" s="34"/>
      <c r="OI358" s="33"/>
      <c r="OJ358" s="33"/>
      <c r="OK358" s="33"/>
      <c r="OL358" s="34"/>
      <c r="OM358" s="33"/>
      <c r="ON358" s="33"/>
      <c r="OO358" s="33"/>
      <c r="OP358" s="34"/>
      <c r="OQ358" s="33"/>
      <c r="OR358" s="33"/>
      <c r="OS358" s="33"/>
      <c r="OT358" s="34"/>
      <c r="OU358" s="33"/>
      <c r="OV358" s="33"/>
      <c r="OW358" s="33"/>
      <c r="OX358" s="34"/>
      <c r="OY358" s="33"/>
      <c r="OZ358" s="33"/>
      <c r="PA358" s="33"/>
      <c r="PB358" s="34"/>
      <c r="PC358" s="33"/>
      <c r="PD358" s="33"/>
      <c r="PE358" s="33"/>
      <c r="PF358" s="34"/>
      <c r="PG358" s="33"/>
      <c r="PH358" s="33"/>
      <c r="PI358" s="33"/>
      <c r="PJ358" s="34"/>
      <c r="PK358" s="33"/>
      <c r="PL358" s="33"/>
      <c r="PM358" s="33"/>
      <c r="PN358" s="34"/>
      <c r="PO358" s="33"/>
      <c r="PP358" s="33"/>
      <c r="PQ358" s="33"/>
      <c r="PR358" s="34"/>
      <c r="PS358" s="33"/>
      <c r="PT358" s="33"/>
      <c r="PU358" s="33"/>
      <c r="PV358" s="34"/>
      <c r="PW358" s="33"/>
      <c r="PX358" s="33"/>
      <c r="PY358" s="33"/>
      <c r="PZ358" s="34"/>
      <c r="QA358" s="33"/>
      <c r="QB358" s="33"/>
      <c r="QC358" s="33"/>
      <c r="QD358" s="34"/>
      <c r="QE358" s="33"/>
      <c r="QF358" s="33"/>
      <c r="QG358" s="33"/>
      <c r="QH358" s="34"/>
      <c r="QI358" s="33"/>
      <c r="QJ358" s="33"/>
      <c r="QK358" s="33"/>
      <c r="QL358" s="34"/>
      <c r="QM358" s="33"/>
      <c r="QN358" s="33"/>
      <c r="QO358" s="33"/>
      <c r="QP358" s="34"/>
      <c r="QQ358" s="33"/>
      <c r="QR358" s="33"/>
      <c r="QS358" s="33"/>
      <c r="QT358" s="34"/>
      <c r="QU358" s="33"/>
      <c r="QV358" s="33"/>
      <c r="QW358" s="33"/>
      <c r="QX358" s="34"/>
      <c r="QY358" s="33"/>
      <c r="QZ358" s="33"/>
      <c r="RA358" s="33"/>
      <c r="RB358" s="34"/>
      <c r="RC358" s="33"/>
      <c r="RD358" s="33"/>
      <c r="RE358" s="33"/>
      <c r="RF358" s="34"/>
      <c r="RG358" s="33"/>
      <c r="RH358" s="33"/>
      <c r="RI358" s="33"/>
      <c r="RJ358" s="34"/>
      <c r="RK358" s="33"/>
      <c r="RL358" s="33"/>
      <c r="RM358" s="33"/>
      <c r="RN358" s="34"/>
      <c r="RO358" s="33"/>
      <c r="RP358" s="33"/>
      <c r="RQ358" s="33"/>
      <c r="RR358" s="34"/>
      <c r="RS358" s="33"/>
      <c r="RT358" s="33"/>
      <c r="RU358" s="33"/>
      <c r="RV358" s="34"/>
      <c r="RW358" s="33"/>
      <c r="RX358" s="33"/>
      <c r="RY358" s="33"/>
      <c r="RZ358" s="34"/>
      <c r="SA358" s="33"/>
      <c r="SB358" s="33"/>
      <c r="SC358" s="33"/>
      <c r="SD358" s="34"/>
      <c r="SE358" s="33"/>
      <c r="SF358" s="33"/>
      <c r="SG358" s="33"/>
      <c r="SH358" s="33"/>
      <c r="SI358" s="33"/>
      <c r="SJ358" s="33"/>
      <c r="SK358" s="33"/>
      <c r="SL358" s="34"/>
      <c r="SM358" s="33"/>
      <c r="SN358" s="33"/>
      <c r="SO358" s="33"/>
      <c r="SP358" s="34"/>
      <c r="SQ358" s="33"/>
      <c r="SR358" s="33"/>
      <c r="SS358" s="33"/>
      <c r="ST358" s="34"/>
      <c r="SU358" s="33"/>
      <c r="SV358" s="33"/>
      <c r="SW358" s="33"/>
      <c r="SX358" s="34"/>
      <c r="SY358" s="33"/>
      <c r="SZ358" s="33"/>
      <c r="TA358" s="33"/>
      <c r="TB358" s="34"/>
      <c r="TC358" s="33"/>
      <c r="TD358" s="33"/>
      <c r="TE358" s="33"/>
      <c r="TF358" s="34"/>
      <c r="TG358" s="33"/>
      <c r="TH358" s="33"/>
      <c r="TI358" s="33"/>
      <c r="TJ358" s="34"/>
      <c r="TK358" s="33"/>
      <c r="TL358" s="33"/>
      <c r="TM358" s="33"/>
      <c r="TN358" s="34"/>
      <c r="TO358" s="33"/>
      <c r="TP358" s="33"/>
      <c r="TQ358" s="33"/>
      <c r="TR358" s="34"/>
      <c r="TS358" s="33"/>
      <c r="TT358" s="33"/>
      <c r="TU358" s="33"/>
      <c r="TV358" s="34"/>
      <c r="TW358" s="33"/>
      <c r="TX358" s="33"/>
      <c r="TY358" s="33"/>
      <c r="TZ358" s="34"/>
      <c r="UA358" s="33"/>
      <c r="UB358" s="33"/>
      <c r="UC358" s="33"/>
      <c r="UD358" s="34"/>
      <c r="UE358" s="33"/>
      <c r="UF358" s="33"/>
      <c r="UG358" s="33"/>
      <c r="UH358" s="34"/>
      <c r="UI358" s="33"/>
      <c r="UJ358" s="33"/>
      <c r="UK358" s="33"/>
      <c r="UL358" s="34"/>
      <c r="UM358" s="33"/>
      <c r="UN358" s="33"/>
      <c r="UO358" s="33"/>
      <c r="UP358" s="34"/>
      <c r="UQ358" s="33"/>
      <c r="UR358" s="33"/>
      <c r="US358" s="33"/>
      <c r="UT358" s="34"/>
      <c r="UU358" s="33"/>
      <c r="UV358" s="33"/>
      <c r="UW358" s="33"/>
      <c r="UX358" s="34"/>
      <c r="UY358" s="33"/>
      <c r="UZ358" s="33"/>
      <c r="VA358" s="33"/>
      <c r="VB358" s="34"/>
      <c r="VC358" s="33"/>
      <c r="VD358" s="33"/>
      <c r="VE358" s="33"/>
      <c r="VF358" s="34"/>
      <c r="VG358" s="33"/>
      <c r="VH358" s="33"/>
      <c r="VI358" s="33"/>
      <c r="VJ358" s="34"/>
      <c r="VK358" s="33"/>
      <c r="VL358" s="33"/>
      <c r="VM358" s="33"/>
      <c r="VN358" s="34"/>
      <c r="VO358" s="33"/>
      <c r="VP358" s="33"/>
      <c r="VQ358" s="33"/>
      <c r="VR358" s="34"/>
      <c r="VS358" s="33"/>
      <c r="VT358" s="33"/>
      <c r="VU358" s="33"/>
      <c r="VV358" s="34"/>
      <c r="VW358" s="33"/>
      <c r="VX358" s="33"/>
      <c r="VY358" s="33"/>
      <c r="VZ358" s="34"/>
      <c r="WA358" s="33"/>
      <c r="WB358" s="33"/>
      <c r="WC358" s="33"/>
      <c r="WD358" s="34"/>
      <c r="WE358" s="33"/>
      <c r="WF358" s="33"/>
      <c r="WG358" s="33"/>
      <c r="WH358" s="34"/>
      <c r="WI358" s="33"/>
      <c r="WJ358" s="33"/>
      <c r="WK358" s="33"/>
      <c r="WL358" s="34"/>
      <c r="WM358" s="33"/>
      <c r="WN358" s="33"/>
      <c r="WO358" s="33"/>
      <c r="WP358" s="34"/>
      <c r="WQ358" s="33"/>
      <c r="WR358" s="33"/>
      <c r="WS358" s="33"/>
      <c r="WT358" s="34"/>
      <c r="WU358" s="33"/>
      <c r="WV358" s="33"/>
      <c r="WW358" s="33"/>
      <c r="WX358" s="34"/>
      <c r="WY358" s="33"/>
      <c r="WZ358" s="33"/>
      <c r="XA358" s="33"/>
      <c r="XB358" s="34"/>
      <c r="XC358" s="33"/>
      <c r="XD358" s="33"/>
      <c r="XE358" s="33"/>
      <c r="XF358" s="34"/>
      <c r="XG358" s="33"/>
      <c r="XH358" s="33"/>
      <c r="XI358" s="33"/>
      <c r="XJ358" s="34"/>
      <c r="XK358" s="33"/>
      <c r="XL358" s="33"/>
      <c r="XM358" s="33"/>
      <c r="XN358" s="34"/>
      <c r="XO358" s="33"/>
      <c r="XP358" s="33"/>
      <c r="XQ358" s="33"/>
      <c r="XR358" s="34"/>
      <c r="XS358" s="33"/>
      <c r="XT358" s="33"/>
      <c r="XU358" s="33"/>
      <c r="XV358" s="34"/>
      <c r="XW358" s="33"/>
      <c r="XX358" s="33"/>
      <c r="XY358" s="33"/>
      <c r="XZ358" s="34"/>
      <c r="YA358" s="33"/>
      <c r="YB358" s="33"/>
      <c r="YC358" s="33"/>
      <c r="YD358" s="34"/>
      <c r="YE358" s="33"/>
      <c r="YF358" s="33"/>
      <c r="YG358" s="33"/>
      <c r="YH358" s="34"/>
      <c r="YI358" s="33"/>
      <c r="YJ358" s="33"/>
      <c r="YK358" s="33"/>
      <c r="YL358" s="34"/>
      <c r="YM358" s="33"/>
      <c r="YN358" s="33"/>
      <c r="YO358" s="33"/>
      <c r="YP358" s="34"/>
      <c r="YQ358" s="33"/>
      <c r="YR358" s="33"/>
      <c r="YS358" s="33"/>
      <c r="YT358" s="34"/>
      <c r="YU358" s="33"/>
      <c r="YV358" s="33"/>
      <c r="YW358" s="33"/>
      <c r="YX358" s="34"/>
      <c r="YY358" s="33"/>
      <c r="YZ358" s="33"/>
      <c r="ZA358" s="33"/>
      <c r="ZB358" s="34"/>
      <c r="ZC358" s="33"/>
      <c r="ZD358" s="33"/>
      <c r="ZE358" s="33"/>
      <c r="ZF358" s="34"/>
      <c r="ZG358" s="33"/>
      <c r="ZH358" s="33"/>
      <c r="ZI358" s="33"/>
      <c r="ZJ358" s="34"/>
      <c r="ZK358" s="33"/>
      <c r="ZL358" s="33"/>
      <c r="ZM358" s="33"/>
      <c r="ZN358" s="34"/>
      <c r="ZO358" s="33"/>
      <c r="ZP358" s="33"/>
      <c r="ZQ358" s="33"/>
      <c r="ZR358" s="34"/>
      <c r="ZS358" s="33"/>
      <c r="ZT358" s="33"/>
      <c r="ZU358" s="33"/>
      <c r="ZV358" s="34"/>
      <c r="ZW358" s="33"/>
      <c r="ZX358" s="33"/>
      <c r="ZY358" s="33"/>
      <c r="ZZ358" s="34"/>
      <c r="AAA358" s="33"/>
      <c r="AAB358" s="33"/>
      <c r="AAC358" s="33"/>
      <c r="AAD358" s="34"/>
      <c r="AAE358" s="33"/>
      <c r="AAF358" s="33"/>
      <c r="AAG358" s="33"/>
      <c r="AAH358" s="34"/>
      <c r="AAI358" s="33"/>
      <c r="AAJ358" s="33"/>
      <c r="AAK358" s="33"/>
      <c r="AAL358" s="34"/>
      <c r="AAM358" s="33"/>
      <c r="AAN358" s="33"/>
      <c r="AAO358" s="33"/>
      <c r="AAP358" s="34"/>
      <c r="AAQ358" s="33"/>
      <c r="AAR358" s="33"/>
      <c r="AAS358" s="33"/>
      <c r="AAT358" s="34"/>
      <c r="AAU358" s="33"/>
      <c r="AAV358" s="33"/>
      <c r="AAW358" s="33"/>
      <c r="AAX358" s="34"/>
      <c r="AAY358" s="33"/>
      <c r="AAZ358" s="33"/>
      <c r="ABA358" s="33"/>
      <c r="ABB358" s="34"/>
      <c r="ABC358" s="33"/>
      <c r="ABD358" s="33"/>
      <c r="ABE358" s="33"/>
      <c r="ABF358" s="34"/>
      <c r="ABG358" s="33"/>
      <c r="ABH358" s="33"/>
      <c r="ABI358" s="33"/>
      <c r="ABJ358" s="34"/>
      <c r="ABK358" s="33"/>
      <c r="ABL358" s="33"/>
      <c r="ABM358" s="33"/>
      <c r="ABN358" s="34"/>
      <c r="ABO358" s="33"/>
      <c r="ABP358" s="33"/>
      <c r="ABQ358" s="33"/>
      <c r="ABR358" s="34"/>
      <c r="ABS358" s="33"/>
      <c r="ABT358" s="33"/>
      <c r="ABU358" s="33"/>
      <c r="ABV358" s="34"/>
      <c r="ABW358" s="33"/>
      <c r="ABX358" s="33"/>
      <c r="ABY358" s="33"/>
      <c r="ABZ358" s="34"/>
      <c r="ACA358" s="33"/>
      <c r="ACB358" s="33"/>
      <c r="ACC358" s="33"/>
      <c r="ACD358" s="34"/>
      <c r="ACE358" s="33"/>
      <c r="ACF358" s="33"/>
      <c r="ACG358" s="33"/>
      <c r="ACH358" s="34"/>
      <c r="ACI358" s="33"/>
      <c r="ACJ358" s="33"/>
      <c r="ACK358" s="33"/>
      <c r="ACL358" s="34"/>
      <c r="ACM358" s="33"/>
      <c r="ACN358" s="33"/>
      <c r="ACO358" s="33"/>
      <c r="ACP358" s="34"/>
      <c r="ACQ358" s="33"/>
      <c r="ACR358" s="33"/>
      <c r="ACS358" s="33"/>
      <c r="ACT358" s="34"/>
      <c r="ACU358" s="33"/>
      <c r="ACV358" s="33"/>
      <c r="ACW358" s="33"/>
      <c r="ACX358" s="34"/>
      <c r="ACY358" s="33"/>
      <c r="ACZ358" s="33"/>
      <c r="ADA358" s="33"/>
      <c r="ADB358" s="34"/>
      <c r="ADC358" s="33"/>
      <c r="ADD358" s="33"/>
      <c r="ADE358" s="33"/>
      <c r="ADF358" s="34"/>
      <c r="ADG358" s="33"/>
      <c r="ADH358" s="33"/>
      <c r="ADI358" s="33"/>
      <c r="ADJ358" s="34"/>
      <c r="ADK358" s="33"/>
      <c r="ADL358" s="33"/>
      <c r="ADM358" s="33"/>
      <c r="ADN358" s="34"/>
      <c r="ADO358" s="33"/>
      <c r="ADP358" s="33"/>
      <c r="ADQ358" s="33"/>
      <c r="ADR358" s="34"/>
      <c r="ADS358" s="33"/>
      <c r="ADT358" s="33"/>
      <c r="ADU358" s="33"/>
      <c r="ADV358" s="34"/>
      <c r="ADW358" s="33"/>
      <c r="ADX358" s="33"/>
      <c r="ADY358" s="33"/>
      <c r="ADZ358" s="34"/>
      <c r="AEA358" s="33"/>
      <c r="AEB358" s="33"/>
      <c r="AEC358" s="33"/>
      <c r="AED358" s="34"/>
      <c r="AEE358" s="33"/>
      <c r="AEF358" s="33"/>
      <c r="AEG358" s="33"/>
      <c r="AEH358" s="34"/>
      <c r="AEI358" s="33"/>
      <c r="AEJ358" s="33"/>
      <c r="AEK358" s="33"/>
      <c r="AEL358" s="34"/>
      <c r="AEM358" s="33"/>
      <c r="AEN358" s="33"/>
      <c r="AEO358" s="33"/>
      <c r="AEP358" s="34"/>
      <c r="AEQ358" s="33"/>
      <c r="AER358" s="33"/>
      <c r="AES358" s="33"/>
      <c r="AET358" s="34"/>
      <c r="AEU358" s="33"/>
      <c r="AEV358" s="33"/>
      <c r="AEW358" s="33"/>
      <c r="AEX358" s="34"/>
      <c r="AEY358" s="33"/>
      <c r="AEZ358" s="33"/>
      <c r="AFA358" s="33"/>
      <c r="AFB358" s="34"/>
      <c r="AFC358" s="33"/>
      <c r="AFD358" s="33"/>
      <c r="AFE358" s="33"/>
      <c r="AFF358" s="34"/>
      <c r="AFG358" s="33"/>
      <c r="AFH358" s="33"/>
      <c r="AFI358" s="33"/>
      <c r="AFJ358" s="34"/>
      <c r="AFK358" s="33"/>
      <c r="AFL358" s="33"/>
      <c r="AFM358" s="33"/>
      <c r="AFN358" s="34"/>
      <c r="AFO358" s="33"/>
      <c r="AFP358" s="33"/>
      <c r="AFQ358" s="33"/>
      <c r="AFR358" s="34"/>
      <c r="AFS358" s="33"/>
      <c r="AFT358" s="33"/>
      <c r="AFU358" s="33"/>
      <c r="AFV358" s="34"/>
      <c r="AFW358" s="33"/>
      <c r="AFX358" s="33"/>
      <c r="AFY358" s="33"/>
      <c r="AFZ358" s="34"/>
      <c r="AGA358" s="33"/>
      <c r="AGB358" s="33"/>
      <c r="AGC358" s="33"/>
      <c r="AGD358" s="34"/>
      <c r="AGE358" s="33"/>
      <c r="AGF358" s="33"/>
      <c r="AGG358" s="33"/>
      <c r="AGH358" s="34"/>
      <c r="AGI358" s="33"/>
      <c r="AGJ358" s="33"/>
      <c r="AGK358" s="33"/>
      <c r="AGL358" s="33"/>
      <c r="AGM358" s="33"/>
      <c r="AGN358" s="34"/>
      <c r="AGO358" s="33"/>
      <c r="AGP358" s="33"/>
      <c r="AGQ358" s="33"/>
      <c r="AGR358" s="33"/>
      <c r="AGS358" s="34"/>
      <c r="AGT358" s="34"/>
      <c r="AGU358" s="33"/>
      <c r="AGV358" s="33"/>
      <c r="AGW358" s="33"/>
      <c r="AGX358" s="33"/>
      <c r="AGY358" s="34"/>
      <c r="AGZ358" s="34"/>
      <c r="AHA358" s="33"/>
      <c r="AHB358" s="33"/>
      <c r="AHC358" s="33"/>
      <c r="AHD358" s="33"/>
      <c r="AHE358" s="34"/>
      <c r="AHF358" s="34"/>
      <c r="AHG358" s="33"/>
      <c r="AHH358" s="33"/>
      <c r="AHI358" s="33"/>
      <c r="AHJ358" s="33"/>
      <c r="AHK358" s="34"/>
      <c r="AHL358" s="34"/>
      <c r="AHM358" s="33"/>
      <c r="AHN358" s="33"/>
      <c r="AHO358" s="33"/>
      <c r="AHP358" s="33"/>
      <c r="AHQ358" s="34"/>
      <c r="AHR358" s="34"/>
      <c r="AHS358" s="33"/>
      <c r="AHT358" s="33"/>
      <c r="AHU358" s="33"/>
      <c r="AHV358" s="34"/>
      <c r="AHW358" s="33"/>
      <c r="AHX358" s="33"/>
      <c r="AHY358" s="33"/>
      <c r="AHZ358" s="34"/>
      <c r="AIA358" s="33"/>
      <c r="AIB358" s="33"/>
      <c r="AIC358" s="33"/>
      <c r="AID358" s="34"/>
      <c r="AIE358" s="33"/>
      <c r="AIF358" s="33"/>
      <c r="AIG358" s="33"/>
      <c r="AIH358" s="34"/>
      <c r="AII358" s="33"/>
      <c r="AIJ358" s="33"/>
      <c r="AIK358" s="33"/>
      <c r="AIL358" s="34"/>
    </row>
    <row r="359" spans="1:922" s="5" customFormat="1" outlineLevel="1" x14ac:dyDescent="0.25">
      <c r="A359" s="43">
        <v>1</v>
      </c>
      <c r="B359" s="46" t="s">
        <v>217</v>
      </c>
      <c r="C359" s="37"/>
      <c r="D359" s="35"/>
      <c r="E359" s="35"/>
      <c r="F359" s="35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38"/>
      <c r="S359" s="38"/>
      <c r="T359" s="38"/>
      <c r="U359" s="38"/>
      <c r="V359" s="38"/>
      <c r="W359" s="37"/>
      <c r="X359" s="63"/>
      <c r="Y359" s="63"/>
      <c r="Z359" s="63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38"/>
      <c r="AM359" s="38"/>
      <c r="AN359" s="38"/>
      <c r="AO359" s="38"/>
      <c r="AP359" s="38"/>
      <c r="AQ359" s="37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7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7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 t="s">
        <v>352</v>
      </c>
      <c r="CZ359" s="38" t="s">
        <v>352</v>
      </c>
      <c r="DA359" s="38"/>
      <c r="DB359" s="38"/>
      <c r="DC359" s="38" t="s">
        <v>352</v>
      </c>
      <c r="DD359" s="38" t="s">
        <v>352</v>
      </c>
      <c r="DE359" s="38"/>
      <c r="DF359" s="38"/>
      <c r="DG359" s="38"/>
      <c r="DH359" s="38" t="s">
        <v>352</v>
      </c>
      <c r="DI359" s="38" t="s">
        <v>352</v>
      </c>
      <c r="DJ359" s="38"/>
      <c r="DK359" s="38"/>
      <c r="DL359" s="38"/>
      <c r="DM359" s="38"/>
      <c r="DN359" s="38"/>
      <c r="DO359" s="38"/>
      <c r="DP359" s="38"/>
      <c r="DQ359" s="38"/>
      <c r="DR359" s="38"/>
      <c r="DS359" s="38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37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0"/>
      <c r="FH359" s="38"/>
      <c r="FI359" s="30"/>
      <c r="FJ359" s="38"/>
      <c r="FK359" s="80"/>
      <c r="FL359" s="80"/>
      <c r="FM359" s="38"/>
      <c r="FN359" s="38"/>
      <c r="FO359" s="30"/>
      <c r="FP359" s="30"/>
      <c r="FQ359" s="38"/>
      <c r="FR359" s="38"/>
      <c r="FS359" s="30"/>
      <c r="FT359" s="38"/>
      <c r="FU359" s="38"/>
      <c r="FV359" s="38"/>
      <c r="FW359" s="38"/>
      <c r="FX359" s="38"/>
      <c r="FY359" s="38"/>
      <c r="FZ359" s="38"/>
      <c r="GA359" s="57"/>
      <c r="GB359" s="38"/>
      <c r="GC359" s="38"/>
      <c r="GD359" s="38"/>
      <c r="GE359" s="57"/>
      <c r="GF359" s="57"/>
      <c r="GG359" s="38"/>
      <c r="GH359" s="38"/>
      <c r="GI359" s="38"/>
      <c r="GJ359" s="38"/>
      <c r="GK359" s="38"/>
      <c r="GL359" s="38"/>
      <c r="GM359" s="57"/>
      <c r="GN359" s="38"/>
      <c r="GO359" s="38"/>
      <c r="GP359" s="38"/>
      <c r="GQ359" s="38"/>
      <c r="GR359" s="38"/>
      <c r="GS359" s="38"/>
      <c r="GT359" s="38"/>
      <c r="GU359" s="37"/>
      <c r="GV359" s="38"/>
      <c r="GW359" s="57" t="s">
        <v>351</v>
      </c>
      <c r="GX359" s="38"/>
      <c r="GY359" s="57" t="s">
        <v>351</v>
      </c>
      <c r="GZ359" s="57" t="s">
        <v>351</v>
      </c>
      <c r="HA359" s="38"/>
      <c r="HB359" s="38"/>
      <c r="HC359" s="57" t="s">
        <v>351</v>
      </c>
      <c r="HD359" s="57" t="s">
        <v>351</v>
      </c>
      <c r="HE359" s="38"/>
      <c r="HF359" s="38"/>
      <c r="HG359" s="57" t="s">
        <v>351</v>
      </c>
      <c r="HH359" s="57" t="s">
        <v>351</v>
      </c>
      <c r="HI359" s="57" t="s">
        <v>351</v>
      </c>
      <c r="HJ359" s="38"/>
      <c r="HK359" s="38"/>
      <c r="HL359" s="38"/>
      <c r="HM359" s="38"/>
      <c r="HN359" s="38"/>
      <c r="HO359" s="37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7"/>
      <c r="IJ359" s="38" t="s">
        <v>351</v>
      </c>
      <c r="IK359" s="38" t="s">
        <v>351</v>
      </c>
      <c r="IL359" s="83"/>
      <c r="IM359" s="38" t="s">
        <v>351</v>
      </c>
      <c r="IN359" s="38" t="s">
        <v>351</v>
      </c>
      <c r="IO359" s="38"/>
      <c r="IP359" s="38"/>
      <c r="IQ359" s="38"/>
      <c r="IR359" s="38" t="s">
        <v>351</v>
      </c>
      <c r="IS359" s="38" t="s">
        <v>351</v>
      </c>
      <c r="IT359" s="38"/>
      <c r="IU359" s="38" t="s">
        <v>351</v>
      </c>
      <c r="IV359" s="38"/>
      <c r="IW359" s="38" t="s">
        <v>351</v>
      </c>
      <c r="IX359" s="38"/>
      <c r="IY359" s="38"/>
      <c r="IZ359" s="38"/>
      <c r="JA359" s="38"/>
      <c r="JB359" s="38"/>
      <c r="JC359" s="37"/>
      <c r="JD359" s="38"/>
      <c r="JE359" s="38" t="s">
        <v>351</v>
      </c>
      <c r="JF359" s="38" t="s">
        <v>351</v>
      </c>
      <c r="JG359" s="38"/>
      <c r="JH359" s="38" t="s">
        <v>351</v>
      </c>
      <c r="JI359" s="38"/>
      <c r="JJ359" s="38"/>
      <c r="JK359" s="38"/>
      <c r="JL359" s="38" t="s">
        <v>351</v>
      </c>
      <c r="JM359" s="38" t="s">
        <v>351</v>
      </c>
      <c r="JN359" s="38"/>
      <c r="JO359" s="38"/>
      <c r="JP359" s="38"/>
      <c r="JQ359" s="38"/>
      <c r="JR359" s="38"/>
      <c r="JS359" s="38"/>
      <c r="JT359" s="38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 t="s">
        <v>351</v>
      </c>
      <c r="OO359" s="38" t="s">
        <v>351</v>
      </c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 t="s">
        <v>351</v>
      </c>
      <c r="PI359" s="38" t="s">
        <v>351</v>
      </c>
      <c r="PJ359" s="38"/>
      <c r="PK359" s="38" t="s">
        <v>351</v>
      </c>
      <c r="PL359" s="38" t="s">
        <v>351</v>
      </c>
      <c r="PM359" s="38"/>
      <c r="PN359" s="38"/>
      <c r="PO359" s="38"/>
      <c r="PP359" s="38" t="s">
        <v>351</v>
      </c>
      <c r="PQ359" s="38" t="s">
        <v>351</v>
      </c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 t="s">
        <v>351</v>
      </c>
      <c r="QC359" s="38" t="s">
        <v>351</v>
      </c>
      <c r="QD359" s="38"/>
      <c r="QE359" s="38"/>
      <c r="QF359" s="38"/>
      <c r="QG359" s="38"/>
      <c r="QH359" s="38"/>
      <c r="QI359" s="38" t="s">
        <v>351</v>
      </c>
      <c r="QJ359" s="38" t="s">
        <v>351</v>
      </c>
      <c r="QK359" s="38" t="s">
        <v>351</v>
      </c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 t="s">
        <v>351</v>
      </c>
      <c r="QW359" s="38" t="s">
        <v>351</v>
      </c>
      <c r="QX359" s="38"/>
      <c r="QY359" s="38"/>
      <c r="QZ359" s="38" t="s">
        <v>351</v>
      </c>
      <c r="RA359" s="38" t="s">
        <v>351</v>
      </c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 t="s">
        <v>351</v>
      </c>
      <c r="RX359" s="38" t="s">
        <v>351</v>
      </c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8"/>
      <c r="SJ359" s="38"/>
      <c r="SK359" s="38"/>
      <c r="SL359" s="38"/>
      <c r="SM359" s="37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8"/>
      <c r="TD359" s="38"/>
      <c r="TE359" s="38"/>
      <c r="TF359" s="38"/>
      <c r="TG359" s="37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8"/>
      <c r="TX359" s="38"/>
      <c r="TY359" s="38"/>
      <c r="TZ359" s="38"/>
      <c r="UA359" s="37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8"/>
      <c r="UR359" s="38"/>
      <c r="US359" s="38"/>
      <c r="UT359" s="38"/>
      <c r="UU359" s="37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8"/>
      <c r="VL359" s="38"/>
      <c r="VM359" s="38"/>
      <c r="VN359" s="38"/>
      <c r="VO359" s="37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8"/>
      <c r="WF359" s="38"/>
      <c r="WG359" s="38"/>
      <c r="WH359" s="38"/>
      <c r="WI359" s="37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8"/>
      <c r="WZ359" s="38"/>
      <c r="XA359" s="38"/>
      <c r="XB359" s="38"/>
      <c r="XC359" s="37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8"/>
      <c r="XT359" s="38"/>
      <c r="XU359" s="38"/>
      <c r="XV359" s="38"/>
      <c r="XW359" s="37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8"/>
      <c r="YN359" s="38"/>
      <c r="YO359" s="38"/>
      <c r="YP359" s="38"/>
      <c r="YQ359" s="37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8"/>
      <c r="ZH359" s="38"/>
      <c r="ZI359" s="38"/>
      <c r="ZJ359" s="38"/>
      <c r="ZK359" s="37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8"/>
      <c r="AAB359" s="38"/>
      <c r="AAC359" s="38"/>
      <c r="AAD359" s="38"/>
      <c r="AAE359" s="37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8"/>
      <c r="AAV359" s="38"/>
      <c r="AAW359" s="38"/>
      <c r="AAX359" s="38"/>
      <c r="AAY359" s="37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8"/>
      <c r="ABP359" s="38"/>
      <c r="ABQ359" s="38"/>
      <c r="ABR359" s="38"/>
      <c r="ABS359" s="37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8"/>
      <c r="ACJ359" s="38"/>
      <c r="ACK359" s="38"/>
      <c r="ACL359" s="38"/>
      <c r="ACM359" s="37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8"/>
      <c r="ADD359" s="38"/>
      <c r="ADE359" s="38"/>
      <c r="ADF359" s="38"/>
      <c r="ADG359" s="37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8"/>
      <c r="ADX359" s="38"/>
      <c r="ADY359" s="38"/>
      <c r="ADZ359" s="38"/>
      <c r="AEA359" s="37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8"/>
      <c r="AER359" s="38"/>
      <c r="AES359" s="38"/>
      <c r="AET359" s="38"/>
      <c r="AEU359" s="37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8"/>
      <c r="AFL359" s="38"/>
      <c r="AFM359" s="38"/>
      <c r="AFN359" s="38"/>
      <c r="AFO359" s="37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E359" s="38"/>
      <c r="AGF359" s="38"/>
      <c r="AGG359" s="38"/>
      <c r="AGH359" s="38"/>
      <c r="AGJ359" s="85" t="str">
        <f t="shared" ref="AGJ359:AGJ373" si="1178">IF(COUNTIFS($C$7:$AGI$7,"="&amp;$AGO$5,$C359:$AGI359,"б")=0,"",COUNTIFS($C$7:$AGI$7,"="&amp;$AGO$5,$C359:$AGI359,"б"))</f>
        <v/>
      </c>
      <c r="AGK359" s="85" t="str">
        <f t="shared" ref="AGK359:AGK373" si="1179">IF(COUNTIFS($C$7:$AGI$7,"="&amp;$AGO$5,$C359:$AGI359,"у")=0,"",COUNTIFS($C$7:$AGI$7,"="&amp;$AGO$5,$C359:$AGI359,"у"))</f>
        <v/>
      </c>
      <c r="AGL359" s="85" t="str">
        <f t="shared" ref="AGL359:AGL373" si="1180">IF(COUNTIFS($C$7:$AGI$7,"="&amp;$AGO$5,$C359:$AGI359,"н")=0,"",COUNTIFS($C$7:$AGI$7,"="&amp;$AGO$5,$C359:$AGI359,"н"))</f>
        <v/>
      </c>
      <c r="AGP359" s="36" t="str">
        <f>IF(COUNTIFS($C$6:$AGI$6,9,$C359:$AGI359,"б")=0,"",COUNTIFS($C$6:$AGI$6,9,$C359:$AGI359,"б"))</f>
        <v/>
      </c>
      <c r="AGQ359" s="36" t="str">
        <f t="shared" ref="AGQ359:AGQ373" si="1181">IF(COUNTIFS($C$6:$AGI$6,9,$C359:$AGI359,"у")=0,"",COUNTIFS($C$6:$AGI$6,9,$C359:$AGI359,"у"))</f>
        <v/>
      </c>
      <c r="AGR359" s="39" t="str">
        <f>IF(COUNTIFS($C$6:$AGI$6,9,$C359:$AGI359,"н")=0,"",COUNTIFS($C$6:$AGI$6,9,$C359:$AGI359,"н"))</f>
        <v/>
      </c>
      <c r="AGS359" s="36" t="str">
        <f>IF(COUNTIFS($C$6:$AGI$6,10,$C359:$AGI359,"б")=0,"",COUNTIFS($C$6:$AGI$6,10,$C359:$AGI359,"б"))</f>
        <v/>
      </c>
      <c r="AGT359" s="36">
        <f t="shared" ref="AGT359:AGT373" si="1182">IF(COUNTIFS($C$6:$AGI$6,10,$C359:$AGI359,"у")=0,"",COUNTIFS($C$6:$AGI$6,10,$C359:$AGI359,"у"))</f>
        <v>6</v>
      </c>
      <c r="AGU359" s="39" t="str">
        <f>IF(COUNTIFS($C$6:$AGI$6,10,$C359:$AGI359,"н")=0,"",COUNTIFS($C$6:$AGI$6,10,$C359:$AGI359,"н"))</f>
        <v/>
      </c>
      <c r="AGV359" s="36" t="str">
        <f>IF(COUNTIFS($C$6:$AGI$6,11,$C359:$AGI359,"б")=0,"",COUNTIFS($C$6:$AGI$6,11,$C359:$AGI359,"б"))</f>
        <v/>
      </c>
      <c r="AGW359" s="36" t="str">
        <f t="shared" ref="AGW359:AGW373" si="1183">IF(COUNTIFS($C$6:$AGI$6,11,$C359:$AGI359,"у")=0,"",COUNTIFS($C$6:$AGI$6,11,$C359:$AGI359,"у"))</f>
        <v/>
      </c>
      <c r="AGX359" s="39">
        <f>IF(COUNTIFS($C$6:$AGI$6,11,$C359:$AGI359,"н")=0,"",COUNTIFS($C$6:$AGI$6,11,$C359:$AGI359,"н"))</f>
        <v>18</v>
      </c>
      <c r="AGY359" s="36" t="str">
        <f>IF(COUNTIFS($C$6:$AGI$6,12,$C359:$AGI359,"б")=0,"",COUNTIFS($C$6:$AGI$6,12,$C359:$AGI359,"б"))</f>
        <v/>
      </c>
      <c r="AGZ359" s="36" t="str">
        <f t="shared" ref="AGZ359:AGZ373" si="1184">IF(COUNTIFS($C$6:$AGI$6,12,$C359:$AGI359,"у")=0,"",COUNTIFS($C$6:$AGI$6,12,$C359:$AGI359,"у"))</f>
        <v/>
      </c>
      <c r="AHA359" s="39">
        <f>IF(COUNTIFS($C$6:$AGI$6,12,$C359:$AGI359,"н")=0,"",COUNTIFS($C$6:$AGI$6,12,$C359:$AGI359,"н"))</f>
        <v>3</v>
      </c>
      <c r="AHB359" s="36" t="str">
        <f>IF(COUNTIFS($C$6:$AGI$6,1,$C359:$AGI359,"б")=0,"",COUNTIFS($C$6:$AGI$6,1,$C359:$AGI359,"б"))</f>
        <v/>
      </c>
      <c r="AHC359" s="36" t="str">
        <f t="shared" ref="AHC359:AHC373" si="1185">IF(COUNTIFS($C$6:$AGI$6,1,$C359:$AGI359,"у")=0,"",COUNTIFS($C$6:$AGI$6,1,$C359:$AGI359,"у"))</f>
        <v/>
      </c>
      <c r="AHD359" s="39">
        <f>IF(COUNTIFS($C$6:$AGI$6,1,$C359:$AGI359,"н")=0,"",COUNTIFS($C$6:$AGI$6,1,$C359:$AGI359,"н"))</f>
        <v>8</v>
      </c>
      <c r="AHE359" s="36" t="str">
        <f>IF(COUNTIFS($C$6:$AGI$6,2,$C359:$AGI359,"б")=0,"",COUNTIFS($C$6:$AGI$6,2,$C359:$AGI359,"б"))</f>
        <v/>
      </c>
      <c r="AHF359" s="36" t="str">
        <f t="shared" ref="AHF359:AHF373" si="1186">IF(COUNTIFS($C$6:$AGI$6,2,$C359:$AGI359,"у")=0,"",COUNTIFS($C$6:$AGI$6,2,$C359:$AGI359,"у"))</f>
        <v/>
      </c>
      <c r="AHG359" s="39">
        <f>IF(COUNTIFS($C$6:$AGI$6,2,$C359:$AGI359,"н")=0,"",COUNTIFS($C$6:$AGI$6,2,$C359:$AGI359,"н"))</f>
        <v>11</v>
      </c>
      <c r="AHH359" s="36" t="str">
        <f>IF(COUNTIFS($C$6:$AGI$6,3,$C359:$AGI359,"б")=0,"",COUNTIFS($C$6:$AGI$6,3,$C359:$AGI359,"б"))</f>
        <v/>
      </c>
      <c r="AHI359" s="36" t="str">
        <f t="shared" ref="AHI359:AHI373" si="1187">IF(COUNTIFS($C$6:$AGI$6,3,$C359:$AGI359,"у")=0,"",COUNTIFS($C$6:$AGI$6,3,$C359:$AGI359,"у"))</f>
        <v/>
      </c>
      <c r="AHJ359" s="39" t="str">
        <f>IF(COUNTIFS($C$6:$AGI$6,3,$C359:$AGI359,"н")=0,"",COUNTIFS($C$6:$AGI$6,3,$C359:$AGI359,"н"))</f>
        <v/>
      </c>
      <c r="AHK359" s="36" t="str">
        <f>IF(COUNTIFS($C$6:$AGI$6,4,$C359:$AGI359,"б")=0,"",COUNTIFS($C$6:$AGI$6,4,$C359:$AGI359,"б"))</f>
        <v/>
      </c>
      <c r="AHL359" s="36" t="str">
        <f t="shared" ref="AHL359:AHL373" si="1188">IF(COUNTIFS($C$6:$AGI$6,4,$C359:$AGI359,"у")=0,"",COUNTIFS($C$6:$AGI$6,4,$C359:$AGI359,"у"))</f>
        <v/>
      </c>
      <c r="AHM359" s="39" t="str">
        <f>IF(COUNTIFS($C$6:$AGI$6,4,$C359:$AGI359,"н")=0,"",COUNTIFS($C$6:$AGI$6,4,$C359:$AGI359,"н"))</f>
        <v/>
      </c>
      <c r="AHN359" s="36" t="str">
        <f>IF(COUNTIFS($C$6:$AGI$6,5,$C359:$AGI359,"б")=0,"",COUNTIFS($C$6:$AGI$6,5,$C359:$AGI359,"б"))</f>
        <v/>
      </c>
      <c r="AHO359" s="36" t="str">
        <f t="shared" ref="AHO359:AHO373" si="1189">IF(COUNTIFS($C$6:$AGI$6,5,$C359:$AGI359,"у")=0,"",COUNTIFS($C$6:$AGI$6,5,$C359:$AGI359,"у"))</f>
        <v/>
      </c>
      <c r="AHP359" s="39" t="str">
        <f>IF(COUNTIFS($C$6:$AGI$6,5,$C359:$AGI359,"н")=0,"",COUNTIFS($C$6:$AGI$6,5,$C359:$AGI359,"н"))</f>
        <v/>
      </c>
      <c r="AHQ359" s="36" t="str">
        <f>IF(COUNTIFS($C$6:$AGI$6,6,$C359:$AGI359,"б")=0,"",COUNTIFS($C$6:$AGI$6,6,$C359:$AGI359,"б"))</f>
        <v/>
      </c>
      <c r="AHR359" s="36" t="str">
        <f t="shared" ref="AHR359:AHR373" si="1190">IF(COUNTIFS($C$6:$AGI$6,6,$C359:$AGI359,"у")=0,"",COUNTIFS($C$6:$AGI$6,6,$C359:$AGI359,"у"))</f>
        <v/>
      </c>
      <c r="AHS359" s="39" t="str">
        <f>IF(COUNTIFS($C$6:$AGI$6,6,$C359:$AGI359,"н")=0,"",COUNTIFS($C$6:$AGI$6,6,$C359:$AGI359,"н"))</f>
        <v/>
      </c>
    </row>
    <row r="360" spans="1:922" s="5" customFormat="1" outlineLevel="1" x14ac:dyDescent="0.25">
      <c r="A360" s="43">
        <f>A359+1</f>
        <v>2</v>
      </c>
      <c r="B360" s="46" t="s">
        <v>218</v>
      </c>
      <c r="C360" s="37"/>
      <c r="D360" s="35"/>
      <c r="E360" s="35"/>
      <c r="F360" s="35"/>
      <c r="G360" s="57" t="s">
        <v>351</v>
      </c>
      <c r="H360" s="57"/>
      <c r="I360" s="57"/>
      <c r="J360" s="57"/>
      <c r="K360" s="57" t="s">
        <v>351</v>
      </c>
      <c r="L360" s="57" t="s">
        <v>351</v>
      </c>
      <c r="M360" s="57"/>
      <c r="N360" s="57"/>
      <c r="O360" s="57" t="s">
        <v>351</v>
      </c>
      <c r="P360" s="57"/>
      <c r="Q360" s="57"/>
      <c r="R360" s="38"/>
      <c r="S360" s="38"/>
      <c r="T360" s="38"/>
      <c r="U360" s="38"/>
      <c r="V360" s="38"/>
      <c r="W360" s="37"/>
      <c r="X360" s="63"/>
      <c r="Y360" s="63"/>
      <c r="Z360" s="63"/>
      <c r="AA360" s="57" t="s">
        <v>351</v>
      </c>
      <c r="AB360" s="57"/>
      <c r="AC360" s="57"/>
      <c r="AD360" s="57"/>
      <c r="AE360" s="57" t="s">
        <v>351</v>
      </c>
      <c r="AF360" s="57" t="s">
        <v>351</v>
      </c>
      <c r="AG360" s="57"/>
      <c r="AH360" s="57"/>
      <c r="AI360" s="57" t="s">
        <v>351</v>
      </c>
      <c r="AJ360" s="57"/>
      <c r="AK360" s="57"/>
      <c r="AL360" s="38"/>
      <c r="AM360" s="38"/>
      <c r="AN360" s="38"/>
      <c r="AO360" s="38"/>
      <c r="AP360" s="38"/>
      <c r="AQ360" s="37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 t="s">
        <v>351</v>
      </c>
      <c r="BE360" s="38"/>
      <c r="BF360" s="38"/>
      <c r="BG360" s="38"/>
      <c r="BH360" s="38"/>
      <c r="BI360" s="38"/>
      <c r="BJ360" s="38"/>
      <c r="BK360" s="37"/>
      <c r="BL360" s="38"/>
      <c r="BM360" s="38"/>
      <c r="BN360" s="38"/>
      <c r="BO360" s="38"/>
      <c r="BP360" s="38"/>
      <c r="BQ360" s="38"/>
      <c r="BR360" s="38"/>
      <c r="BS360" s="38" t="s">
        <v>351</v>
      </c>
      <c r="BT360" s="38" t="s">
        <v>351</v>
      </c>
      <c r="BU360" s="38"/>
      <c r="BV360" s="38"/>
      <c r="BW360" s="38"/>
      <c r="BX360" s="38" t="s">
        <v>351</v>
      </c>
      <c r="BY360" s="38"/>
      <c r="BZ360" s="38"/>
      <c r="CA360" s="38"/>
      <c r="CB360" s="38"/>
      <c r="CC360" s="38"/>
      <c r="CD360" s="38"/>
      <c r="CE360" s="37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 t="s">
        <v>351</v>
      </c>
      <c r="CZ360" s="38" t="s">
        <v>351</v>
      </c>
      <c r="DA360" s="38"/>
      <c r="DB360" s="38"/>
      <c r="DC360" s="38" t="s">
        <v>351</v>
      </c>
      <c r="DD360" s="38" t="s">
        <v>351</v>
      </c>
      <c r="DE360" s="38"/>
      <c r="DF360" s="38"/>
      <c r="DG360" s="38"/>
      <c r="DH360" s="38" t="s">
        <v>351</v>
      </c>
      <c r="DI360" s="38" t="s">
        <v>351</v>
      </c>
      <c r="DJ360" s="38"/>
      <c r="DK360" s="38"/>
      <c r="DL360" s="38"/>
      <c r="DM360" s="38"/>
      <c r="DN360" s="38"/>
      <c r="DO360" s="38"/>
      <c r="DP360" s="38"/>
      <c r="DQ360" s="38"/>
      <c r="DR360" s="38"/>
      <c r="DS360" s="38"/>
      <c r="DT360" s="38"/>
      <c r="DU360" s="38" t="s">
        <v>351</v>
      </c>
      <c r="DV360" s="38"/>
      <c r="DW360" s="38" t="s">
        <v>351</v>
      </c>
      <c r="DX360" s="38"/>
      <c r="DY360" s="38"/>
      <c r="DZ360" s="38"/>
      <c r="EA360" s="38" t="s">
        <v>351</v>
      </c>
      <c r="EB360" s="38" t="s">
        <v>351</v>
      </c>
      <c r="EC360" s="38"/>
      <c r="ED360" s="38"/>
      <c r="EE360" s="38" t="s">
        <v>351</v>
      </c>
      <c r="EF360" s="38"/>
      <c r="EG360" s="38"/>
      <c r="EH360" s="38"/>
      <c r="EI360" s="38"/>
      <c r="EJ360" s="38"/>
      <c r="EK360" s="38"/>
      <c r="EL360" s="38"/>
      <c r="EM360" s="37"/>
      <c r="EN360" s="38"/>
      <c r="EO360" s="38" t="s">
        <v>351</v>
      </c>
      <c r="EP360" s="38"/>
      <c r="EQ360" s="38" t="s">
        <v>351</v>
      </c>
      <c r="ER360" s="38"/>
      <c r="ES360" s="38"/>
      <c r="ET360" s="38"/>
      <c r="EU360" s="38" t="s">
        <v>351</v>
      </c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0"/>
      <c r="FH360" s="38"/>
      <c r="FI360" s="30" t="s">
        <v>351</v>
      </c>
      <c r="FJ360" s="38"/>
      <c r="FK360" s="30" t="s">
        <v>351</v>
      </c>
      <c r="FL360" s="80" t="s">
        <v>351</v>
      </c>
      <c r="FM360" s="38"/>
      <c r="FN360" s="38"/>
      <c r="FO360" s="30" t="s">
        <v>351</v>
      </c>
      <c r="FP360" s="30" t="s">
        <v>351</v>
      </c>
      <c r="FQ360" s="38"/>
      <c r="FR360" s="38"/>
      <c r="FS360" s="30" t="s">
        <v>351</v>
      </c>
      <c r="FT360" s="30" t="s">
        <v>351</v>
      </c>
      <c r="FU360" s="30" t="s">
        <v>351</v>
      </c>
      <c r="FV360" s="38"/>
      <c r="FW360" s="38"/>
      <c r="FX360" s="38"/>
      <c r="FY360" s="38"/>
      <c r="FZ360" s="38"/>
      <c r="GA360" s="57" t="s">
        <v>351</v>
      </c>
      <c r="GB360" s="38"/>
      <c r="GC360" s="38"/>
      <c r="GD360" s="38"/>
      <c r="GE360" s="57" t="s">
        <v>351</v>
      </c>
      <c r="GF360" s="57" t="s">
        <v>351</v>
      </c>
      <c r="GG360" s="38"/>
      <c r="GH360" s="38"/>
      <c r="GI360" s="38"/>
      <c r="GJ360" s="38"/>
      <c r="GK360" s="38"/>
      <c r="GL360" s="38"/>
      <c r="GM360" s="57" t="s">
        <v>351</v>
      </c>
      <c r="GN360" s="38"/>
      <c r="GO360" s="38"/>
      <c r="GP360" s="38"/>
      <c r="GQ360" s="38"/>
      <c r="GR360" s="38"/>
      <c r="GS360" s="38"/>
      <c r="GT360" s="38"/>
      <c r="GU360" s="37"/>
      <c r="GV360" s="38"/>
      <c r="GW360" s="57" t="s">
        <v>351</v>
      </c>
      <c r="GX360" s="38"/>
      <c r="GY360" s="57" t="s">
        <v>351</v>
      </c>
      <c r="GZ360" s="57" t="s">
        <v>351</v>
      </c>
      <c r="HA360" s="38"/>
      <c r="HB360" s="38"/>
      <c r="HC360" s="57" t="s">
        <v>351</v>
      </c>
      <c r="HD360" s="57" t="s">
        <v>351</v>
      </c>
      <c r="HE360" s="38"/>
      <c r="HF360" s="38"/>
      <c r="HG360" s="57" t="s">
        <v>351</v>
      </c>
      <c r="HH360" s="57" t="s">
        <v>351</v>
      </c>
      <c r="HI360" s="57" t="s">
        <v>351</v>
      </c>
      <c r="HJ360" s="38"/>
      <c r="HK360" s="38"/>
      <c r="HL360" s="38"/>
      <c r="HM360" s="38"/>
      <c r="HN360" s="38"/>
      <c r="HO360" s="37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37"/>
      <c r="IJ360" s="38" t="s">
        <v>351</v>
      </c>
      <c r="IK360" s="38" t="s">
        <v>351</v>
      </c>
      <c r="IL360" s="83"/>
      <c r="IM360" s="38" t="s">
        <v>351</v>
      </c>
      <c r="IN360" s="38" t="s">
        <v>351</v>
      </c>
      <c r="IO360" s="38"/>
      <c r="IP360" s="38"/>
      <c r="IQ360" s="38"/>
      <c r="IR360" s="38" t="s">
        <v>351</v>
      </c>
      <c r="IS360" s="38" t="s">
        <v>351</v>
      </c>
      <c r="IT360" s="38"/>
      <c r="IU360" s="38" t="s">
        <v>351</v>
      </c>
      <c r="IV360" s="38"/>
      <c r="IW360" s="38" t="s">
        <v>351</v>
      </c>
      <c r="IX360" s="38"/>
      <c r="IY360" s="38"/>
      <c r="IZ360" s="38"/>
      <c r="JA360" s="38"/>
      <c r="JB360" s="38"/>
      <c r="JC360" s="37"/>
      <c r="JD360" s="38"/>
      <c r="JE360" s="38" t="s">
        <v>351</v>
      </c>
      <c r="JF360" s="38" t="s">
        <v>351</v>
      </c>
      <c r="JG360" s="38" t="s">
        <v>351</v>
      </c>
      <c r="JH360" s="38" t="s">
        <v>351</v>
      </c>
      <c r="JI360" s="38"/>
      <c r="JJ360" s="38"/>
      <c r="JK360" s="38"/>
      <c r="JL360" s="38" t="s">
        <v>351</v>
      </c>
      <c r="JM360" s="38" t="s">
        <v>351</v>
      </c>
      <c r="JN360" s="38"/>
      <c r="JO360" s="38"/>
      <c r="JP360" s="38"/>
      <c r="JQ360" s="38"/>
      <c r="JR360" s="38"/>
      <c r="JS360" s="38"/>
      <c r="JT360" s="38"/>
      <c r="JU360" s="38"/>
      <c r="JV360" s="38"/>
      <c r="JW360" s="37"/>
      <c r="JX360" s="38"/>
      <c r="JY360" s="38"/>
      <c r="JZ360" s="38"/>
      <c r="KA360" s="38"/>
      <c r="KB360" s="38"/>
      <c r="KC360" s="38"/>
      <c r="KD360" s="38"/>
      <c r="KE360" s="38"/>
      <c r="KF360" s="38"/>
      <c r="KG360" s="38"/>
      <c r="KH360" s="38"/>
      <c r="KI360" s="38"/>
      <c r="KJ360" s="38"/>
      <c r="KK360" s="38"/>
      <c r="KL360" s="38"/>
      <c r="KM360" s="38"/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37"/>
      <c r="NT360" s="38"/>
      <c r="NU360" s="38"/>
      <c r="NV360" s="38"/>
      <c r="NW360" s="38" t="s">
        <v>351</v>
      </c>
      <c r="NX360" s="38" t="s">
        <v>351</v>
      </c>
      <c r="NY360" s="38"/>
      <c r="NZ360" s="38"/>
      <c r="OA360" s="38"/>
      <c r="OB360" s="38"/>
      <c r="OC360" s="38"/>
      <c r="OD360" s="38"/>
      <c r="OE360" s="38"/>
      <c r="OF360" s="38"/>
      <c r="OG360" s="38"/>
      <c r="OH360" s="38"/>
      <c r="OI360" s="38"/>
      <c r="OJ360" s="38"/>
      <c r="OK360" s="38"/>
      <c r="OL360" s="38"/>
      <c r="OM360" s="37"/>
      <c r="ON360" s="38" t="s">
        <v>351</v>
      </c>
      <c r="OO360" s="38" t="s">
        <v>351</v>
      </c>
      <c r="OP360" s="38"/>
      <c r="OQ360" s="38"/>
      <c r="OR360" s="38"/>
      <c r="OS360" s="38"/>
      <c r="OT360" s="38"/>
      <c r="OU360" s="38" t="s">
        <v>351</v>
      </c>
      <c r="OV360" s="38" t="s">
        <v>351</v>
      </c>
      <c r="OW360" s="38"/>
      <c r="OX360" s="38"/>
      <c r="OY360" s="38" t="s">
        <v>351</v>
      </c>
      <c r="OZ360" s="38" t="s">
        <v>351</v>
      </c>
      <c r="PA360" s="38"/>
      <c r="PB360" s="38"/>
      <c r="PC360" s="38"/>
      <c r="PD360" s="38"/>
      <c r="PE360" s="38"/>
      <c r="PF360" s="38"/>
      <c r="PG360" s="37"/>
      <c r="PH360" s="38"/>
      <c r="PI360" s="38"/>
      <c r="PJ360" s="38"/>
      <c r="PK360" s="38"/>
      <c r="PL360" s="38"/>
      <c r="PM360" s="38"/>
      <c r="PN360" s="38"/>
      <c r="PO360" s="38"/>
      <c r="PP360" s="38" t="s">
        <v>351</v>
      </c>
      <c r="PQ360" s="38" t="s">
        <v>351</v>
      </c>
      <c r="PR360" s="38"/>
      <c r="PS360" s="38" t="s">
        <v>351</v>
      </c>
      <c r="PT360" s="38" t="s">
        <v>351</v>
      </c>
      <c r="PU360" s="38"/>
      <c r="PV360" s="38"/>
      <c r="PW360" s="38"/>
      <c r="PX360" s="38"/>
      <c r="PY360" s="38"/>
      <c r="PZ360" s="38"/>
      <c r="QA360" s="37"/>
      <c r="QB360" s="38" t="s">
        <v>351</v>
      </c>
      <c r="QC360" s="38" t="s">
        <v>351</v>
      </c>
      <c r="QD360" s="38"/>
      <c r="QE360" s="38"/>
      <c r="QF360" s="38"/>
      <c r="QG360" s="38"/>
      <c r="QH360" s="38"/>
      <c r="QI360" s="38" t="s">
        <v>351</v>
      </c>
      <c r="QJ360" s="38" t="s">
        <v>351</v>
      </c>
      <c r="QK360" s="38" t="s">
        <v>351</v>
      </c>
      <c r="QL360" s="38"/>
      <c r="QM360" s="38"/>
      <c r="QN360" s="38"/>
      <c r="QO360" s="38"/>
      <c r="QP360" s="38"/>
      <c r="QQ360" s="38"/>
      <c r="QR360" s="38"/>
      <c r="QS360" s="38"/>
      <c r="QT360" s="38"/>
      <c r="QU360" s="37"/>
      <c r="QV360" s="38" t="s">
        <v>351</v>
      </c>
      <c r="QW360" s="38" t="s">
        <v>351</v>
      </c>
      <c r="QX360" s="38"/>
      <c r="QY360" s="38"/>
      <c r="QZ360" s="38" t="s">
        <v>351</v>
      </c>
      <c r="RA360" s="38" t="s">
        <v>351</v>
      </c>
      <c r="RB360" s="38"/>
      <c r="RC360" s="38"/>
      <c r="RD360" s="38" t="s">
        <v>351</v>
      </c>
      <c r="RE360" s="38" t="s">
        <v>351</v>
      </c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 t="s">
        <v>351</v>
      </c>
      <c r="RX360" s="38" t="s">
        <v>351</v>
      </c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8"/>
      <c r="SJ360" s="38"/>
      <c r="SK360" s="38"/>
      <c r="SL360" s="38"/>
      <c r="SM360" s="37"/>
      <c r="SN360" s="38"/>
      <c r="SO360" s="38"/>
      <c r="SP360" s="38"/>
      <c r="SQ360" s="38"/>
      <c r="SR360" s="38"/>
      <c r="SS360" s="38"/>
      <c r="ST360" s="38"/>
      <c r="SU360" s="38" t="s">
        <v>351</v>
      </c>
      <c r="SV360" s="38" t="s">
        <v>351</v>
      </c>
      <c r="SW360" s="38"/>
      <c r="SX360" s="38"/>
      <c r="SY360" s="38" t="s">
        <v>351</v>
      </c>
      <c r="SZ360" s="38"/>
      <c r="TA360" s="38"/>
      <c r="TB360" s="38"/>
      <c r="TC360" s="38"/>
      <c r="TD360" s="38"/>
      <c r="TE360" s="38"/>
      <c r="TF360" s="38"/>
      <c r="TG360" s="37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8" t="s">
        <v>351</v>
      </c>
      <c r="TX360" s="38" t="s">
        <v>351</v>
      </c>
      <c r="TY360" s="38"/>
      <c r="TZ360" s="38"/>
      <c r="UA360" s="37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8"/>
      <c r="UR360" s="38"/>
      <c r="US360" s="38"/>
      <c r="UT360" s="38"/>
      <c r="UU360" s="37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8"/>
      <c r="VL360" s="38"/>
      <c r="VM360" s="38"/>
      <c r="VN360" s="38"/>
      <c r="VO360" s="37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8"/>
      <c r="WF360" s="38"/>
      <c r="WG360" s="38"/>
      <c r="WH360" s="38"/>
      <c r="WI360" s="37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8"/>
      <c r="WZ360" s="38"/>
      <c r="XA360" s="38"/>
      <c r="XB360" s="38"/>
      <c r="XC360" s="37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8"/>
      <c r="XT360" s="38"/>
      <c r="XU360" s="38"/>
      <c r="XV360" s="38"/>
      <c r="XW360" s="37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8"/>
      <c r="YN360" s="38"/>
      <c r="YO360" s="38"/>
      <c r="YP360" s="38"/>
      <c r="YQ360" s="37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8"/>
      <c r="ZH360" s="38"/>
      <c r="ZI360" s="38"/>
      <c r="ZJ360" s="38"/>
      <c r="ZK360" s="37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8"/>
      <c r="AAB360" s="38"/>
      <c r="AAC360" s="38"/>
      <c r="AAD360" s="38"/>
      <c r="AAE360" s="37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8"/>
      <c r="AAV360" s="38"/>
      <c r="AAW360" s="38"/>
      <c r="AAX360" s="38"/>
      <c r="AAY360" s="37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8"/>
      <c r="ABP360" s="38"/>
      <c r="ABQ360" s="38"/>
      <c r="ABR360" s="38"/>
      <c r="ABS360" s="37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8"/>
      <c r="ACJ360" s="38"/>
      <c r="ACK360" s="38"/>
      <c r="ACL360" s="38"/>
      <c r="ACM360" s="37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8"/>
      <c r="ADD360" s="38"/>
      <c r="ADE360" s="38"/>
      <c r="ADF360" s="38"/>
      <c r="ADG360" s="37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8"/>
      <c r="ADX360" s="38"/>
      <c r="ADY360" s="38"/>
      <c r="ADZ360" s="38"/>
      <c r="AEA360" s="37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8"/>
      <c r="AER360" s="38"/>
      <c r="AES360" s="38"/>
      <c r="AET360" s="38"/>
      <c r="AEU360" s="37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8"/>
      <c r="AFL360" s="38"/>
      <c r="AFM360" s="38"/>
      <c r="AFN360" s="38"/>
      <c r="AFO360" s="37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E360" s="38"/>
      <c r="AGF360" s="38"/>
      <c r="AGG360" s="38"/>
      <c r="AGH360" s="38"/>
      <c r="AGJ360" s="85" t="str">
        <f t="shared" si="1178"/>
        <v/>
      </c>
      <c r="AGK360" s="85" t="str">
        <f t="shared" si="1179"/>
        <v/>
      </c>
      <c r="AGL360" s="85">
        <f t="shared" si="1180"/>
        <v>2</v>
      </c>
      <c r="AGP360" s="36" t="str">
        <f t="shared" ref="AGP360:AGP373" si="1191">IF(COUNTIFS($C$6:$AGI$6,9,$C360:$AGI360,"б")=0,"",COUNTIFS($C$6:$AGI$6,9,$C360:$AGI360,"б"))</f>
        <v/>
      </c>
      <c r="AGQ360" s="36" t="str">
        <f t="shared" si="1181"/>
        <v/>
      </c>
      <c r="AGR360" s="39">
        <f t="shared" ref="AGR360:AGR373" si="1192">IF(COUNTIFS($C$6:$AGI$6,9,$C360:$AGI360,"н")=0,"",COUNTIFS($C$6:$AGI$6,9,$C360:$AGI360,"н"))</f>
        <v>12</v>
      </c>
      <c r="AGS360" s="36" t="str">
        <f t="shared" ref="AGS360:AGS373" si="1193">IF(COUNTIFS($C$6:$AGI$6,10,$C360:$AGI360,"б")=0,"",COUNTIFS($C$6:$AGI$6,10,$C360:$AGI360,"б"))</f>
        <v/>
      </c>
      <c r="AGT360" s="36" t="str">
        <f t="shared" si="1182"/>
        <v/>
      </c>
      <c r="AGU360" s="39">
        <f t="shared" ref="AGU360:AGU373" si="1194">IF(COUNTIFS($C$6:$AGI$6,10,$C360:$AGI360,"н")=0,"",COUNTIFS($C$6:$AGI$6,10,$C360:$AGI360,"н"))</f>
        <v>22</v>
      </c>
      <c r="AGV360" s="36" t="str">
        <f t="shared" ref="AGV360:AGV373" si="1195">IF(COUNTIFS($C$6:$AGI$6,11,$C360:$AGI360,"б")=0,"",COUNTIFS($C$6:$AGI$6,11,$C360:$AGI360,"б"))</f>
        <v/>
      </c>
      <c r="AGW360" s="36" t="str">
        <f t="shared" si="1183"/>
        <v/>
      </c>
      <c r="AGX360" s="39">
        <f t="shared" ref="AGX360:AGX373" si="1196">IF(COUNTIFS($C$6:$AGI$6,11,$C360:$AGI360,"н")=0,"",COUNTIFS($C$6:$AGI$6,11,$C360:$AGI360,"н"))</f>
        <v>22</v>
      </c>
      <c r="AGY360" s="36" t="str">
        <f t="shared" ref="AGY360:AGY373" si="1197">IF(COUNTIFS($C$6:$AGI$6,12,$C360:$AGI360,"б")=0,"",COUNTIFS($C$6:$AGI$6,12,$C360:$AGI360,"б"))</f>
        <v/>
      </c>
      <c r="AGZ360" s="36" t="str">
        <f t="shared" si="1184"/>
        <v/>
      </c>
      <c r="AHA360" s="39">
        <f t="shared" ref="AHA360:AHA373" si="1198">IF(COUNTIFS($C$6:$AGI$6,12,$C360:$AGI360,"н")=0,"",COUNTIFS($C$6:$AGI$6,12,$C360:$AGI360,"н"))</f>
        <v>4</v>
      </c>
      <c r="AHB360" s="36" t="str">
        <f t="shared" ref="AHB360:AHB373" si="1199">IF(COUNTIFS($C$6:$AGI$6,1,$C360:$AGI360,"б")=0,"",COUNTIFS($C$6:$AGI$6,1,$C360:$AGI360,"б"))</f>
        <v/>
      </c>
      <c r="AHC360" s="36" t="str">
        <f t="shared" si="1185"/>
        <v/>
      </c>
      <c r="AHD360" s="39">
        <f t="shared" ref="AHD360:AHD373" si="1200">IF(COUNTIFS($C$6:$AGI$6,1,$C360:$AGI360,"н")=0,"",COUNTIFS($C$6:$AGI$6,1,$C360:$AGI360,"н"))</f>
        <v>12</v>
      </c>
      <c r="AHE360" s="36" t="str">
        <f t="shared" ref="AHE360:AHE373" si="1201">IF(COUNTIFS($C$6:$AGI$6,2,$C360:$AGI360,"б")=0,"",COUNTIFS($C$6:$AGI$6,2,$C360:$AGI360,"б"))</f>
        <v/>
      </c>
      <c r="AHF360" s="36" t="str">
        <f t="shared" si="1186"/>
        <v/>
      </c>
      <c r="AHG360" s="39">
        <f t="shared" ref="AHG360:AHG373" si="1202">IF(COUNTIFS($C$6:$AGI$6,2,$C360:$AGI360,"н")=0,"",COUNTIFS($C$6:$AGI$6,2,$C360:$AGI360,"н"))</f>
        <v>16</v>
      </c>
      <c r="AHH360" s="36" t="str">
        <f t="shared" ref="AHH360:AHH373" si="1203">IF(COUNTIFS($C$6:$AGI$6,3,$C360:$AGI360,"б")=0,"",COUNTIFS($C$6:$AGI$6,3,$C360:$AGI360,"б"))</f>
        <v/>
      </c>
      <c r="AHI360" s="36" t="str">
        <f t="shared" si="1187"/>
        <v/>
      </c>
      <c r="AHJ360" s="39">
        <f t="shared" ref="AHJ360:AHJ373" si="1204">IF(COUNTIFS($C$6:$AGI$6,3,$C360:$AGI360,"н")=0,"",COUNTIFS($C$6:$AGI$6,3,$C360:$AGI360,"н"))</f>
        <v>2</v>
      </c>
      <c r="AHK360" s="36" t="str">
        <f t="shared" ref="AHK360:AHK373" si="1205">IF(COUNTIFS($C$6:$AGI$6,4,$C360:$AGI360,"б")=0,"",COUNTIFS($C$6:$AGI$6,4,$C360:$AGI360,"б"))</f>
        <v/>
      </c>
      <c r="AHL360" s="36" t="str">
        <f t="shared" si="1188"/>
        <v/>
      </c>
      <c r="AHM360" s="39" t="str">
        <f t="shared" ref="AHM360:AHM373" si="1206">IF(COUNTIFS($C$6:$AGI$6,4,$C360:$AGI360,"н")=0,"",COUNTIFS($C$6:$AGI$6,4,$C360:$AGI360,"н"))</f>
        <v/>
      </c>
      <c r="AHN360" s="36" t="str">
        <f t="shared" ref="AHN360:AHN373" si="1207">IF(COUNTIFS($C$6:$AGI$6,5,$C360:$AGI360,"б")=0,"",COUNTIFS($C$6:$AGI$6,5,$C360:$AGI360,"б"))</f>
        <v/>
      </c>
      <c r="AHO360" s="36" t="str">
        <f t="shared" si="1189"/>
        <v/>
      </c>
      <c r="AHP360" s="39" t="str">
        <f t="shared" ref="AHP360:AHP373" si="1208">IF(COUNTIFS($C$6:$AGI$6,5,$C360:$AGI360,"н")=0,"",COUNTIFS($C$6:$AGI$6,5,$C360:$AGI360,"н"))</f>
        <v/>
      </c>
      <c r="AHQ360" s="36" t="str">
        <f t="shared" ref="AHQ360:AHQ373" si="1209">IF(COUNTIFS($C$6:$AGI$6,6,$C360:$AGI360,"б")=0,"",COUNTIFS($C$6:$AGI$6,6,$C360:$AGI360,"б"))</f>
        <v/>
      </c>
      <c r="AHR360" s="36" t="str">
        <f t="shared" si="1190"/>
        <v/>
      </c>
      <c r="AHS360" s="39" t="str">
        <f t="shared" ref="AHS360:AHS373" si="1210">IF(COUNTIFS($C$6:$AGI$6,6,$C360:$AGI360,"н")=0,"",COUNTIFS($C$6:$AGI$6,6,$C360:$AGI360,"н"))</f>
        <v/>
      </c>
    </row>
    <row r="361" spans="1:922" s="5" customFormat="1" outlineLevel="1" x14ac:dyDescent="0.25">
      <c r="A361" s="43">
        <f t="shared" ref="A361:A373" si="1211">A360+1</f>
        <v>3</v>
      </c>
      <c r="B361" s="46" t="s">
        <v>219</v>
      </c>
      <c r="C361" s="37"/>
      <c r="D361" s="35"/>
      <c r="E361" s="35"/>
      <c r="F361" s="35"/>
      <c r="G361" s="57" t="s">
        <v>351</v>
      </c>
      <c r="H361" s="57"/>
      <c r="I361" s="57"/>
      <c r="J361" s="57"/>
      <c r="K361" s="57" t="s">
        <v>351</v>
      </c>
      <c r="L361" s="57" t="s">
        <v>351</v>
      </c>
      <c r="M361" s="57"/>
      <c r="N361" s="57"/>
      <c r="O361" s="57" t="s">
        <v>351</v>
      </c>
      <c r="P361" s="57"/>
      <c r="Q361" s="57"/>
      <c r="R361" s="38"/>
      <c r="S361" s="38"/>
      <c r="T361" s="38"/>
      <c r="U361" s="38"/>
      <c r="V361" s="38"/>
      <c r="W361" s="37"/>
      <c r="X361" s="63"/>
      <c r="Y361" s="63"/>
      <c r="Z361" s="63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38"/>
      <c r="AM361" s="38"/>
      <c r="AN361" s="38"/>
      <c r="AO361" s="38"/>
      <c r="AP361" s="38"/>
      <c r="AQ361" s="37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7"/>
      <c r="BL361" s="38"/>
      <c r="BM361" s="38"/>
      <c r="BN361" s="38"/>
      <c r="BO361" s="38"/>
      <c r="BP361" s="38"/>
      <c r="BQ361" s="38"/>
      <c r="BR361" s="38"/>
      <c r="BS361" s="38" t="s">
        <v>351</v>
      </c>
      <c r="BT361" s="38" t="s">
        <v>351</v>
      </c>
      <c r="BU361" s="38"/>
      <c r="BV361" s="38"/>
      <c r="BW361" s="38" t="s">
        <v>359</v>
      </c>
      <c r="BX361" s="38" t="s">
        <v>359</v>
      </c>
      <c r="BY361" s="38"/>
      <c r="BZ361" s="38"/>
      <c r="CA361" s="38"/>
      <c r="CB361" s="38"/>
      <c r="CC361" s="38"/>
      <c r="CD361" s="38"/>
      <c r="CE361" s="37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 t="s">
        <v>351</v>
      </c>
      <c r="CZ361" s="38" t="s">
        <v>351</v>
      </c>
      <c r="DA361" s="38"/>
      <c r="DB361" s="38"/>
      <c r="DC361" s="38" t="s">
        <v>351</v>
      </c>
      <c r="DD361" s="38" t="s">
        <v>351</v>
      </c>
      <c r="DE361" s="38"/>
      <c r="DF361" s="38"/>
      <c r="DG361" s="38"/>
      <c r="DH361" s="38" t="s">
        <v>351</v>
      </c>
      <c r="DI361" s="38" t="s">
        <v>351</v>
      </c>
      <c r="DJ361" s="38"/>
      <c r="DK361" s="38"/>
      <c r="DL361" s="38"/>
      <c r="DM361" s="38"/>
      <c r="DN361" s="38"/>
      <c r="DO361" s="38"/>
      <c r="DP361" s="38"/>
      <c r="DQ361" s="38"/>
      <c r="DR361" s="38"/>
      <c r="DS361" s="38"/>
      <c r="DT361" s="38"/>
      <c r="DU361" s="38" t="s">
        <v>351</v>
      </c>
      <c r="DV361" s="38"/>
      <c r="DW361" s="38"/>
      <c r="DX361" s="38"/>
      <c r="DY361" s="38"/>
      <c r="DZ361" s="38"/>
      <c r="EA361" s="38"/>
      <c r="EB361" s="38"/>
      <c r="EC361" s="38"/>
      <c r="ED361" s="38"/>
      <c r="EE361" s="38" t="s">
        <v>351</v>
      </c>
      <c r="EF361" s="38"/>
      <c r="EG361" s="38"/>
      <c r="EH361" s="38"/>
      <c r="EI361" s="38"/>
      <c r="EJ361" s="38"/>
      <c r="EK361" s="38"/>
      <c r="EL361" s="38"/>
      <c r="EM361" s="37"/>
      <c r="EN361" s="38"/>
      <c r="EO361" s="38" t="s">
        <v>351</v>
      </c>
      <c r="EP361" s="38"/>
      <c r="EQ361" s="38" t="s">
        <v>351</v>
      </c>
      <c r="ER361" s="38"/>
      <c r="ES361" s="38"/>
      <c r="ET361" s="38"/>
      <c r="EU361" s="38"/>
      <c r="EV361" s="38"/>
      <c r="EW361" s="38"/>
      <c r="EX361" s="38"/>
      <c r="EY361" s="38"/>
      <c r="EZ361" s="38"/>
      <c r="FA361" s="38"/>
      <c r="FB361" s="38"/>
      <c r="FC361" s="38"/>
      <c r="FD361" s="38"/>
      <c r="FE361" s="38"/>
      <c r="FF361" s="38"/>
      <c r="FG361" s="30"/>
      <c r="FH361" s="38"/>
      <c r="FI361" s="30" t="s">
        <v>351</v>
      </c>
      <c r="FJ361" s="38"/>
      <c r="FK361" s="30" t="s">
        <v>351</v>
      </c>
      <c r="FL361" s="30" t="s">
        <v>351</v>
      </c>
      <c r="FM361" s="38"/>
      <c r="FN361" s="38"/>
      <c r="FO361" s="30" t="s">
        <v>351</v>
      </c>
      <c r="FP361" s="30" t="s">
        <v>351</v>
      </c>
      <c r="FQ361" s="38"/>
      <c r="FR361" s="38"/>
      <c r="FS361" s="30" t="s">
        <v>351</v>
      </c>
      <c r="FT361" s="30" t="s">
        <v>351</v>
      </c>
      <c r="FU361" s="30" t="s">
        <v>351</v>
      </c>
      <c r="FV361" s="38"/>
      <c r="FW361" s="38"/>
      <c r="FX361" s="38"/>
      <c r="FY361" s="38"/>
      <c r="FZ361" s="38"/>
      <c r="GA361" s="57" t="s">
        <v>351</v>
      </c>
      <c r="GB361" s="38"/>
      <c r="GC361" s="38"/>
      <c r="GD361" s="38"/>
      <c r="GE361" s="57" t="s">
        <v>351</v>
      </c>
      <c r="GF361" s="57" t="s">
        <v>351</v>
      </c>
      <c r="GG361" s="38"/>
      <c r="GH361" s="38"/>
      <c r="GI361" s="38"/>
      <c r="GJ361" s="38"/>
      <c r="GK361" s="38"/>
      <c r="GL361" s="38"/>
      <c r="GM361" s="57" t="s">
        <v>351</v>
      </c>
      <c r="GN361" s="38"/>
      <c r="GO361" s="38"/>
      <c r="GP361" s="38"/>
      <c r="GQ361" s="38"/>
      <c r="GR361" s="38"/>
      <c r="GS361" s="38"/>
      <c r="GT361" s="38"/>
      <c r="GU361" s="37"/>
      <c r="GV361" s="38"/>
      <c r="GW361" s="57" t="s">
        <v>351</v>
      </c>
      <c r="GX361" s="38"/>
      <c r="GY361" s="57" t="s">
        <v>351</v>
      </c>
      <c r="GZ361" s="57" t="s">
        <v>351</v>
      </c>
      <c r="HA361" s="38"/>
      <c r="HB361" s="38"/>
      <c r="HC361" s="57" t="s">
        <v>351</v>
      </c>
      <c r="HD361" s="57" t="s">
        <v>351</v>
      </c>
      <c r="HE361" s="38"/>
      <c r="HF361" s="38"/>
      <c r="HG361" s="57" t="s">
        <v>351</v>
      </c>
      <c r="HH361" s="57" t="s">
        <v>351</v>
      </c>
      <c r="HI361" s="57" t="s">
        <v>351</v>
      </c>
      <c r="HJ361" s="38"/>
      <c r="HK361" s="38"/>
      <c r="HL361" s="38"/>
      <c r="HM361" s="38"/>
      <c r="HN361" s="38"/>
      <c r="HO361" s="37"/>
      <c r="HP361" s="38"/>
      <c r="HQ361" s="38"/>
      <c r="HR361" s="38"/>
      <c r="HS361" s="38"/>
      <c r="HT361" s="38"/>
      <c r="HU361" s="38"/>
      <c r="HV361" s="38"/>
      <c r="HW361" s="38"/>
      <c r="HX361" s="38"/>
      <c r="HY361" s="38"/>
      <c r="HZ361" s="38"/>
      <c r="IA361" s="38"/>
      <c r="IB361" s="38"/>
      <c r="IC361" s="38"/>
      <c r="ID361" s="38"/>
      <c r="IE361" s="38"/>
      <c r="IF361" s="38"/>
      <c r="IG361" s="38"/>
      <c r="IH361" s="38"/>
      <c r="II361" s="37"/>
      <c r="IJ361" s="38" t="s">
        <v>351</v>
      </c>
      <c r="IK361" s="38" t="s">
        <v>351</v>
      </c>
      <c r="IL361" s="83"/>
      <c r="IM361" s="38" t="s">
        <v>351</v>
      </c>
      <c r="IN361" s="38" t="s">
        <v>351</v>
      </c>
      <c r="IO361" s="38"/>
      <c r="IP361" s="38"/>
      <c r="IQ361" s="38"/>
      <c r="IR361" s="38" t="s">
        <v>351</v>
      </c>
      <c r="IS361" s="38" t="s">
        <v>351</v>
      </c>
      <c r="IT361" s="38"/>
      <c r="IU361" s="38"/>
      <c r="IV361" s="38"/>
      <c r="IW361" s="38"/>
      <c r="IX361" s="38"/>
      <c r="IY361" s="38"/>
      <c r="IZ361" s="38"/>
      <c r="JA361" s="38"/>
      <c r="JB361" s="38"/>
      <c r="JC361" s="37"/>
      <c r="JD361" s="38"/>
      <c r="JE361" s="38" t="s">
        <v>351</v>
      </c>
      <c r="JF361" s="38" t="s">
        <v>351</v>
      </c>
      <c r="JG361" s="38" t="s">
        <v>351</v>
      </c>
      <c r="JH361" s="38" t="s">
        <v>351</v>
      </c>
      <c r="JI361" s="38"/>
      <c r="JJ361" s="38"/>
      <c r="JK361" s="38"/>
      <c r="JL361" s="38" t="s">
        <v>351</v>
      </c>
      <c r="JM361" s="38" t="s">
        <v>351</v>
      </c>
      <c r="JN361" s="38"/>
      <c r="JO361" s="38"/>
      <c r="JP361" s="38"/>
      <c r="JQ361" s="38"/>
      <c r="JR361" s="38"/>
      <c r="JS361" s="38"/>
      <c r="JT361" s="38"/>
      <c r="JU361" s="38"/>
      <c r="JV361" s="38"/>
      <c r="JW361" s="37"/>
      <c r="JX361" s="38"/>
      <c r="JY361" s="38"/>
      <c r="JZ361" s="38"/>
      <c r="KA361" s="38"/>
      <c r="KB361" s="38"/>
      <c r="KC361" s="38"/>
      <c r="KD361" s="38"/>
      <c r="KE361" s="38"/>
      <c r="KF361" s="38"/>
      <c r="KG361" s="38"/>
      <c r="KH361" s="38"/>
      <c r="KI361" s="38"/>
      <c r="KJ361" s="38"/>
      <c r="KK361" s="38"/>
      <c r="KL361" s="38"/>
      <c r="KM361" s="38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7"/>
      <c r="NT361" s="38" t="s">
        <v>351</v>
      </c>
      <c r="NU361" s="38" t="s">
        <v>351</v>
      </c>
      <c r="NV361" s="38"/>
      <c r="NW361" s="38" t="s">
        <v>351</v>
      </c>
      <c r="NX361" s="38" t="s">
        <v>351</v>
      </c>
      <c r="NY361" s="38"/>
      <c r="NZ361" s="38"/>
      <c r="OA361" s="38" t="s">
        <v>351</v>
      </c>
      <c r="OB361" s="38" t="s">
        <v>351</v>
      </c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7"/>
      <c r="ON361" s="38" t="s">
        <v>351</v>
      </c>
      <c r="OO361" s="38" t="s">
        <v>351</v>
      </c>
      <c r="OP361" s="38"/>
      <c r="OQ361" s="38" t="s">
        <v>351</v>
      </c>
      <c r="OR361" s="38"/>
      <c r="OS361" s="38"/>
      <c r="OT361" s="38"/>
      <c r="OU361" s="38" t="s">
        <v>351</v>
      </c>
      <c r="OV361" s="38" t="s">
        <v>351</v>
      </c>
      <c r="OW361" s="38"/>
      <c r="OX361" s="38"/>
      <c r="OY361" s="38" t="s">
        <v>351</v>
      </c>
      <c r="OZ361" s="38" t="s">
        <v>351</v>
      </c>
      <c r="PA361" s="38"/>
      <c r="PB361" s="38"/>
      <c r="PC361" s="38"/>
      <c r="PD361" s="38"/>
      <c r="PE361" s="38"/>
      <c r="PF361" s="38"/>
      <c r="PG361" s="37"/>
      <c r="PH361" s="38" t="s">
        <v>351</v>
      </c>
      <c r="PI361" s="38" t="s">
        <v>351</v>
      </c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7"/>
      <c r="QB361" s="38" t="s">
        <v>351</v>
      </c>
      <c r="QC361" s="38" t="s">
        <v>351</v>
      </c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 t="s">
        <v>351</v>
      </c>
      <c r="QW361" s="38" t="s">
        <v>351</v>
      </c>
      <c r="QX361" s="38"/>
      <c r="QY361" s="38"/>
      <c r="QZ361" s="38" t="s">
        <v>351</v>
      </c>
      <c r="RA361" s="38" t="s">
        <v>351</v>
      </c>
      <c r="RB361" s="38"/>
      <c r="RC361" s="38"/>
      <c r="RD361" s="38" t="s">
        <v>351</v>
      </c>
      <c r="RE361" s="38" t="s">
        <v>351</v>
      </c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8"/>
      <c r="SJ361" s="38"/>
      <c r="SK361" s="38"/>
      <c r="SL361" s="38"/>
      <c r="SM361" s="37"/>
      <c r="SN361" s="38"/>
      <c r="SO361" s="38"/>
      <c r="SP361" s="38"/>
      <c r="SQ361" s="38"/>
      <c r="SR361" s="38"/>
      <c r="SS361" s="38"/>
      <c r="ST361" s="38"/>
      <c r="SU361" s="38" t="s">
        <v>351</v>
      </c>
      <c r="SV361" s="38" t="s">
        <v>351</v>
      </c>
      <c r="SW361" s="38"/>
      <c r="SX361" s="38"/>
      <c r="SY361" s="38"/>
      <c r="SZ361" s="38"/>
      <c r="TA361" s="38"/>
      <c r="TB361" s="38"/>
      <c r="TC361" s="38"/>
      <c r="TD361" s="38"/>
      <c r="TE361" s="38"/>
      <c r="TF361" s="38"/>
      <c r="TG361" s="37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8"/>
      <c r="TX361" s="38"/>
      <c r="TY361" s="38"/>
      <c r="TZ361" s="38"/>
      <c r="UA361" s="37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8"/>
      <c r="UR361" s="38"/>
      <c r="US361" s="38"/>
      <c r="UT361" s="38"/>
      <c r="UU361" s="37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8"/>
      <c r="VL361" s="38"/>
      <c r="VM361" s="38"/>
      <c r="VN361" s="38"/>
      <c r="VO361" s="37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8"/>
      <c r="WF361" s="38"/>
      <c r="WG361" s="38"/>
      <c r="WH361" s="38"/>
      <c r="WI361" s="37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8"/>
      <c r="WZ361" s="38"/>
      <c r="XA361" s="38"/>
      <c r="XB361" s="38"/>
      <c r="XC361" s="37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8"/>
      <c r="XT361" s="38"/>
      <c r="XU361" s="38"/>
      <c r="XV361" s="38"/>
      <c r="XW361" s="37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8"/>
      <c r="YN361" s="38"/>
      <c r="YO361" s="38"/>
      <c r="YP361" s="38"/>
      <c r="YQ361" s="37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8"/>
      <c r="ZH361" s="38"/>
      <c r="ZI361" s="38"/>
      <c r="ZJ361" s="38"/>
      <c r="ZK361" s="37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8"/>
      <c r="AAB361" s="38"/>
      <c r="AAC361" s="38"/>
      <c r="AAD361" s="38"/>
      <c r="AAE361" s="37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8"/>
      <c r="AAV361" s="38"/>
      <c r="AAW361" s="38"/>
      <c r="AAX361" s="38"/>
      <c r="AAY361" s="37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8"/>
      <c r="ABP361" s="38"/>
      <c r="ABQ361" s="38"/>
      <c r="ABR361" s="38"/>
      <c r="ABS361" s="37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8"/>
      <c r="ACJ361" s="38"/>
      <c r="ACK361" s="38"/>
      <c r="ACL361" s="38"/>
      <c r="ACM361" s="37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8"/>
      <c r="ADD361" s="38"/>
      <c r="ADE361" s="38"/>
      <c r="ADF361" s="38"/>
      <c r="ADG361" s="37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8"/>
      <c r="ADX361" s="38"/>
      <c r="ADY361" s="38"/>
      <c r="ADZ361" s="38"/>
      <c r="AEA361" s="37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8"/>
      <c r="AER361" s="38"/>
      <c r="AES361" s="38"/>
      <c r="AET361" s="38"/>
      <c r="AEU361" s="37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8"/>
      <c r="AFL361" s="38"/>
      <c r="AFM361" s="38"/>
      <c r="AFN361" s="38"/>
      <c r="AFO361" s="37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E361" s="38"/>
      <c r="AGF361" s="38"/>
      <c r="AGG361" s="38"/>
      <c r="AGH361" s="38"/>
      <c r="AGJ361" s="85" t="str">
        <f t="shared" si="1178"/>
        <v/>
      </c>
      <c r="AGK361" s="85" t="str">
        <f t="shared" si="1179"/>
        <v/>
      </c>
      <c r="AGL361" s="85" t="str">
        <f t="shared" si="1180"/>
        <v/>
      </c>
      <c r="AGP361" s="36">
        <f t="shared" si="1191"/>
        <v>2</v>
      </c>
      <c r="AGQ361" s="36" t="str">
        <f t="shared" si="1181"/>
        <v/>
      </c>
      <c r="AGR361" s="39">
        <f t="shared" si="1192"/>
        <v>6</v>
      </c>
      <c r="AGS361" s="36" t="str">
        <f t="shared" si="1193"/>
        <v/>
      </c>
      <c r="AGT361" s="36" t="str">
        <f t="shared" si="1182"/>
        <v/>
      </c>
      <c r="AGU361" s="39">
        <f t="shared" si="1194"/>
        <v>18</v>
      </c>
      <c r="AGV361" s="36" t="str">
        <f t="shared" si="1195"/>
        <v/>
      </c>
      <c r="AGW361" s="36" t="str">
        <f t="shared" si="1183"/>
        <v/>
      </c>
      <c r="AGX361" s="39">
        <f t="shared" si="1196"/>
        <v>20</v>
      </c>
      <c r="AGY361" s="36" t="str">
        <f t="shared" si="1197"/>
        <v/>
      </c>
      <c r="AGZ361" s="36" t="str">
        <f t="shared" si="1184"/>
        <v/>
      </c>
      <c r="AHA361" s="39">
        <f t="shared" si="1198"/>
        <v>4</v>
      </c>
      <c r="AHB361" s="36" t="str">
        <f t="shared" si="1199"/>
        <v/>
      </c>
      <c r="AHC361" s="36" t="str">
        <f t="shared" si="1185"/>
        <v/>
      </c>
      <c r="AHD361" s="39">
        <f t="shared" si="1200"/>
        <v>15</v>
      </c>
      <c r="AHE361" s="36" t="str">
        <f t="shared" si="1201"/>
        <v/>
      </c>
      <c r="AHF361" s="36" t="str">
        <f t="shared" si="1186"/>
        <v/>
      </c>
      <c r="AHG361" s="39">
        <f t="shared" si="1202"/>
        <v>10</v>
      </c>
      <c r="AHH361" s="36" t="str">
        <f t="shared" si="1203"/>
        <v/>
      </c>
      <c r="AHI361" s="36" t="str">
        <f t="shared" si="1187"/>
        <v/>
      </c>
      <c r="AHJ361" s="39" t="str">
        <f t="shared" si="1204"/>
        <v/>
      </c>
      <c r="AHK361" s="36" t="str">
        <f t="shared" si="1205"/>
        <v/>
      </c>
      <c r="AHL361" s="36" t="str">
        <f t="shared" si="1188"/>
        <v/>
      </c>
      <c r="AHM361" s="39" t="str">
        <f t="shared" si="1206"/>
        <v/>
      </c>
      <c r="AHN361" s="36" t="str">
        <f t="shared" si="1207"/>
        <v/>
      </c>
      <c r="AHO361" s="36" t="str">
        <f t="shared" si="1189"/>
        <v/>
      </c>
      <c r="AHP361" s="39" t="str">
        <f t="shared" si="1208"/>
        <v/>
      </c>
      <c r="AHQ361" s="36" t="str">
        <f t="shared" si="1209"/>
        <v/>
      </c>
      <c r="AHR361" s="36" t="str">
        <f t="shared" si="1190"/>
        <v/>
      </c>
      <c r="AHS361" s="39" t="str">
        <f t="shared" si="1210"/>
        <v/>
      </c>
    </row>
    <row r="362" spans="1:922" s="5" customFormat="1" outlineLevel="1" x14ac:dyDescent="0.25">
      <c r="A362" s="43">
        <v>4</v>
      </c>
      <c r="B362" s="46" t="s">
        <v>220</v>
      </c>
      <c r="C362" s="37"/>
      <c r="D362" s="35"/>
      <c r="E362" s="35"/>
      <c r="F362" s="35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38"/>
      <c r="S362" s="38"/>
      <c r="T362" s="38"/>
      <c r="U362" s="38"/>
      <c r="V362" s="38"/>
      <c r="W362" s="37"/>
      <c r="X362" s="63"/>
      <c r="Y362" s="63"/>
      <c r="Z362" s="63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38"/>
      <c r="AM362" s="38"/>
      <c r="AN362" s="38"/>
      <c r="AO362" s="38"/>
      <c r="AP362" s="38"/>
      <c r="AQ362" s="37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7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7"/>
      <c r="CF362" s="38"/>
      <c r="CG362" s="38"/>
      <c r="CH362" s="38"/>
      <c r="CI362" s="30" t="s">
        <v>351</v>
      </c>
      <c r="CJ362" s="75" t="s">
        <v>351</v>
      </c>
      <c r="CK362" s="38" t="s">
        <v>351</v>
      </c>
      <c r="CL362" s="38"/>
      <c r="CM362" s="38" t="s">
        <v>351</v>
      </c>
      <c r="CN362" s="38" t="s">
        <v>351</v>
      </c>
      <c r="CO362" s="38"/>
      <c r="CP362" s="38"/>
      <c r="CQ362" s="38" t="s">
        <v>351</v>
      </c>
      <c r="CR362" s="38" t="s">
        <v>351</v>
      </c>
      <c r="CS362" s="38" t="s">
        <v>351</v>
      </c>
      <c r="CT362" s="38" t="s">
        <v>351</v>
      </c>
      <c r="CU362" s="38"/>
      <c r="CV362" s="38"/>
      <c r="CW362" s="38"/>
      <c r="CX362" s="38"/>
      <c r="CY362" s="38"/>
      <c r="CZ362" s="38"/>
      <c r="DA362" s="38"/>
      <c r="DB362" s="38"/>
      <c r="DC362" s="38"/>
      <c r="DD362" s="38" t="s">
        <v>351</v>
      </c>
      <c r="DE362" s="38"/>
      <c r="DF362" s="38"/>
      <c r="DG362" s="38"/>
      <c r="DH362" s="38"/>
      <c r="DI362" s="38"/>
      <c r="DJ362" s="38"/>
      <c r="DK362" s="38"/>
      <c r="DL362" s="38"/>
      <c r="DM362" s="38"/>
      <c r="DN362" s="38"/>
      <c r="DO362" s="38"/>
      <c r="DP362" s="38"/>
      <c r="DQ362" s="38"/>
      <c r="DR362" s="38"/>
      <c r="DS362" s="38"/>
      <c r="DT362" s="38"/>
      <c r="DU362" s="38"/>
      <c r="DV362" s="38"/>
      <c r="DW362" s="38"/>
      <c r="DX362" s="38"/>
      <c r="DY362" s="38"/>
      <c r="DZ362" s="38"/>
      <c r="EA362" s="38"/>
      <c r="EB362" s="38"/>
      <c r="EC362" s="38"/>
      <c r="ED362" s="38"/>
      <c r="EE362" s="38"/>
      <c r="EF362" s="38"/>
      <c r="EG362" s="38"/>
      <c r="EH362" s="38"/>
      <c r="EI362" s="38"/>
      <c r="EJ362" s="38"/>
      <c r="EK362" s="38"/>
      <c r="EL362" s="38"/>
      <c r="EM362" s="37"/>
      <c r="EN362" s="38"/>
      <c r="EO362" s="38"/>
      <c r="EP362" s="38"/>
      <c r="EQ362" s="38"/>
      <c r="ER362" s="38"/>
      <c r="ES362" s="38"/>
      <c r="ET362" s="38"/>
      <c r="EU362" s="38"/>
      <c r="EV362" s="38"/>
      <c r="EW362" s="38"/>
      <c r="EX362" s="38"/>
      <c r="EY362" s="38"/>
      <c r="EZ362" s="38"/>
      <c r="FA362" s="38"/>
      <c r="FB362" s="38"/>
      <c r="FC362" s="38"/>
      <c r="FD362" s="38"/>
      <c r="FE362" s="38"/>
      <c r="FF362" s="38"/>
      <c r="FG362" s="30"/>
      <c r="FH362" s="38"/>
      <c r="FI362" s="30"/>
      <c r="FJ362" s="38"/>
      <c r="FK362" s="30"/>
      <c r="FL362" s="30"/>
      <c r="FM362" s="38"/>
      <c r="FN362" s="38"/>
      <c r="FO362" s="30"/>
      <c r="FP362" s="30"/>
      <c r="FQ362" s="38"/>
      <c r="FR362" s="38"/>
      <c r="FS362" s="30"/>
      <c r="FT362" s="30"/>
      <c r="FU362" s="30"/>
      <c r="FV362" s="38"/>
      <c r="FW362" s="38"/>
      <c r="FX362" s="38"/>
      <c r="FY362" s="38"/>
      <c r="FZ362" s="38"/>
      <c r="GA362" s="57"/>
      <c r="GB362" s="38"/>
      <c r="GC362" s="38"/>
      <c r="GD362" s="38"/>
      <c r="GE362" s="57"/>
      <c r="GF362" s="57"/>
      <c r="GG362" s="38"/>
      <c r="GH362" s="38"/>
      <c r="GI362" s="38"/>
      <c r="GJ362" s="38"/>
      <c r="GK362" s="38"/>
      <c r="GL362" s="38"/>
      <c r="GM362" s="57"/>
      <c r="GN362" s="38"/>
      <c r="GO362" s="38"/>
      <c r="GP362" s="38"/>
      <c r="GQ362" s="38"/>
      <c r="GR362" s="38"/>
      <c r="GS362" s="38"/>
      <c r="GT362" s="38"/>
      <c r="GU362" s="37"/>
      <c r="GV362" s="38"/>
      <c r="GW362" s="57"/>
      <c r="GX362" s="38"/>
      <c r="GY362" s="57" t="s">
        <v>351</v>
      </c>
      <c r="GZ362" s="57" t="s">
        <v>351</v>
      </c>
      <c r="HA362" s="38"/>
      <c r="HB362" s="38"/>
      <c r="HC362" s="57"/>
      <c r="HD362" s="57"/>
      <c r="HE362" s="38"/>
      <c r="HF362" s="38"/>
      <c r="HG362" s="57"/>
      <c r="HH362" s="57"/>
      <c r="HI362" s="57"/>
      <c r="HJ362" s="38"/>
      <c r="HK362" s="38"/>
      <c r="HL362" s="38"/>
      <c r="HM362" s="38"/>
      <c r="HN362" s="38"/>
      <c r="HO362" s="37"/>
      <c r="HP362" s="38"/>
      <c r="HQ362" s="38"/>
      <c r="HR362" s="38"/>
      <c r="HS362" s="38"/>
      <c r="HT362" s="38"/>
      <c r="HU362" s="38"/>
      <c r="HV362" s="38"/>
      <c r="HW362" s="38"/>
      <c r="HX362" s="38"/>
      <c r="HY362" s="38"/>
      <c r="HZ362" s="38"/>
      <c r="IA362" s="38"/>
      <c r="IB362" s="38"/>
      <c r="IC362" s="38"/>
      <c r="ID362" s="38"/>
      <c r="IE362" s="38"/>
      <c r="IF362" s="38"/>
      <c r="IG362" s="38"/>
      <c r="IH362" s="38"/>
      <c r="II362" s="37"/>
      <c r="IJ362" s="38" t="s">
        <v>351</v>
      </c>
      <c r="IK362" s="38" t="s">
        <v>351</v>
      </c>
      <c r="IL362" s="83"/>
      <c r="IM362" s="38" t="s">
        <v>351</v>
      </c>
      <c r="IN362" s="38" t="s">
        <v>351</v>
      </c>
      <c r="IO362" s="38"/>
      <c r="IP362" s="38"/>
      <c r="IQ362" s="38"/>
      <c r="IR362" s="38" t="s">
        <v>351</v>
      </c>
      <c r="IS362" s="38" t="s">
        <v>351</v>
      </c>
      <c r="IT362" s="38"/>
      <c r="IU362" s="38" t="s">
        <v>351</v>
      </c>
      <c r="IV362" s="38"/>
      <c r="IW362" s="38" t="s">
        <v>351</v>
      </c>
      <c r="IX362" s="38"/>
      <c r="IY362" s="38"/>
      <c r="IZ362" s="38"/>
      <c r="JA362" s="38"/>
      <c r="JB362" s="38"/>
      <c r="JC362" s="37"/>
      <c r="JD362" s="38"/>
      <c r="JE362" s="38" t="s">
        <v>351</v>
      </c>
      <c r="JF362" s="38" t="s">
        <v>351</v>
      </c>
      <c r="JG362" s="38" t="s">
        <v>351</v>
      </c>
      <c r="JH362" s="38"/>
      <c r="JI362" s="38"/>
      <c r="JJ362" s="38"/>
      <c r="JK362" s="38"/>
      <c r="JL362" s="38"/>
      <c r="JM362" s="38"/>
      <c r="JN362" s="38"/>
      <c r="JO362" s="38"/>
      <c r="JP362" s="38"/>
      <c r="JQ362" s="38"/>
      <c r="JR362" s="38"/>
      <c r="JS362" s="38"/>
      <c r="JT362" s="38"/>
      <c r="JU362" s="38"/>
      <c r="JV362" s="38"/>
      <c r="JW362" s="37"/>
      <c r="JX362" s="38"/>
      <c r="JY362" s="38"/>
      <c r="JZ362" s="38"/>
      <c r="KA362" s="38"/>
      <c r="KB362" s="38"/>
      <c r="KC362" s="38"/>
      <c r="KD362" s="38"/>
      <c r="KE362" s="38"/>
      <c r="KF362" s="38"/>
      <c r="KG362" s="38"/>
      <c r="KH362" s="38"/>
      <c r="KI362" s="38"/>
      <c r="KJ362" s="38"/>
      <c r="KK362" s="38"/>
      <c r="KL362" s="38"/>
      <c r="KM362" s="38"/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37"/>
      <c r="NT362" s="38"/>
      <c r="NU362" s="38"/>
      <c r="NV362" s="38"/>
      <c r="NW362" s="38"/>
      <c r="NX362" s="38"/>
      <c r="NY362" s="38"/>
      <c r="NZ362" s="38"/>
      <c r="OA362" s="38"/>
      <c r="OB362" s="38"/>
      <c r="OC362" s="38"/>
      <c r="OD362" s="38"/>
      <c r="OE362" s="38"/>
      <c r="OF362" s="38"/>
      <c r="OG362" s="38"/>
      <c r="OH362" s="38"/>
      <c r="OI362" s="38"/>
      <c r="OJ362" s="38"/>
      <c r="OK362" s="38"/>
      <c r="OL362" s="38"/>
      <c r="OM362" s="37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7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 t="s">
        <v>351</v>
      </c>
      <c r="PT362" s="38" t="s">
        <v>351</v>
      </c>
      <c r="PU362" s="38"/>
      <c r="PV362" s="38"/>
      <c r="PW362" s="38"/>
      <c r="PX362" s="38"/>
      <c r="PY362" s="38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 t="s">
        <v>351</v>
      </c>
      <c r="QJ362" s="38" t="s">
        <v>351</v>
      </c>
      <c r="QK362" s="38" t="s">
        <v>351</v>
      </c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 t="s">
        <v>351</v>
      </c>
      <c r="RA362" s="38" t="s">
        <v>351</v>
      </c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8"/>
      <c r="SJ362" s="38"/>
      <c r="SK362" s="38"/>
      <c r="SL362" s="38"/>
      <c r="SM362" s="37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8"/>
      <c r="TD362" s="38"/>
      <c r="TE362" s="38"/>
      <c r="TF362" s="38"/>
      <c r="TG362" s="37"/>
      <c r="TH362" s="38"/>
      <c r="TI362" s="38"/>
      <c r="TJ362" s="38"/>
      <c r="TK362" s="38" t="s">
        <v>351</v>
      </c>
      <c r="TL362" s="38" t="s">
        <v>351</v>
      </c>
      <c r="TM362" s="38" t="s">
        <v>351</v>
      </c>
      <c r="TN362" s="38"/>
      <c r="TO362" s="38" t="s">
        <v>351</v>
      </c>
      <c r="TP362" s="38" t="s">
        <v>351</v>
      </c>
      <c r="TQ362" s="38" t="s">
        <v>351</v>
      </c>
      <c r="TR362" s="38"/>
      <c r="TS362" s="38"/>
      <c r="TT362" s="38"/>
      <c r="TU362" s="38"/>
      <c r="TV362" s="38"/>
      <c r="TW362" s="38"/>
      <c r="TX362" s="38"/>
      <c r="TY362" s="38"/>
      <c r="TZ362" s="38"/>
      <c r="UA362" s="37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8"/>
      <c r="UR362" s="38"/>
      <c r="US362" s="38"/>
      <c r="UT362" s="38"/>
      <c r="UU362" s="37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8"/>
      <c r="VL362" s="38"/>
      <c r="VM362" s="38"/>
      <c r="VN362" s="38"/>
      <c r="VO362" s="37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8"/>
      <c r="WF362" s="38"/>
      <c r="WG362" s="38"/>
      <c r="WH362" s="38"/>
      <c r="WI362" s="37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8"/>
      <c r="WZ362" s="38"/>
      <c r="XA362" s="38"/>
      <c r="XB362" s="38"/>
      <c r="XC362" s="37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8"/>
      <c r="XT362" s="38"/>
      <c r="XU362" s="38"/>
      <c r="XV362" s="38"/>
      <c r="XW362" s="37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8"/>
      <c r="YN362" s="38"/>
      <c r="YO362" s="38"/>
      <c r="YP362" s="38"/>
      <c r="YQ362" s="37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8"/>
      <c r="ZH362" s="38"/>
      <c r="ZI362" s="38"/>
      <c r="ZJ362" s="38"/>
      <c r="ZK362" s="37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8"/>
      <c r="AAB362" s="38"/>
      <c r="AAC362" s="38"/>
      <c r="AAD362" s="38"/>
      <c r="AAE362" s="37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8"/>
      <c r="AAV362" s="38"/>
      <c r="AAW362" s="38"/>
      <c r="AAX362" s="38"/>
      <c r="AAY362" s="37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8"/>
      <c r="ABP362" s="38"/>
      <c r="ABQ362" s="38"/>
      <c r="ABR362" s="38"/>
      <c r="ABS362" s="37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8"/>
      <c r="ACJ362" s="38"/>
      <c r="ACK362" s="38"/>
      <c r="ACL362" s="38"/>
      <c r="ACM362" s="37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8"/>
      <c r="ADD362" s="38"/>
      <c r="ADE362" s="38"/>
      <c r="ADF362" s="38"/>
      <c r="ADG362" s="37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8"/>
      <c r="ADX362" s="38"/>
      <c r="ADY362" s="38"/>
      <c r="ADZ362" s="38"/>
      <c r="AEA362" s="37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8"/>
      <c r="AER362" s="38"/>
      <c r="AES362" s="38"/>
      <c r="AET362" s="38"/>
      <c r="AEU362" s="37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8"/>
      <c r="AFL362" s="38"/>
      <c r="AFM362" s="38"/>
      <c r="AFN362" s="38"/>
      <c r="AFO362" s="37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E362" s="38"/>
      <c r="AGF362" s="38"/>
      <c r="AGG362" s="38"/>
      <c r="AGH362" s="38"/>
      <c r="AGJ362" s="85" t="str">
        <f t="shared" si="1178"/>
        <v/>
      </c>
      <c r="AGK362" s="85" t="str">
        <f t="shared" si="1179"/>
        <v/>
      </c>
      <c r="AGL362" s="85">
        <f t="shared" si="1180"/>
        <v>6</v>
      </c>
      <c r="AGP362" s="36" t="str">
        <f t="shared" si="1191"/>
        <v/>
      </c>
      <c r="AGQ362" s="36" t="str">
        <f t="shared" si="1181"/>
        <v/>
      </c>
      <c r="AGR362" s="39">
        <f t="shared" si="1192"/>
        <v>5</v>
      </c>
      <c r="AGS362" s="36" t="str">
        <f t="shared" si="1193"/>
        <v/>
      </c>
      <c r="AGT362" s="36" t="str">
        <f t="shared" si="1182"/>
        <v/>
      </c>
      <c r="AGU362" s="39">
        <f t="shared" si="1194"/>
        <v>5</v>
      </c>
      <c r="AGV362" s="36" t="str">
        <f t="shared" si="1195"/>
        <v/>
      </c>
      <c r="AGW362" s="36" t="str">
        <f t="shared" si="1183"/>
        <v/>
      </c>
      <c r="AGX362" s="39">
        <f t="shared" si="1196"/>
        <v>12</v>
      </c>
      <c r="AGY362" s="36" t="str">
        <f t="shared" si="1197"/>
        <v/>
      </c>
      <c r="AGZ362" s="36" t="str">
        <f t="shared" si="1184"/>
        <v/>
      </c>
      <c r="AHA362" s="39">
        <f t="shared" si="1198"/>
        <v>1</v>
      </c>
      <c r="AHB362" s="36" t="str">
        <f t="shared" si="1199"/>
        <v/>
      </c>
      <c r="AHC362" s="36" t="str">
        <f t="shared" si="1185"/>
        <v/>
      </c>
      <c r="AHD362" s="39">
        <f t="shared" si="1200"/>
        <v>2</v>
      </c>
      <c r="AHE362" s="36" t="str">
        <f t="shared" si="1201"/>
        <v/>
      </c>
      <c r="AHF362" s="36" t="str">
        <f t="shared" si="1186"/>
        <v/>
      </c>
      <c r="AHG362" s="39">
        <f t="shared" si="1202"/>
        <v>5</v>
      </c>
      <c r="AHH362" s="36" t="str">
        <f t="shared" si="1203"/>
        <v/>
      </c>
      <c r="AHI362" s="36" t="str">
        <f t="shared" si="1187"/>
        <v/>
      </c>
      <c r="AHJ362" s="39">
        <f t="shared" si="1204"/>
        <v>6</v>
      </c>
      <c r="AHK362" s="36" t="str">
        <f t="shared" si="1205"/>
        <v/>
      </c>
      <c r="AHL362" s="36" t="str">
        <f t="shared" si="1188"/>
        <v/>
      </c>
      <c r="AHM362" s="39" t="str">
        <f t="shared" si="1206"/>
        <v/>
      </c>
      <c r="AHN362" s="36" t="str">
        <f t="shared" si="1207"/>
        <v/>
      </c>
      <c r="AHO362" s="36" t="str">
        <f t="shared" si="1189"/>
        <v/>
      </c>
      <c r="AHP362" s="39" t="str">
        <f t="shared" si="1208"/>
        <v/>
      </c>
      <c r="AHQ362" s="36" t="str">
        <f t="shared" si="1209"/>
        <v/>
      </c>
      <c r="AHR362" s="36" t="str">
        <f t="shared" si="1190"/>
        <v/>
      </c>
      <c r="AHS362" s="39" t="str">
        <f t="shared" si="1210"/>
        <v/>
      </c>
    </row>
    <row r="363" spans="1:922" s="5" customFormat="1" outlineLevel="1" x14ac:dyDescent="0.25">
      <c r="A363" s="43">
        <v>5</v>
      </c>
      <c r="B363" s="46" t="s">
        <v>221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38"/>
      <c r="S363" s="38"/>
      <c r="T363" s="38"/>
      <c r="U363" s="38"/>
      <c r="V363" s="38"/>
      <c r="W363" s="37"/>
      <c r="X363" s="63"/>
      <c r="Y363" s="63"/>
      <c r="Z363" s="63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38"/>
      <c r="AM363" s="38"/>
      <c r="AN363" s="38"/>
      <c r="AO363" s="38"/>
      <c r="AP363" s="38"/>
      <c r="AQ363" s="37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7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7"/>
      <c r="CF363" s="38"/>
      <c r="CG363" s="38"/>
      <c r="CH363" s="38"/>
      <c r="CI363" s="30"/>
      <c r="CJ363" s="75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 t="s">
        <v>352</v>
      </c>
      <c r="CZ363" s="38" t="s">
        <v>352</v>
      </c>
      <c r="DA363" s="38"/>
      <c r="DB363" s="38"/>
      <c r="DC363" s="38" t="s">
        <v>352</v>
      </c>
      <c r="DD363" s="38" t="s">
        <v>352</v>
      </c>
      <c r="DE363" s="38"/>
      <c r="DF363" s="38"/>
      <c r="DG363" s="38"/>
      <c r="DH363" s="38" t="s">
        <v>352</v>
      </c>
      <c r="DI363" s="38" t="s">
        <v>352</v>
      </c>
      <c r="DJ363" s="38"/>
      <c r="DK363" s="38"/>
      <c r="DL363" s="38"/>
      <c r="DM363" s="38"/>
      <c r="DN363" s="38"/>
      <c r="DO363" s="38"/>
      <c r="DP363" s="38"/>
      <c r="DQ363" s="38"/>
      <c r="DR363" s="38"/>
      <c r="DS363" s="38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  <c r="ED363" s="38"/>
      <c r="EE363" s="38"/>
      <c r="EF363" s="38"/>
      <c r="EG363" s="38"/>
      <c r="EH363" s="38"/>
      <c r="EI363" s="38"/>
      <c r="EJ363" s="38"/>
      <c r="EK363" s="38"/>
      <c r="EL363" s="38"/>
      <c r="EM363" s="37"/>
      <c r="EN363" s="38"/>
      <c r="EO363" s="38"/>
      <c r="EP363" s="38"/>
      <c r="EQ363" s="38"/>
      <c r="ER363" s="38"/>
      <c r="ES363" s="38"/>
      <c r="ET363" s="38"/>
      <c r="EU363" s="38"/>
      <c r="EV363" s="38"/>
      <c r="EW363" s="38"/>
      <c r="EX363" s="38"/>
      <c r="EY363" s="38"/>
      <c r="EZ363" s="38"/>
      <c r="FA363" s="38"/>
      <c r="FB363" s="38"/>
      <c r="FC363" s="38"/>
      <c r="FD363" s="38"/>
      <c r="FE363" s="38"/>
      <c r="FF363" s="38"/>
      <c r="FG363" s="30"/>
      <c r="FH363" s="38"/>
      <c r="FI363" s="30"/>
      <c r="FJ363" s="38"/>
      <c r="FK363" s="30"/>
      <c r="FL363" s="30"/>
      <c r="FM363" s="38"/>
      <c r="FN363" s="38"/>
      <c r="FO363" s="30"/>
      <c r="FP363" s="30"/>
      <c r="FQ363" s="38"/>
      <c r="FR363" s="38"/>
      <c r="FS363" s="30"/>
      <c r="FT363" s="30"/>
      <c r="FU363" s="30"/>
      <c r="FV363" s="38"/>
      <c r="FW363" s="38"/>
      <c r="FX363" s="38"/>
      <c r="FY363" s="38"/>
      <c r="FZ363" s="38"/>
      <c r="GA363" s="57"/>
      <c r="GB363" s="38"/>
      <c r="GC363" s="38"/>
      <c r="GD363" s="38"/>
      <c r="GE363" s="57"/>
      <c r="GF363" s="57"/>
      <c r="GG363" s="38"/>
      <c r="GH363" s="38"/>
      <c r="GI363" s="38"/>
      <c r="GJ363" s="38"/>
      <c r="GK363" s="38"/>
      <c r="GL363" s="38"/>
      <c r="GM363" s="57"/>
      <c r="GN363" s="38"/>
      <c r="GO363" s="38"/>
      <c r="GP363" s="38"/>
      <c r="GQ363" s="38"/>
      <c r="GR363" s="38"/>
      <c r="GS363" s="38"/>
      <c r="GT363" s="38"/>
      <c r="GU363" s="37"/>
      <c r="GV363" s="38"/>
      <c r="GW363" s="57" t="s">
        <v>351</v>
      </c>
      <c r="GX363" s="38"/>
      <c r="GY363" s="57" t="s">
        <v>351</v>
      </c>
      <c r="GZ363" s="57" t="s">
        <v>351</v>
      </c>
      <c r="HA363" s="38"/>
      <c r="HB363" s="38"/>
      <c r="HC363" s="57"/>
      <c r="HD363" s="57"/>
      <c r="HE363" s="38"/>
      <c r="HF363" s="38"/>
      <c r="HG363" s="57" t="s">
        <v>351</v>
      </c>
      <c r="HH363" s="57" t="s">
        <v>351</v>
      </c>
      <c r="HI363" s="57" t="s">
        <v>351</v>
      </c>
      <c r="HJ363" s="38"/>
      <c r="HK363" s="38"/>
      <c r="HL363" s="38"/>
      <c r="HM363" s="38"/>
      <c r="HN363" s="38"/>
      <c r="HO363" s="37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7"/>
      <c r="IJ363" s="38" t="s">
        <v>351</v>
      </c>
      <c r="IK363" s="38" t="s">
        <v>351</v>
      </c>
      <c r="IL363" s="83"/>
      <c r="IM363" s="38" t="s">
        <v>351</v>
      </c>
      <c r="IN363" s="38" t="s">
        <v>351</v>
      </c>
      <c r="IO363" s="38"/>
      <c r="IP363" s="38"/>
      <c r="IQ363" s="38"/>
      <c r="IR363" s="38" t="s">
        <v>351</v>
      </c>
      <c r="IS363" s="38" t="s">
        <v>351</v>
      </c>
      <c r="IT363" s="38"/>
      <c r="IU363" s="38" t="s">
        <v>351</v>
      </c>
      <c r="IV363" s="38"/>
      <c r="IW363" s="38" t="s">
        <v>351</v>
      </c>
      <c r="IX363" s="38"/>
      <c r="IY363" s="38"/>
      <c r="IZ363" s="38"/>
      <c r="JA363" s="38"/>
      <c r="JB363" s="38"/>
      <c r="JC363" s="37"/>
      <c r="JD363" s="38"/>
      <c r="JE363" s="38" t="s">
        <v>351</v>
      </c>
      <c r="JF363" s="38" t="s">
        <v>351</v>
      </c>
      <c r="JG363" s="38"/>
      <c r="JH363" s="38" t="s">
        <v>351</v>
      </c>
      <c r="JI363" s="38"/>
      <c r="JJ363" s="38"/>
      <c r="JK363" s="38"/>
      <c r="JL363" s="38" t="s">
        <v>351</v>
      </c>
      <c r="JM363" s="38" t="s">
        <v>351</v>
      </c>
      <c r="JN363" s="38"/>
      <c r="JO363" s="38"/>
      <c r="JP363" s="38"/>
      <c r="JQ363" s="38"/>
      <c r="JR363" s="38"/>
      <c r="JS363" s="38"/>
      <c r="JT363" s="38"/>
      <c r="JU363" s="38"/>
      <c r="JV363" s="38"/>
      <c r="JW363" s="37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7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 t="s">
        <v>351</v>
      </c>
      <c r="OF363" s="38" t="s">
        <v>351</v>
      </c>
      <c r="OG363" s="38"/>
      <c r="OH363" s="38"/>
      <c r="OI363" s="38"/>
      <c r="OJ363" s="38"/>
      <c r="OK363" s="38"/>
      <c r="OL363" s="38"/>
      <c r="OM363" s="37"/>
      <c r="ON363" s="38" t="s">
        <v>351</v>
      </c>
      <c r="OO363" s="38" t="s">
        <v>351</v>
      </c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 t="s">
        <v>351</v>
      </c>
      <c r="PI363" s="38" t="s">
        <v>351</v>
      </c>
      <c r="PJ363" s="38"/>
      <c r="PK363" s="38" t="s">
        <v>351</v>
      </c>
      <c r="PL363" s="38" t="s">
        <v>351</v>
      </c>
      <c r="PM363" s="38"/>
      <c r="PN363" s="38"/>
      <c r="PO363" s="38"/>
      <c r="PP363" s="38" t="s">
        <v>351</v>
      </c>
      <c r="PQ363" s="38" t="s">
        <v>351</v>
      </c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 t="s">
        <v>351</v>
      </c>
      <c r="QC363" s="38" t="s">
        <v>351</v>
      </c>
      <c r="QD363" s="38"/>
      <c r="QE363" s="38"/>
      <c r="QF363" s="38"/>
      <c r="QG363" s="38"/>
      <c r="QH363" s="38"/>
      <c r="QI363" s="38" t="s">
        <v>351</v>
      </c>
      <c r="QJ363" s="38" t="s">
        <v>351</v>
      </c>
      <c r="QK363" s="38" t="s">
        <v>351</v>
      </c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 t="s">
        <v>351</v>
      </c>
      <c r="QW363" s="38" t="s">
        <v>351</v>
      </c>
      <c r="QX363" s="38"/>
      <c r="QY363" s="38"/>
      <c r="QZ363" s="38" t="s">
        <v>351</v>
      </c>
      <c r="RA363" s="38" t="s">
        <v>351</v>
      </c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 t="s">
        <v>351</v>
      </c>
      <c r="RX363" s="38" t="s">
        <v>351</v>
      </c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8"/>
      <c r="SJ363" s="38"/>
      <c r="SK363" s="38"/>
      <c r="SL363" s="38"/>
      <c r="SM363" s="37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8"/>
      <c r="TD363" s="38"/>
      <c r="TE363" s="38"/>
      <c r="TF363" s="38"/>
      <c r="TG363" s="37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8"/>
      <c r="TX363" s="38"/>
      <c r="TY363" s="38"/>
      <c r="TZ363" s="38"/>
      <c r="UA363" s="37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8"/>
      <c r="UR363" s="38"/>
      <c r="US363" s="38"/>
      <c r="UT363" s="38"/>
      <c r="UU363" s="37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8"/>
      <c r="VL363" s="38"/>
      <c r="VM363" s="38"/>
      <c r="VN363" s="38"/>
      <c r="VO363" s="37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8"/>
      <c r="WF363" s="38"/>
      <c r="WG363" s="38"/>
      <c r="WH363" s="38"/>
      <c r="WI363" s="37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8"/>
      <c r="WZ363" s="38"/>
      <c r="XA363" s="38"/>
      <c r="XB363" s="38"/>
      <c r="XC363" s="37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8"/>
      <c r="XT363" s="38"/>
      <c r="XU363" s="38"/>
      <c r="XV363" s="38"/>
      <c r="XW363" s="37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8"/>
      <c r="YN363" s="38"/>
      <c r="YO363" s="38"/>
      <c r="YP363" s="38"/>
      <c r="YQ363" s="37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8"/>
      <c r="ZH363" s="38"/>
      <c r="ZI363" s="38"/>
      <c r="ZJ363" s="38"/>
      <c r="ZK363" s="37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8"/>
      <c r="AAB363" s="38"/>
      <c r="AAC363" s="38"/>
      <c r="AAD363" s="38"/>
      <c r="AAE363" s="37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8"/>
      <c r="AAV363" s="38"/>
      <c r="AAW363" s="38"/>
      <c r="AAX363" s="38"/>
      <c r="AAY363" s="37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8"/>
      <c r="ABP363" s="38"/>
      <c r="ABQ363" s="38"/>
      <c r="ABR363" s="38"/>
      <c r="ABS363" s="37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8"/>
      <c r="ACJ363" s="38"/>
      <c r="ACK363" s="38"/>
      <c r="ACL363" s="38"/>
      <c r="ACM363" s="37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8"/>
      <c r="ADD363" s="38"/>
      <c r="ADE363" s="38"/>
      <c r="ADF363" s="38"/>
      <c r="ADG363" s="37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8"/>
      <c r="ADX363" s="38"/>
      <c r="ADY363" s="38"/>
      <c r="ADZ363" s="38"/>
      <c r="AEA363" s="37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8"/>
      <c r="AER363" s="38"/>
      <c r="AES363" s="38"/>
      <c r="AET363" s="38"/>
      <c r="AEU363" s="37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8"/>
      <c r="AFL363" s="38"/>
      <c r="AFM363" s="38"/>
      <c r="AFN363" s="38"/>
      <c r="AFO363" s="37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E363" s="38"/>
      <c r="AGF363" s="38"/>
      <c r="AGG363" s="38"/>
      <c r="AGH363" s="38"/>
      <c r="AGJ363" s="85" t="str">
        <f t="shared" si="1178"/>
        <v/>
      </c>
      <c r="AGK363" s="85" t="str">
        <f t="shared" si="1179"/>
        <v/>
      </c>
      <c r="AGL363" s="85" t="str">
        <f t="shared" si="1180"/>
        <v/>
      </c>
      <c r="AGP363" s="36" t="str">
        <f t="shared" si="1191"/>
        <v/>
      </c>
      <c r="AGQ363" s="36" t="str">
        <f t="shared" si="1181"/>
        <v/>
      </c>
      <c r="AGR363" s="39" t="str">
        <f t="shared" si="1192"/>
        <v/>
      </c>
      <c r="AGS363" s="36" t="str">
        <f t="shared" si="1193"/>
        <v/>
      </c>
      <c r="AGT363" s="36">
        <f t="shared" si="1182"/>
        <v>6</v>
      </c>
      <c r="AGU363" s="39" t="str">
        <f t="shared" si="1194"/>
        <v/>
      </c>
      <c r="AGV363" s="36" t="str">
        <f t="shared" si="1195"/>
        <v/>
      </c>
      <c r="AGW363" s="36" t="str">
        <f t="shared" si="1183"/>
        <v/>
      </c>
      <c r="AGX363" s="39">
        <f t="shared" si="1196"/>
        <v>16</v>
      </c>
      <c r="AGY363" s="36" t="str">
        <f t="shared" si="1197"/>
        <v/>
      </c>
      <c r="AGZ363" s="36" t="str">
        <f t="shared" si="1184"/>
        <v/>
      </c>
      <c r="AHA363" s="39">
        <f t="shared" si="1198"/>
        <v>3</v>
      </c>
      <c r="AHB363" s="36" t="str">
        <f t="shared" si="1199"/>
        <v/>
      </c>
      <c r="AHC363" s="36" t="str">
        <f t="shared" si="1185"/>
        <v/>
      </c>
      <c r="AHD363" s="39">
        <f t="shared" si="1200"/>
        <v>10</v>
      </c>
      <c r="AHE363" s="36" t="str">
        <f t="shared" si="1201"/>
        <v/>
      </c>
      <c r="AHF363" s="36" t="str">
        <f t="shared" si="1186"/>
        <v/>
      </c>
      <c r="AHG363" s="39">
        <f t="shared" si="1202"/>
        <v>11</v>
      </c>
      <c r="AHH363" s="36" t="str">
        <f t="shared" si="1203"/>
        <v/>
      </c>
      <c r="AHI363" s="36" t="str">
        <f t="shared" si="1187"/>
        <v/>
      </c>
      <c r="AHJ363" s="39" t="str">
        <f t="shared" si="1204"/>
        <v/>
      </c>
      <c r="AHK363" s="36" t="str">
        <f t="shared" si="1205"/>
        <v/>
      </c>
      <c r="AHL363" s="36" t="str">
        <f t="shared" si="1188"/>
        <v/>
      </c>
      <c r="AHM363" s="39" t="str">
        <f t="shared" si="1206"/>
        <v/>
      </c>
      <c r="AHN363" s="36" t="str">
        <f t="shared" si="1207"/>
        <v/>
      </c>
      <c r="AHO363" s="36" t="str">
        <f t="shared" si="1189"/>
        <v/>
      </c>
      <c r="AHP363" s="39" t="str">
        <f t="shared" si="1208"/>
        <v/>
      </c>
      <c r="AHQ363" s="36" t="str">
        <f t="shared" si="1209"/>
        <v/>
      </c>
      <c r="AHR363" s="36" t="str">
        <f t="shared" si="1190"/>
        <v/>
      </c>
      <c r="AHS363" s="39" t="str">
        <f t="shared" si="1210"/>
        <v/>
      </c>
    </row>
    <row r="364" spans="1:922" s="5" customFormat="1" outlineLevel="1" x14ac:dyDescent="0.25">
      <c r="A364" s="43">
        <f t="shared" si="1211"/>
        <v>6</v>
      </c>
      <c r="B364" s="46" t="s">
        <v>222</v>
      </c>
      <c r="C364" s="37"/>
      <c r="D364" s="35"/>
      <c r="E364" s="35"/>
      <c r="F364" s="35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38"/>
      <c r="S364" s="38"/>
      <c r="T364" s="38"/>
      <c r="U364" s="38"/>
      <c r="V364" s="38"/>
      <c r="W364" s="37"/>
      <c r="X364" s="63"/>
      <c r="Y364" s="63"/>
      <c r="Z364" s="63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38"/>
      <c r="AM364" s="38"/>
      <c r="AN364" s="38"/>
      <c r="AO364" s="38"/>
      <c r="AP364" s="38"/>
      <c r="AQ364" s="37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7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7"/>
      <c r="CF364" s="38"/>
      <c r="CG364" s="38"/>
      <c r="CH364" s="38"/>
      <c r="CI364" s="30"/>
      <c r="CJ364" s="75"/>
      <c r="CK364" s="38"/>
      <c r="CL364" s="38"/>
      <c r="CM364" s="38"/>
      <c r="CN364" s="38"/>
      <c r="CO364" s="38"/>
      <c r="CP364" s="38"/>
      <c r="CQ364" s="38" t="s">
        <v>351</v>
      </c>
      <c r="CR364" s="38" t="s">
        <v>351</v>
      </c>
      <c r="CS364" s="38" t="s">
        <v>351</v>
      </c>
      <c r="CT364" s="38" t="s">
        <v>351</v>
      </c>
      <c r="CU364" s="38"/>
      <c r="CV364" s="38"/>
      <c r="CW364" s="38"/>
      <c r="CX364" s="38"/>
      <c r="CY364" s="38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8"/>
      <c r="DT364" s="38"/>
      <c r="DU364" s="38" t="s">
        <v>351</v>
      </c>
      <c r="DV364" s="38"/>
      <c r="DW364" s="38"/>
      <c r="DX364" s="38"/>
      <c r="DY364" s="38"/>
      <c r="DZ364" s="38"/>
      <c r="EA364" s="38"/>
      <c r="EB364" s="38"/>
      <c r="EC364" s="38"/>
      <c r="ED364" s="38"/>
      <c r="EE364" s="38" t="s">
        <v>351</v>
      </c>
      <c r="EF364" s="38"/>
      <c r="EG364" s="38"/>
      <c r="EH364" s="38"/>
      <c r="EI364" s="38"/>
      <c r="EJ364" s="38"/>
      <c r="EK364" s="38"/>
      <c r="EL364" s="38"/>
      <c r="EM364" s="37"/>
      <c r="EN364" s="38"/>
      <c r="EO364" s="38"/>
      <c r="EP364" s="38"/>
      <c r="EQ364" s="38" t="s">
        <v>351</v>
      </c>
      <c r="ER364" s="38"/>
      <c r="ES364" s="38"/>
      <c r="ET364" s="38"/>
      <c r="EU364" s="38"/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0"/>
      <c r="FH364" s="38"/>
      <c r="FI364" s="30"/>
      <c r="FJ364" s="38"/>
      <c r="FK364" s="30"/>
      <c r="FL364" s="30"/>
      <c r="FM364" s="38"/>
      <c r="FN364" s="38"/>
      <c r="FO364" s="30"/>
      <c r="FP364" s="30"/>
      <c r="FQ364" s="38"/>
      <c r="FR364" s="38"/>
      <c r="FS364" s="30"/>
      <c r="FT364" s="30"/>
      <c r="FU364" s="30"/>
      <c r="FV364" s="38"/>
      <c r="FW364" s="38"/>
      <c r="FX364" s="38"/>
      <c r="FY364" s="38"/>
      <c r="FZ364" s="38"/>
      <c r="GA364" s="57" t="s">
        <v>351</v>
      </c>
      <c r="GB364" s="38"/>
      <c r="GC364" s="38"/>
      <c r="GD364" s="38"/>
      <c r="GE364" s="57"/>
      <c r="GF364" s="57"/>
      <c r="GG364" s="38"/>
      <c r="GH364" s="38"/>
      <c r="GI364" s="38"/>
      <c r="GJ364" s="38"/>
      <c r="GK364" s="38"/>
      <c r="GL364" s="38"/>
      <c r="GM364" s="57" t="s">
        <v>351</v>
      </c>
      <c r="GN364" s="38"/>
      <c r="GO364" s="38"/>
      <c r="GP364" s="38"/>
      <c r="GQ364" s="38"/>
      <c r="GR364" s="38"/>
      <c r="GS364" s="38"/>
      <c r="GT364" s="38"/>
      <c r="GU364" s="37"/>
      <c r="GV364" s="38"/>
      <c r="GW364" s="57" t="s">
        <v>351</v>
      </c>
      <c r="GX364" s="38"/>
      <c r="GY364" s="57"/>
      <c r="GZ364" s="57"/>
      <c r="HA364" s="38"/>
      <c r="HB364" s="38"/>
      <c r="HC364" s="57"/>
      <c r="HD364" s="57"/>
      <c r="HE364" s="38"/>
      <c r="HF364" s="38"/>
      <c r="HG364" s="57" t="s">
        <v>351</v>
      </c>
      <c r="HH364" s="57" t="s">
        <v>351</v>
      </c>
      <c r="HI364" s="57" t="s">
        <v>351</v>
      </c>
      <c r="HJ364" s="38"/>
      <c r="HK364" s="38"/>
      <c r="HL364" s="38"/>
      <c r="HM364" s="38"/>
      <c r="HN364" s="38"/>
      <c r="HO364" s="37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7"/>
      <c r="IJ364" s="38"/>
      <c r="IK364" s="38"/>
      <c r="IL364" s="83"/>
      <c r="IM364" s="38"/>
      <c r="IN364" s="38"/>
      <c r="IO364" s="38"/>
      <c r="IP364" s="38"/>
      <c r="IQ364" s="38"/>
      <c r="IR364" s="38" t="s">
        <v>351</v>
      </c>
      <c r="IS364" s="38" t="s">
        <v>351</v>
      </c>
      <c r="IT364" s="38"/>
      <c r="IU364" s="38"/>
      <c r="IV364" s="38"/>
      <c r="IW364" s="38"/>
      <c r="IX364" s="38"/>
      <c r="IY364" s="38"/>
      <c r="IZ364" s="38"/>
      <c r="JA364" s="38"/>
      <c r="JB364" s="38"/>
      <c r="JC364" s="37"/>
      <c r="JD364" s="38"/>
      <c r="JE364" s="38" t="s">
        <v>351</v>
      </c>
      <c r="JF364" s="38" t="s">
        <v>351</v>
      </c>
      <c r="JG364" s="38"/>
      <c r="JH364" s="38"/>
      <c r="JI364" s="38"/>
      <c r="JJ364" s="38"/>
      <c r="JK364" s="38"/>
      <c r="JL364" s="38"/>
      <c r="JM364" s="38"/>
      <c r="JN364" s="38"/>
      <c r="JO364" s="38"/>
      <c r="JP364" s="38"/>
      <c r="JQ364" s="38"/>
      <c r="JR364" s="38"/>
      <c r="JS364" s="38"/>
      <c r="JT364" s="38"/>
      <c r="JU364" s="38"/>
      <c r="JV364" s="38"/>
      <c r="JW364" s="37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7"/>
      <c r="NT364" s="38" t="s">
        <v>351</v>
      </c>
      <c r="NU364" s="38" t="s">
        <v>351</v>
      </c>
      <c r="NV364" s="38"/>
      <c r="NW364" s="38"/>
      <c r="NX364" s="38"/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7"/>
      <c r="ON364" s="38" t="s">
        <v>351</v>
      </c>
      <c r="OO364" s="38" t="s">
        <v>351</v>
      </c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7"/>
      <c r="PH364" s="38" t="s">
        <v>351</v>
      </c>
      <c r="PI364" s="38" t="s">
        <v>351</v>
      </c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7"/>
      <c r="QB364" s="38" t="s">
        <v>351</v>
      </c>
      <c r="QC364" s="38" t="s">
        <v>351</v>
      </c>
      <c r="QD364" s="38"/>
      <c r="QE364" s="38"/>
      <c r="QF364" s="38"/>
      <c r="QG364" s="38"/>
      <c r="QH364" s="38"/>
      <c r="QI364" s="38" t="s">
        <v>351</v>
      </c>
      <c r="QJ364" s="38" t="s">
        <v>351</v>
      </c>
      <c r="QK364" s="38" t="s">
        <v>351</v>
      </c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8"/>
      <c r="SJ364" s="38"/>
      <c r="SK364" s="38"/>
      <c r="SL364" s="38"/>
      <c r="SM364" s="37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8"/>
      <c r="TD364" s="38"/>
      <c r="TE364" s="38"/>
      <c r="TF364" s="38"/>
      <c r="TG364" s="37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8"/>
      <c r="TX364" s="38"/>
      <c r="TY364" s="38"/>
      <c r="TZ364" s="38"/>
      <c r="UA364" s="37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8"/>
      <c r="UR364" s="38"/>
      <c r="US364" s="38"/>
      <c r="UT364" s="38"/>
      <c r="UU364" s="37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8"/>
      <c r="VL364" s="38"/>
      <c r="VM364" s="38"/>
      <c r="VN364" s="38"/>
      <c r="VO364" s="37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8"/>
      <c r="WF364" s="38"/>
      <c r="WG364" s="38"/>
      <c r="WH364" s="38"/>
      <c r="WI364" s="37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8"/>
      <c r="WZ364" s="38"/>
      <c r="XA364" s="38"/>
      <c r="XB364" s="38"/>
      <c r="XC364" s="37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8"/>
      <c r="XT364" s="38"/>
      <c r="XU364" s="38"/>
      <c r="XV364" s="38"/>
      <c r="XW364" s="37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8"/>
      <c r="YN364" s="38"/>
      <c r="YO364" s="38"/>
      <c r="YP364" s="38"/>
      <c r="YQ364" s="37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8"/>
      <c r="ZH364" s="38"/>
      <c r="ZI364" s="38"/>
      <c r="ZJ364" s="38"/>
      <c r="ZK364" s="37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8"/>
      <c r="AAB364" s="38"/>
      <c r="AAC364" s="38"/>
      <c r="AAD364" s="38"/>
      <c r="AAE364" s="37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8"/>
      <c r="AAV364" s="38"/>
      <c r="AAW364" s="38"/>
      <c r="AAX364" s="38"/>
      <c r="AAY364" s="37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8"/>
      <c r="ABP364" s="38"/>
      <c r="ABQ364" s="38"/>
      <c r="ABR364" s="38"/>
      <c r="ABS364" s="37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8"/>
      <c r="ACJ364" s="38"/>
      <c r="ACK364" s="38"/>
      <c r="ACL364" s="38"/>
      <c r="ACM364" s="37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8"/>
      <c r="ADD364" s="38"/>
      <c r="ADE364" s="38"/>
      <c r="ADF364" s="38"/>
      <c r="ADG364" s="37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8"/>
      <c r="ADX364" s="38"/>
      <c r="ADY364" s="38"/>
      <c r="ADZ364" s="38"/>
      <c r="AEA364" s="37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8"/>
      <c r="AER364" s="38"/>
      <c r="AES364" s="38"/>
      <c r="AET364" s="38"/>
      <c r="AEU364" s="37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8"/>
      <c r="AFL364" s="38"/>
      <c r="AFM364" s="38"/>
      <c r="AFN364" s="38"/>
      <c r="AFO364" s="37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E364" s="38"/>
      <c r="AGF364" s="38"/>
      <c r="AGG364" s="38"/>
      <c r="AGH364" s="38"/>
      <c r="AGJ364" s="85" t="str">
        <f t="shared" si="1178"/>
        <v/>
      </c>
      <c r="AGK364" s="85" t="str">
        <f t="shared" si="1179"/>
        <v/>
      </c>
      <c r="AGL364" s="85" t="str">
        <f t="shared" si="1180"/>
        <v/>
      </c>
      <c r="AGP364" s="36" t="str">
        <f t="shared" si="1191"/>
        <v/>
      </c>
      <c r="AGQ364" s="36" t="str">
        <f t="shared" si="1181"/>
        <v/>
      </c>
      <c r="AGR364" s="39" t="str">
        <f t="shared" si="1192"/>
        <v/>
      </c>
      <c r="AGS364" s="36" t="str">
        <f t="shared" si="1193"/>
        <v/>
      </c>
      <c r="AGT364" s="36" t="str">
        <f t="shared" si="1182"/>
        <v/>
      </c>
      <c r="AGU364" s="39">
        <f t="shared" si="1194"/>
        <v>7</v>
      </c>
      <c r="AGV364" s="36" t="str">
        <f t="shared" si="1195"/>
        <v/>
      </c>
      <c r="AGW364" s="36" t="str">
        <f t="shared" si="1183"/>
        <v/>
      </c>
      <c r="AGX364" s="39">
        <f t="shared" si="1196"/>
        <v>10</v>
      </c>
      <c r="AGY364" s="36" t="str">
        <f t="shared" si="1197"/>
        <v/>
      </c>
      <c r="AGZ364" s="36" t="str">
        <f t="shared" si="1184"/>
        <v/>
      </c>
      <c r="AHA364" s="39" t="str">
        <f t="shared" si="1198"/>
        <v/>
      </c>
      <c r="AHB364" s="36" t="str">
        <f t="shared" si="1199"/>
        <v/>
      </c>
      <c r="AHC364" s="36" t="str">
        <f t="shared" si="1185"/>
        <v/>
      </c>
      <c r="AHD364" s="39">
        <f t="shared" si="1200"/>
        <v>6</v>
      </c>
      <c r="AHE364" s="36" t="str">
        <f t="shared" si="1201"/>
        <v/>
      </c>
      <c r="AHF364" s="36" t="str">
        <f t="shared" si="1186"/>
        <v/>
      </c>
      <c r="AHG364" s="39">
        <f t="shared" si="1202"/>
        <v>5</v>
      </c>
      <c r="AHH364" s="36" t="str">
        <f t="shared" si="1203"/>
        <v/>
      </c>
      <c r="AHI364" s="36" t="str">
        <f t="shared" si="1187"/>
        <v/>
      </c>
      <c r="AHJ364" s="39" t="str">
        <f t="shared" si="1204"/>
        <v/>
      </c>
      <c r="AHK364" s="36" t="str">
        <f t="shared" si="1205"/>
        <v/>
      </c>
      <c r="AHL364" s="36" t="str">
        <f t="shared" si="1188"/>
        <v/>
      </c>
      <c r="AHM364" s="39" t="str">
        <f t="shared" si="1206"/>
        <v/>
      </c>
      <c r="AHN364" s="36" t="str">
        <f t="shared" si="1207"/>
        <v/>
      </c>
      <c r="AHO364" s="36" t="str">
        <f t="shared" si="1189"/>
        <v/>
      </c>
      <c r="AHP364" s="39" t="str">
        <f t="shared" si="1208"/>
        <v/>
      </c>
      <c r="AHQ364" s="36" t="str">
        <f t="shared" si="1209"/>
        <v/>
      </c>
      <c r="AHR364" s="36" t="str">
        <f t="shared" si="1190"/>
        <v/>
      </c>
      <c r="AHS364" s="39" t="str">
        <f t="shared" si="1210"/>
        <v/>
      </c>
    </row>
    <row r="365" spans="1:922" s="5" customFormat="1" outlineLevel="1" x14ac:dyDescent="0.25">
      <c r="A365" s="43">
        <f t="shared" si="1211"/>
        <v>7</v>
      </c>
      <c r="B365" s="46" t="s">
        <v>223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38"/>
      <c r="S365" s="38"/>
      <c r="T365" s="38"/>
      <c r="U365" s="38"/>
      <c r="V365" s="38"/>
      <c r="W365" s="37"/>
      <c r="X365" s="63"/>
      <c r="Y365" s="63"/>
      <c r="Z365" s="63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38"/>
      <c r="AM365" s="38"/>
      <c r="AN365" s="38"/>
      <c r="AO365" s="38"/>
      <c r="AP365" s="38"/>
      <c r="AQ365" s="37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7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7"/>
      <c r="CF365" s="38"/>
      <c r="CG365" s="38"/>
      <c r="CH365" s="38"/>
      <c r="CI365" s="30"/>
      <c r="CJ365" s="75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 t="s">
        <v>352</v>
      </c>
      <c r="CZ365" s="38" t="s">
        <v>352</v>
      </c>
      <c r="DA365" s="38"/>
      <c r="DB365" s="38"/>
      <c r="DC365" s="38" t="s">
        <v>352</v>
      </c>
      <c r="DD365" s="38" t="s">
        <v>352</v>
      </c>
      <c r="DE365" s="38"/>
      <c r="DF365" s="38"/>
      <c r="DG365" s="38"/>
      <c r="DH365" s="38" t="s">
        <v>352</v>
      </c>
      <c r="DI365" s="38" t="s">
        <v>352</v>
      </c>
      <c r="DJ365" s="38"/>
      <c r="DK365" s="38"/>
      <c r="DL365" s="38"/>
      <c r="DM365" s="38"/>
      <c r="DN365" s="38"/>
      <c r="DO365" s="38"/>
      <c r="DP365" s="38"/>
      <c r="DQ365" s="38"/>
      <c r="DR365" s="38"/>
      <c r="DS365" s="38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  <c r="ED365" s="38"/>
      <c r="EE365" s="38"/>
      <c r="EF365" s="38"/>
      <c r="EG365" s="38"/>
      <c r="EH365" s="38"/>
      <c r="EI365" s="38"/>
      <c r="EJ365" s="38"/>
      <c r="EK365" s="38"/>
      <c r="EL365" s="38"/>
      <c r="EM365" s="37"/>
      <c r="EN365" s="38"/>
      <c r="EO365" s="38"/>
      <c r="EP365" s="38"/>
      <c r="EQ365" s="38"/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0"/>
      <c r="FH365" s="38"/>
      <c r="FI365" s="30"/>
      <c r="FJ365" s="38"/>
      <c r="FK365" s="30"/>
      <c r="FL365" s="30"/>
      <c r="FM365" s="38"/>
      <c r="FN365" s="38"/>
      <c r="FO365" s="30"/>
      <c r="FP365" s="30"/>
      <c r="FQ365" s="38"/>
      <c r="FR365" s="38"/>
      <c r="FS365" s="30"/>
      <c r="FT365" s="30"/>
      <c r="FU365" s="30"/>
      <c r="FV365" s="38"/>
      <c r="FW365" s="38"/>
      <c r="FX365" s="38"/>
      <c r="FY365" s="38"/>
      <c r="FZ365" s="38"/>
      <c r="GA365" s="57"/>
      <c r="GB365" s="38"/>
      <c r="GC365" s="38"/>
      <c r="GD365" s="38"/>
      <c r="GE365" s="57"/>
      <c r="GF365" s="57"/>
      <c r="GG365" s="38"/>
      <c r="GH365" s="38"/>
      <c r="GI365" s="38"/>
      <c r="GJ365" s="38"/>
      <c r="GK365" s="38"/>
      <c r="GL365" s="38"/>
      <c r="GM365" s="57"/>
      <c r="GN365" s="38"/>
      <c r="GO365" s="38"/>
      <c r="GP365" s="38"/>
      <c r="GQ365" s="38"/>
      <c r="GR365" s="38"/>
      <c r="GS365" s="38"/>
      <c r="GT365" s="38"/>
      <c r="GU365" s="37"/>
      <c r="GV365" s="38"/>
      <c r="GW365" s="57" t="s">
        <v>351</v>
      </c>
      <c r="GX365" s="38"/>
      <c r="GY365" s="57" t="s">
        <v>351</v>
      </c>
      <c r="GZ365" s="57" t="s">
        <v>351</v>
      </c>
      <c r="HA365" s="38"/>
      <c r="HB365" s="38"/>
      <c r="HC365" s="57" t="s">
        <v>351</v>
      </c>
      <c r="HD365" s="57" t="s">
        <v>351</v>
      </c>
      <c r="HE365" s="38"/>
      <c r="HF365" s="38"/>
      <c r="HG365" s="57" t="s">
        <v>351</v>
      </c>
      <c r="HH365" s="57" t="s">
        <v>351</v>
      </c>
      <c r="HI365" s="57" t="s">
        <v>351</v>
      </c>
      <c r="HJ365" s="38"/>
      <c r="HK365" s="38"/>
      <c r="HL365" s="38"/>
      <c r="HM365" s="38"/>
      <c r="HN365" s="38"/>
      <c r="HO365" s="37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7"/>
      <c r="IJ365" s="38" t="s">
        <v>351</v>
      </c>
      <c r="IK365" s="38" t="s">
        <v>351</v>
      </c>
      <c r="IL365" s="83"/>
      <c r="IM365" s="38" t="s">
        <v>351</v>
      </c>
      <c r="IN365" s="38" t="s">
        <v>351</v>
      </c>
      <c r="IO365" s="38"/>
      <c r="IP365" s="38"/>
      <c r="IQ365" s="38"/>
      <c r="IR365" s="38" t="s">
        <v>351</v>
      </c>
      <c r="IS365" s="38" t="s">
        <v>351</v>
      </c>
      <c r="IT365" s="38"/>
      <c r="IU365" s="38" t="s">
        <v>351</v>
      </c>
      <c r="IV365" s="38"/>
      <c r="IW365" s="38" t="s">
        <v>351</v>
      </c>
      <c r="IX365" s="38"/>
      <c r="IY365" s="38"/>
      <c r="IZ365" s="38"/>
      <c r="JA365" s="38"/>
      <c r="JB365" s="38"/>
      <c r="JC365" s="37"/>
      <c r="JD365" s="38"/>
      <c r="JE365" s="38" t="s">
        <v>351</v>
      </c>
      <c r="JF365" s="38" t="s">
        <v>351</v>
      </c>
      <c r="JG365" s="38"/>
      <c r="JH365" s="38" t="s">
        <v>351</v>
      </c>
      <c r="JI365" s="38"/>
      <c r="JJ365" s="38"/>
      <c r="JK365" s="38"/>
      <c r="JL365" s="38" t="s">
        <v>351</v>
      </c>
      <c r="JM365" s="38" t="s">
        <v>351</v>
      </c>
      <c r="JN365" s="38"/>
      <c r="JO365" s="38"/>
      <c r="JP365" s="38"/>
      <c r="JQ365" s="38"/>
      <c r="JR365" s="38"/>
      <c r="JS365" s="38"/>
      <c r="JT365" s="38"/>
      <c r="JU365" s="38"/>
      <c r="JV365" s="38"/>
      <c r="JW365" s="37"/>
      <c r="JX365" s="38"/>
      <c r="JY365" s="38"/>
      <c r="JZ365" s="38"/>
      <c r="KA365" s="38"/>
      <c r="KB365" s="38"/>
      <c r="KC365" s="38"/>
      <c r="KD365" s="38"/>
      <c r="KE365" s="38"/>
      <c r="KF365" s="38"/>
      <c r="KG365" s="38"/>
      <c r="KH365" s="38"/>
      <c r="KI365" s="38"/>
      <c r="KJ365" s="38"/>
      <c r="KK365" s="38"/>
      <c r="KL365" s="38"/>
      <c r="KM365" s="38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37"/>
      <c r="NT365" s="38"/>
      <c r="NU365" s="38"/>
      <c r="NV365" s="38"/>
      <c r="NW365" s="38"/>
      <c r="NX365" s="38"/>
      <c r="NY365" s="38"/>
      <c r="NZ365" s="38"/>
      <c r="OA365" s="38"/>
      <c r="OB365" s="38"/>
      <c r="OC365" s="38"/>
      <c r="OD365" s="38"/>
      <c r="OE365" s="38" t="s">
        <v>351</v>
      </c>
      <c r="OF365" s="38" t="s">
        <v>351</v>
      </c>
      <c r="OG365" s="38"/>
      <c r="OH365" s="38"/>
      <c r="OI365" s="38"/>
      <c r="OJ365" s="38"/>
      <c r="OK365" s="38"/>
      <c r="OL365" s="38"/>
      <c r="OM365" s="37"/>
      <c r="ON365" s="38" t="s">
        <v>351</v>
      </c>
      <c r="OO365" s="38" t="s">
        <v>351</v>
      </c>
      <c r="OP365" s="38"/>
      <c r="OQ365" s="38"/>
      <c r="OR365" s="38"/>
      <c r="OS365" s="38"/>
      <c r="OT365" s="38"/>
      <c r="OU365" s="38"/>
      <c r="OV365" s="38"/>
      <c r="OW365" s="38"/>
      <c r="OX365" s="38"/>
      <c r="OY365" s="38"/>
      <c r="OZ365" s="38"/>
      <c r="PA365" s="38"/>
      <c r="PB365" s="38"/>
      <c r="PC365" s="38"/>
      <c r="PD365" s="38"/>
      <c r="PE365" s="38"/>
      <c r="PF365" s="38"/>
      <c r="PG365" s="37"/>
      <c r="PH365" s="38" t="s">
        <v>351</v>
      </c>
      <c r="PI365" s="38" t="s">
        <v>351</v>
      </c>
      <c r="PJ365" s="38"/>
      <c r="PK365" s="38" t="s">
        <v>351</v>
      </c>
      <c r="PL365" s="38" t="s">
        <v>351</v>
      </c>
      <c r="PM365" s="38"/>
      <c r="PN365" s="38"/>
      <c r="PO365" s="38"/>
      <c r="PP365" s="38" t="s">
        <v>351</v>
      </c>
      <c r="PQ365" s="38" t="s">
        <v>351</v>
      </c>
      <c r="PR365" s="38"/>
      <c r="PS365" s="38" t="s">
        <v>351</v>
      </c>
      <c r="PT365" s="38" t="s">
        <v>351</v>
      </c>
      <c r="PU365" s="38"/>
      <c r="PV365" s="38"/>
      <c r="PW365" s="38"/>
      <c r="PX365" s="38"/>
      <c r="PY365" s="38"/>
      <c r="PZ365" s="38"/>
      <c r="QA365" s="37"/>
      <c r="QB365" s="38" t="s">
        <v>351</v>
      </c>
      <c r="QC365" s="38" t="s">
        <v>351</v>
      </c>
      <c r="QD365" s="38"/>
      <c r="QE365" s="38"/>
      <c r="QF365" s="38"/>
      <c r="QG365" s="38"/>
      <c r="QH365" s="38"/>
      <c r="QI365" s="38" t="s">
        <v>351</v>
      </c>
      <c r="QJ365" s="38" t="s">
        <v>351</v>
      </c>
      <c r="QK365" s="38" t="s">
        <v>351</v>
      </c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 t="s">
        <v>351</v>
      </c>
      <c r="QW365" s="38" t="s">
        <v>351</v>
      </c>
      <c r="QX365" s="38"/>
      <c r="QY365" s="38"/>
      <c r="QZ365" s="38" t="s">
        <v>351</v>
      </c>
      <c r="RA365" s="38" t="s">
        <v>351</v>
      </c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 t="s">
        <v>351</v>
      </c>
      <c r="RX365" s="38" t="s">
        <v>351</v>
      </c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8"/>
      <c r="SJ365" s="38"/>
      <c r="SK365" s="38"/>
      <c r="SL365" s="38"/>
      <c r="SM365" s="37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8"/>
      <c r="TD365" s="38"/>
      <c r="TE365" s="38"/>
      <c r="TF365" s="38"/>
      <c r="TG365" s="37"/>
      <c r="TH365" s="38"/>
      <c r="TI365" s="38"/>
      <c r="TJ365" s="38"/>
      <c r="TK365" s="38"/>
      <c r="TL365" s="38"/>
      <c r="TM365" s="38"/>
      <c r="TN365" s="38"/>
      <c r="TO365" s="38" t="s">
        <v>351</v>
      </c>
      <c r="TP365" s="38"/>
      <c r="TQ365" s="38"/>
      <c r="TR365" s="38"/>
      <c r="TS365" s="38"/>
      <c r="TT365" s="38"/>
      <c r="TU365" s="38"/>
      <c r="TV365" s="38"/>
      <c r="TW365" s="38"/>
      <c r="TX365" s="38"/>
      <c r="TY365" s="38"/>
      <c r="TZ365" s="38"/>
      <c r="UA365" s="37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8"/>
      <c r="UR365" s="38"/>
      <c r="US365" s="38"/>
      <c r="UT365" s="38"/>
      <c r="UU365" s="37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8"/>
      <c r="VL365" s="38"/>
      <c r="VM365" s="38"/>
      <c r="VN365" s="38"/>
      <c r="VO365" s="37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8"/>
      <c r="WF365" s="38"/>
      <c r="WG365" s="38"/>
      <c r="WH365" s="38"/>
      <c r="WI365" s="37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8"/>
      <c r="WZ365" s="38"/>
      <c r="XA365" s="38"/>
      <c r="XB365" s="38"/>
      <c r="XC365" s="37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8"/>
      <c r="XT365" s="38"/>
      <c r="XU365" s="38"/>
      <c r="XV365" s="38"/>
      <c r="XW365" s="37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8"/>
      <c r="YN365" s="38"/>
      <c r="YO365" s="38"/>
      <c r="YP365" s="38"/>
      <c r="YQ365" s="37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8"/>
      <c r="ZH365" s="38"/>
      <c r="ZI365" s="38"/>
      <c r="ZJ365" s="38"/>
      <c r="ZK365" s="37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8"/>
      <c r="AAB365" s="38"/>
      <c r="AAC365" s="38"/>
      <c r="AAD365" s="38"/>
      <c r="AAE365" s="37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8"/>
      <c r="AAV365" s="38"/>
      <c r="AAW365" s="38"/>
      <c r="AAX365" s="38"/>
      <c r="AAY365" s="37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8"/>
      <c r="ABP365" s="38"/>
      <c r="ABQ365" s="38"/>
      <c r="ABR365" s="38"/>
      <c r="ABS365" s="37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8"/>
      <c r="ACJ365" s="38"/>
      <c r="ACK365" s="38"/>
      <c r="ACL365" s="38"/>
      <c r="ACM365" s="37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8"/>
      <c r="ADD365" s="38"/>
      <c r="ADE365" s="38"/>
      <c r="ADF365" s="38"/>
      <c r="ADG365" s="37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8"/>
      <c r="ADX365" s="38"/>
      <c r="ADY365" s="38"/>
      <c r="ADZ365" s="38"/>
      <c r="AEA365" s="37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8"/>
      <c r="AER365" s="38"/>
      <c r="AES365" s="38"/>
      <c r="AET365" s="38"/>
      <c r="AEU365" s="37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8"/>
      <c r="AFL365" s="38"/>
      <c r="AFM365" s="38"/>
      <c r="AFN365" s="38"/>
      <c r="AFO365" s="37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E365" s="38"/>
      <c r="AGF365" s="38"/>
      <c r="AGG365" s="38"/>
      <c r="AGH365" s="38"/>
      <c r="AGJ365" s="85" t="str">
        <f t="shared" si="1178"/>
        <v/>
      </c>
      <c r="AGK365" s="85" t="str">
        <f t="shared" si="1179"/>
        <v/>
      </c>
      <c r="AGL365" s="85">
        <f t="shared" si="1180"/>
        <v>1</v>
      </c>
      <c r="AGP365" s="36" t="str">
        <f t="shared" si="1191"/>
        <v/>
      </c>
      <c r="AGQ365" s="36" t="str">
        <f t="shared" si="1181"/>
        <v/>
      </c>
      <c r="AGR365" s="39" t="str">
        <f t="shared" si="1192"/>
        <v/>
      </c>
      <c r="AGS365" s="36" t="str">
        <f t="shared" si="1193"/>
        <v/>
      </c>
      <c r="AGT365" s="36">
        <f t="shared" si="1182"/>
        <v>6</v>
      </c>
      <c r="AGU365" s="39" t="str">
        <f t="shared" si="1194"/>
        <v/>
      </c>
      <c r="AGV365" s="36" t="str">
        <f t="shared" si="1195"/>
        <v/>
      </c>
      <c r="AGW365" s="36" t="str">
        <f t="shared" si="1183"/>
        <v/>
      </c>
      <c r="AGX365" s="39">
        <f t="shared" si="1196"/>
        <v>18</v>
      </c>
      <c r="AGY365" s="36" t="str">
        <f t="shared" si="1197"/>
        <v/>
      </c>
      <c r="AGZ365" s="36" t="str">
        <f t="shared" si="1184"/>
        <v/>
      </c>
      <c r="AHA365" s="39">
        <f t="shared" si="1198"/>
        <v>3</v>
      </c>
      <c r="AHB365" s="36" t="str">
        <f t="shared" si="1199"/>
        <v/>
      </c>
      <c r="AHC365" s="36" t="str">
        <f t="shared" si="1185"/>
        <v/>
      </c>
      <c r="AHD365" s="39">
        <f t="shared" si="1200"/>
        <v>12</v>
      </c>
      <c r="AHE365" s="36" t="str">
        <f t="shared" si="1201"/>
        <v/>
      </c>
      <c r="AHF365" s="36" t="str">
        <f t="shared" si="1186"/>
        <v/>
      </c>
      <c r="AHG365" s="39">
        <f t="shared" si="1202"/>
        <v>11</v>
      </c>
      <c r="AHH365" s="36" t="str">
        <f t="shared" si="1203"/>
        <v/>
      </c>
      <c r="AHI365" s="36" t="str">
        <f t="shared" si="1187"/>
        <v/>
      </c>
      <c r="AHJ365" s="39">
        <f t="shared" si="1204"/>
        <v>1</v>
      </c>
      <c r="AHK365" s="36" t="str">
        <f t="shared" si="1205"/>
        <v/>
      </c>
      <c r="AHL365" s="36" t="str">
        <f t="shared" si="1188"/>
        <v/>
      </c>
      <c r="AHM365" s="39" t="str">
        <f t="shared" si="1206"/>
        <v/>
      </c>
      <c r="AHN365" s="36" t="str">
        <f t="shared" si="1207"/>
        <v/>
      </c>
      <c r="AHO365" s="36" t="str">
        <f t="shared" si="1189"/>
        <v/>
      </c>
      <c r="AHP365" s="39" t="str">
        <f t="shared" si="1208"/>
        <v/>
      </c>
      <c r="AHQ365" s="36" t="str">
        <f t="shared" si="1209"/>
        <v/>
      </c>
      <c r="AHR365" s="36" t="str">
        <f t="shared" si="1190"/>
        <v/>
      </c>
      <c r="AHS365" s="39" t="str">
        <f t="shared" si="1210"/>
        <v/>
      </c>
    </row>
    <row r="366" spans="1:922" s="5" customFormat="1" outlineLevel="1" x14ac:dyDescent="0.25">
      <c r="A366" s="43">
        <f t="shared" si="1211"/>
        <v>8</v>
      </c>
      <c r="B366" s="46" t="s">
        <v>224</v>
      </c>
      <c r="C366" s="37"/>
      <c r="D366" s="35"/>
      <c r="E366" s="35"/>
      <c r="F366" s="35"/>
      <c r="G366" s="57" t="s">
        <v>351</v>
      </c>
      <c r="H366" s="57"/>
      <c r="I366" s="57"/>
      <c r="J366" s="57"/>
      <c r="K366" s="57" t="s">
        <v>351</v>
      </c>
      <c r="L366" s="57" t="s">
        <v>351</v>
      </c>
      <c r="M366" s="57"/>
      <c r="N366" s="57"/>
      <c r="O366" s="57" t="s">
        <v>351</v>
      </c>
      <c r="P366" s="57"/>
      <c r="Q366" s="57"/>
      <c r="R366" s="38"/>
      <c r="S366" s="38"/>
      <c r="T366" s="38"/>
      <c r="U366" s="38"/>
      <c r="V366" s="38"/>
      <c r="W366" s="37"/>
      <c r="X366" s="63"/>
      <c r="Y366" s="63"/>
      <c r="Z366" s="63"/>
      <c r="AA366" s="57" t="s">
        <v>351</v>
      </c>
      <c r="AB366" s="57"/>
      <c r="AC366" s="57"/>
      <c r="AD366" s="57"/>
      <c r="AE366" s="57" t="s">
        <v>351</v>
      </c>
      <c r="AF366" s="57" t="s">
        <v>351</v>
      </c>
      <c r="AG366" s="57"/>
      <c r="AH366" s="57"/>
      <c r="AI366" s="57" t="s">
        <v>351</v>
      </c>
      <c r="AJ366" s="57"/>
      <c r="AK366" s="57"/>
      <c r="AL366" s="38"/>
      <c r="AM366" s="38"/>
      <c r="AN366" s="38"/>
      <c r="AO366" s="38"/>
      <c r="AP366" s="38"/>
      <c r="AQ366" s="37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7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7"/>
      <c r="CF366" s="38"/>
      <c r="CG366" s="38"/>
      <c r="CH366" s="38"/>
      <c r="CI366" s="30"/>
      <c r="CJ366" s="75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8" t="s">
        <v>351</v>
      </c>
      <c r="CZ366" s="38" t="s">
        <v>351</v>
      </c>
      <c r="DA366" s="38"/>
      <c r="DB366" s="38"/>
      <c r="DC366" s="38" t="s">
        <v>351</v>
      </c>
      <c r="DD366" s="38" t="s">
        <v>351</v>
      </c>
      <c r="DE366" s="38"/>
      <c r="DF366" s="38"/>
      <c r="DG366" s="38"/>
      <c r="DH366" s="38" t="s">
        <v>351</v>
      </c>
      <c r="DI366" s="38" t="s">
        <v>351</v>
      </c>
      <c r="DJ366" s="38"/>
      <c r="DK366" s="38"/>
      <c r="DL366" s="38"/>
      <c r="DM366" s="38"/>
      <c r="DN366" s="38"/>
      <c r="DO366" s="38"/>
      <c r="DP366" s="38"/>
      <c r="DQ366" s="38"/>
      <c r="DR366" s="38"/>
      <c r="DS366" s="38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7"/>
      <c r="EN366" s="38"/>
      <c r="EO366" s="38" t="s">
        <v>351</v>
      </c>
      <c r="EP366" s="38"/>
      <c r="EQ366" s="38" t="s">
        <v>351</v>
      </c>
      <c r="ER366" s="38"/>
      <c r="ES366" s="38"/>
      <c r="ET366" s="38"/>
      <c r="EU366" s="38" t="s">
        <v>351</v>
      </c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0"/>
      <c r="FH366" s="38"/>
      <c r="FI366" s="30" t="s">
        <v>351</v>
      </c>
      <c r="FJ366" s="38"/>
      <c r="FK366" s="30" t="s">
        <v>351</v>
      </c>
      <c r="FL366" s="30" t="s">
        <v>351</v>
      </c>
      <c r="FM366" s="38"/>
      <c r="FN366" s="38"/>
      <c r="FO366" s="30" t="s">
        <v>351</v>
      </c>
      <c r="FP366" s="30" t="s">
        <v>351</v>
      </c>
      <c r="FQ366" s="38"/>
      <c r="FR366" s="38"/>
      <c r="FS366" s="30" t="s">
        <v>351</v>
      </c>
      <c r="FT366" s="30" t="s">
        <v>351</v>
      </c>
      <c r="FU366" s="30" t="s">
        <v>351</v>
      </c>
      <c r="FV366" s="38"/>
      <c r="FW366" s="38"/>
      <c r="FX366" s="38"/>
      <c r="FY366" s="38"/>
      <c r="FZ366" s="38"/>
      <c r="GA366" s="57" t="s">
        <v>351</v>
      </c>
      <c r="GB366" s="38"/>
      <c r="GC366" s="38"/>
      <c r="GD366" s="38"/>
      <c r="GE366" s="57" t="s">
        <v>351</v>
      </c>
      <c r="GF366" s="57" t="s">
        <v>351</v>
      </c>
      <c r="GG366" s="38"/>
      <c r="GH366" s="38"/>
      <c r="GI366" s="38"/>
      <c r="GJ366" s="38"/>
      <c r="GK366" s="38"/>
      <c r="GL366" s="38"/>
      <c r="GM366" s="57" t="s">
        <v>351</v>
      </c>
      <c r="GN366" s="38"/>
      <c r="GO366" s="38"/>
      <c r="GP366" s="38"/>
      <c r="GQ366" s="38"/>
      <c r="GR366" s="38"/>
      <c r="GS366" s="38"/>
      <c r="GT366" s="38"/>
      <c r="GU366" s="37"/>
      <c r="GV366" s="38"/>
      <c r="GW366" s="57" t="s">
        <v>351</v>
      </c>
      <c r="GX366" s="38"/>
      <c r="GY366" s="57" t="s">
        <v>351</v>
      </c>
      <c r="GZ366" s="57" t="s">
        <v>351</v>
      </c>
      <c r="HA366" s="38"/>
      <c r="HB366" s="38"/>
      <c r="HC366" s="57" t="s">
        <v>351</v>
      </c>
      <c r="HD366" s="57" t="s">
        <v>351</v>
      </c>
      <c r="HE366" s="38"/>
      <c r="HF366" s="38"/>
      <c r="HG366" s="57" t="s">
        <v>351</v>
      </c>
      <c r="HH366" s="57" t="s">
        <v>351</v>
      </c>
      <c r="HI366" s="57" t="s">
        <v>351</v>
      </c>
      <c r="HJ366" s="38"/>
      <c r="HK366" s="38"/>
      <c r="HL366" s="38"/>
      <c r="HM366" s="38"/>
      <c r="HN366" s="38"/>
      <c r="HO366" s="37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7"/>
      <c r="IJ366" s="38"/>
      <c r="IK366" s="38"/>
      <c r="IL366" s="83"/>
      <c r="IM366" s="38" t="s">
        <v>351</v>
      </c>
      <c r="IN366" s="38" t="s">
        <v>351</v>
      </c>
      <c r="IO366" s="38"/>
      <c r="IP366" s="38"/>
      <c r="IQ366" s="38"/>
      <c r="IR366" s="38" t="s">
        <v>351</v>
      </c>
      <c r="IS366" s="38" t="s">
        <v>351</v>
      </c>
      <c r="IT366" s="38"/>
      <c r="IU366" s="38" t="s">
        <v>351</v>
      </c>
      <c r="IV366" s="38"/>
      <c r="IW366" s="38" t="s">
        <v>351</v>
      </c>
      <c r="IX366" s="38"/>
      <c r="IY366" s="38"/>
      <c r="IZ366" s="38"/>
      <c r="JA366" s="38"/>
      <c r="JB366" s="38"/>
      <c r="JC366" s="37"/>
      <c r="JD366" s="38"/>
      <c r="JE366" s="38" t="s">
        <v>351</v>
      </c>
      <c r="JF366" s="38" t="s">
        <v>351</v>
      </c>
      <c r="JG366" s="38" t="s">
        <v>351</v>
      </c>
      <c r="JH366" s="38" t="s">
        <v>351</v>
      </c>
      <c r="JI366" s="38"/>
      <c r="JJ366" s="38"/>
      <c r="JK366" s="38"/>
      <c r="JL366" s="38" t="s">
        <v>351</v>
      </c>
      <c r="JM366" s="38" t="s">
        <v>351</v>
      </c>
      <c r="JN366" s="38"/>
      <c r="JO366" s="38"/>
      <c r="JP366" s="38"/>
      <c r="JQ366" s="38"/>
      <c r="JR366" s="38"/>
      <c r="JS366" s="38"/>
      <c r="JT366" s="38"/>
      <c r="JU366" s="38"/>
      <c r="JV366" s="38"/>
      <c r="JW366" s="37"/>
      <c r="JX366" s="38"/>
      <c r="JY366" s="38"/>
      <c r="JZ366" s="38"/>
      <c r="KA366" s="38"/>
      <c r="KB366" s="38"/>
      <c r="KC366" s="38"/>
      <c r="KD366" s="38"/>
      <c r="KE366" s="38"/>
      <c r="KF366" s="38"/>
      <c r="KG366" s="38"/>
      <c r="KH366" s="38"/>
      <c r="KI366" s="38"/>
      <c r="KJ366" s="38"/>
      <c r="KK366" s="38"/>
      <c r="KL366" s="38"/>
      <c r="KM366" s="38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 t="s">
        <v>351</v>
      </c>
      <c r="NU366" s="38" t="s">
        <v>351</v>
      </c>
      <c r="NV366" s="38"/>
      <c r="NW366" s="38" t="s">
        <v>351</v>
      </c>
      <c r="NX366" s="38" t="s">
        <v>351</v>
      </c>
      <c r="NY366" s="38"/>
      <c r="NZ366" s="38"/>
      <c r="OA366" s="38" t="s">
        <v>351</v>
      </c>
      <c r="OB366" s="38" t="s">
        <v>351</v>
      </c>
      <c r="OC366" s="38"/>
      <c r="OD366" s="38"/>
      <c r="OE366" s="38" t="s">
        <v>351</v>
      </c>
      <c r="OF366" s="38" t="s">
        <v>351</v>
      </c>
      <c r="OG366" s="38"/>
      <c r="OH366" s="38"/>
      <c r="OI366" s="38"/>
      <c r="OJ366" s="38"/>
      <c r="OK366" s="38"/>
      <c r="OL366" s="38"/>
      <c r="OM366" s="37"/>
      <c r="ON366" s="38" t="s">
        <v>351</v>
      </c>
      <c r="OO366" s="38" t="s">
        <v>351</v>
      </c>
      <c r="OP366" s="38"/>
      <c r="OQ366" s="38" t="s">
        <v>351</v>
      </c>
      <c r="OR366" s="38"/>
      <c r="OS366" s="38"/>
      <c r="OT366" s="38"/>
      <c r="OU366" s="38" t="s">
        <v>351</v>
      </c>
      <c r="OV366" s="38" t="s">
        <v>351</v>
      </c>
      <c r="OW366" s="38"/>
      <c r="OX366" s="38"/>
      <c r="OY366" s="38" t="s">
        <v>351</v>
      </c>
      <c r="OZ366" s="38" t="s">
        <v>351</v>
      </c>
      <c r="PA366" s="38"/>
      <c r="PB366" s="38"/>
      <c r="PC366" s="38"/>
      <c r="PD366" s="38"/>
      <c r="PE366" s="38"/>
      <c r="PF366" s="38"/>
      <c r="PG366" s="37"/>
      <c r="PH366" s="38" t="s">
        <v>351</v>
      </c>
      <c r="PI366" s="38" t="s">
        <v>351</v>
      </c>
      <c r="PJ366" s="38"/>
      <c r="PK366" s="38" t="s">
        <v>351</v>
      </c>
      <c r="PL366" s="38" t="s">
        <v>351</v>
      </c>
      <c r="PM366" s="38"/>
      <c r="PN366" s="38"/>
      <c r="PO366" s="38"/>
      <c r="PP366" s="38" t="s">
        <v>351</v>
      </c>
      <c r="PQ366" s="38" t="s">
        <v>351</v>
      </c>
      <c r="PR366" s="38"/>
      <c r="PS366" s="38" t="s">
        <v>351</v>
      </c>
      <c r="PT366" s="38" t="s">
        <v>351</v>
      </c>
      <c r="PU366" s="38"/>
      <c r="PV366" s="38"/>
      <c r="PW366" s="38"/>
      <c r="PX366" s="38"/>
      <c r="PY366" s="38"/>
      <c r="PZ366" s="38"/>
      <c r="QA366" s="37"/>
      <c r="QB366" s="38" t="s">
        <v>351</v>
      </c>
      <c r="QC366" s="38" t="s">
        <v>351</v>
      </c>
      <c r="QD366" s="38"/>
      <c r="QE366" s="38"/>
      <c r="QF366" s="38"/>
      <c r="QG366" s="38"/>
      <c r="QH366" s="38"/>
      <c r="QI366" s="38" t="s">
        <v>351</v>
      </c>
      <c r="QJ366" s="38" t="s">
        <v>351</v>
      </c>
      <c r="QK366" s="38" t="s">
        <v>351</v>
      </c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 t="s">
        <v>351</v>
      </c>
      <c r="QW366" s="38" t="s">
        <v>351</v>
      </c>
      <c r="QX366" s="38"/>
      <c r="QY366" s="38"/>
      <c r="QZ366" s="38" t="s">
        <v>351</v>
      </c>
      <c r="RA366" s="38" t="s">
        <v>351</v>
      </c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 t="s">
        <v>351</v>
      </c>
      <c r="RX366" s="38" t="s">
        <v>351</v>
      </c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8"/>
      <c r="SJ366" s="38"/>
      <c r="SK366" s="38"/>
      <c r="SL366" s="38"/>
      <c r="SM366" s="37"/>
      <c r="SN366" s="38"/>
      <c r="SO366" s="38"/>
      <c r="SP366" s="38"/>
      <c r="SQ366" s="38"/>
      <c r="SR366" s="38"/>
      <c r="SS366" s="38"/>
      <c r="ST366" s="38"/>
      <c r="SU366" s="38" t="s">
        <v>351</v>
      </c>
      <c r="SV366" s="38" t="s">
        <v>351</v>
      </c>
      <c r="SW366" s="38"/>
      <c r="SX366" s="38"/>
      <c r="SY366" s="38" t="s">
        <v>351</v>
      </c>
      <c r="SZ366" s="38"/>
      <c r="TA366" s="38"/>
      <c r="TB366" s="38"/>
      <c r="TC366" s="38"/>
      <c r="TD366" s="38"/>
      <c r="TE366" s="38"/>
      <c r="TF366" s="38"/>
      <c r="TG366" s="37"/>
      <c r="TH366" s="38"/>
      <c r="TI366" s="38"/>
      <c r="TJ366" s="38"/>
      <c r="TK366" s="38" t="s">
        <v>351</v>
      </c>
      <c r="TL366" s="38" t="s">
        <v>351</v>
      </c>
      <c r="TM366" s="38" t="s">
        <v>351</v>
      </c>
      <c r="TN366" s="38"/>
      <c r="TO366" s="38" t="s">
        <v>351</v>
      </c>
      <c r="TP366" s="38" t="s">
        <v>351</v>
      </c>
      <c r="TQ366" s="38" t="s">
        <v>351</v>
      </c>
      <c r="TR366" s="38"/>
      <c r="TS366" s="38"/>
      <c r="TT366" s="38"/>
      <c r="TU366" s="38"/>
      <c r="TV366" s="38"/>
      <c r="TW366" s="38" t="s">
        <v>351</v>
      </c>
      <c r="TX366" s="38" t="s">
        <v>351</v>
      </c>
      <c r="TY366" s="38"/>
      <c r="TZ366" s="38"/>
      <c r="UA366" s="37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8"/>
      <c r="UR366" s="38"/>
      <c r="US366" s="38"/>
      <c r="UT366" s="38"/>
      <c r="UU366" s="37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8"/>
      <c r="VL366" s="38"/>
      <c r="VM366" s="38"/>
      <c r="VN366" s="38"/>
      <c r="VO366" s="37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8"/>
      <c r="WF366" s="38"/>
      <c r="WG366" s="38"/>
      <c r="WH366" s="38"/>
      <c r="WI366" s="37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8"/>
      <c r="WZ366" s="38"/>
      <c r="XA366" s="38"/>
      <c r="XB366" s="38"/>
      <c r="XC366" s="37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8"/>
      <c r="XT366" s="38"/>
      <c r="XU366" s="38"/>
      <c r="XV366" s="38"/>
      <c r="XW366" s="37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8"/>
      <c r="YN366" s="38"/>
      <c r="YO366" s="38"/>
      <c r="YP366" s="38"/>
      <c r="YQ366" s="37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8"/>
      <c r="ZH366" s="38"/>
      <c r="ZI366" s="38"/>
      <c r="ZJ366" s="38"/>
      <c r="ZK366" s="37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8"/>
      <c r="AAB366" s="38"/>
      <c r="AAC366" s="38"/>
      <c r="AAD366" s="38"/>
      <c r="AAE366" s="37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8"/>
      <c r="AAV366" s="38"/>
      <c r="AAW366" s="38"/>
      <c r="AAX366" s="38"/>
      <c r="AAY366" s="37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8"/>
      <c r="ABP366" s="38"/>
      <c r="ABQ366" s="38"/>
      <c r="ABR366" s="38"/>
      <c r="ABS366" s="37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8"/>
      <c r="ACJ366" s="38"/>
      <c r="ACK366" s="38"/>
      <c r="ACL366" s="38"/>
      <c r="ACM366" s="37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8"/>
      <c r="ADD366" s="38"/>
      <c r="ADE366" s="38"/>
      <c r="ADF366" s="38"/>
      <c r="ADG366" s="37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8"/>
      <c r="ADX366" s="38"/>
      <c r="ADY366" s="38"/>
      <c r="ADZ366" s="38"/>
      <c r="AEA366" s="37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8"/>
      <c r="AER366" s="38"/>
      <c r="AES366" s="38"/>
      <c r="AET366" s="38"/>
      <c r="AEU366" s="37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8"/>
      <c r="AFL366" s="38"/>
      <c r="AFM366" s="38"/>
      <c r="AFN366" s="38"/>
      <c r="AFO366" s="37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E366" s="38"/>
      <c r="AGF366" s="38"/>
      <c r="AGG366" s="38"/>
      <c r="AGH366" s="38"/>
      <c r="AGJ366" s="85" t="str">
        <f t="shared" si="1178"/>
        <v/>
      </c>
      <c r="AGK366" s="85" t="str">
        <f t="shared" si="1179"/>
        <v/>
      </c>
      <c r="AGL366" s="85">
        <f t="shared" si="1180"/>
        <v>8</v>
      </c>
      <c r="AGP366" s="36" t="str">
        <f t="shared" si="1191"/>
        <v/>
      </c>
      <c r="AGQ366" s="36" t="str">
        <f t="shared" si="1181"/>
        <v/>
      </c>
      <c r="AGR366" s="39">
        <f t="shared" si="1192"/>
        <v>8</v>
      </c>
      <c r="AGS366" s="36" t="str">
        <f t="shared" si="1193"/>
        <v/>
      </c>
      <c r="AGT366" s="36" t="str">
        <f t="shared" si="1182"/>
        <v/>
      </c>
      <c r="AGU366" s="39">
        <f t="shared" si="1194"/>
        <v>17</v>
      </c>
      <c r="AGV366" s="36" t="str">
        <f t="shared" si="1195"/>
        <v/>
      </c>
      <c r="AGW366" s="36" t="str">
        <f t="shared" si="1183"/>
        <v/>
      </c>
      <c r="AGX366" s="39">
        <f t="shared" si="1196"/>
        <v>20</v>
      </c>
      <c r="AGY366" s="36" t="str">
        <f t="shared" si="1197"/>
        <v/>
      </c>
      <c r="AGZ366" s="36" t="str">
        <f t="shared" si="1184"/>
        <v/>
      </c>
      <c r="AHA366" s="39">
        <f t="shared" si="1198"/>
        <v>4</v>
      </c>
      <c r="AHB366" s="36" t="str">
        <f t="shared" si="1199"/>
        <v/>
      </c>
      <c r="AHC366" s="36" t="str">
        <f t="shared" si="1185"/>
        <v/>
      </c>
      <c r="AHD366" s="39">
        <f t="shared" si="1200"/>
        <v>23</v>
      </c>
      <c r="AHE366" s="36" t="str">
        <f t="shared" si="1201"/>
        <v/>
      </c>
      <c r="AHF366" s="36" t="str">
        <f t="shared" si="1186"/>
        <v/>
      </c>
      <c r="AHG366" s="39">
        <f t="shared" si="1202"/>
        <v>14</v>
      </c>
      <c r="AHH366" s="36" t="str">
        <f t="shared" si="1203"/>
        <v/>
      </c>
      <c r="AHI366" s="36" t="str">
        <f t="shared" si="1187"/>
        <v/>
      </c>
      <c r="AHJ366" s="39">
        <f t="shared" si="1204"/>
        <v>8</v>
      </c>
      <c r="AHK366" s="36" t="str">
        <f t="shared" si="1205"/>
        <v/>
      </c>
      <c r="AHL366" s="36" t="str">
        <f t="shared" si="1188"/>
        <v/>
      </c>
      <c r="AHM366" s="39" t="str">
        <f t="shared" si="1206"/>
        <v/>
      </c>
      <c r="AHN366" s="36" t="str">
        <f t="shared" si="1207"/>
        <v/>
      </c>
      <c r="AHO366" s="36" t="str">
        <f t="shared" si="1189"/>
        <v/>
      </c>
      <c r="AHP366" s="39" t="str">
        <f t="shared" si="1208"/>
        <v/>
      </c>
      <c r="AHQ366" s="36" t="str">
        <f t="shared" si="1209"/>
        <v/>
      </c>
      <c r="AHR366" s="36" t="str">
        <f t="shared" si="1190"/>
        <v/>
      </c>
      <c r="AHS366" s="39" t="str">
        <f t="shared" si="1210"/>
        <v/>
      </c>
    </row>
    <row r="367" spans="1:922" s="5" customFormat="1" outlineLevel="1" x14ac:dyDescent="0.25">
      <c r="A367" s="43">
        <f t="shared" si="1211"/>
        <v>9</v>
      </c>
      <c r="B367" s="46" t="s">
        <v>225</v>
      </c>
      <c r="C367" s="37"/>
      <c r="D367" s="35"/>
      <c r="E367" s="35"/>
      <c r="F367" s="35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38"/>
      <c r="S367" s="38"/>
      <c r="T367" s="38"/>
      <c r="U367" s="38"/>
      <c r="V367" s="38"/>
      <c r="W367" s="37"/>
      <c r="X367" s="63"/>
      <c r="Y367" s="63"/>
      <c r="Z367" s="63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  <c r="AL367" s="38"/>
      <c r="AM367" s="38"/>
      <c r="AN367" s="38"/>
      <c r="AO367" s="38"/>
      <c r="AP367" s="38"/>
      <c r="AQ367" s="37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7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7"/>
      <c r="CF367" s="38"/>
      <c r="CG367" s="38"/>
      <c r="CH367" s="38"/>
      <c r="CI367" s="30" t="s">
        <v>351</v>
      </c>
      <c r="CJ367" s="75" t="s">
        <v>351</v>
      </c>
      <c r="CK367" s="38" t="s">
        <v>351</v>
      </c>
      <c r="CL367" s="38"/>
      <c r="CM367" s="38" t="s">
        <v>351</v>
      </c>
      <c r="CN367" s="38" t="s">
        <v>351</v>
      </c>
      <c r="CO367" s="38"/>
      <c r="CP367" s="38"/>
      <c r="CQ367" s="38" t="s">
        <v>351</v>
      </c>
      <c r="CR367" s="38" t="s">
        <v>351</v>
      </c>
      <c r="CS367" s="38" t="s">
        <v>351</v>
      </c>
      <c r="CT367" s="38" t="s">
        <v>351</v>
      </c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 t="s">
        <v>359</v>
      </c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7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0"/>
      <c r="FH367" s="38"/>
      <c r="FI367" s="30"/>
      <c r="FJ367" s="38"/>
      <c r="FK367" s="30"/>
      <c r="FL367" s="30"/>
      <c r="FM367" s="38"/>
      <c r="FN367" s="38"/>
      <c r="FO367" s="30"/>
      <c r="FP367" s="30"/>
      <c r="FQ367" s="38"/>
      <c r="FR367" s="38"/>
      <c r="FS367" s="30"/>
      <c r="FT367" s="30"/>
      <c r="FU367" s="30"/>
      <c r="FV367" s="38"/>
      <c r="FW367" s="38"/>
      <c r="FX367" s="38"/>
      <c r="FY367" s="38"/>
      <c r="FZ367" s="38"/>
      <c r="GA367" s="57" t="s">
        <v>351</v>
      </c>
      <c r="GB367" s="38"/>
      <c r="GC367" s="38"/>
      <c r="GD367" s="38"/>
      <c r="GE367" s="57" t="s">
        <v>351</v>
      </c>
      <c r="GF367" s="57" t="s">
        <v>351</v>
      </c>
      <c r="GG367" s="38"/>
      <c r="GH367" s="38"/>
      <c r="GI367" s="38"/>
      <c r="GJ367" s="38"/>
      <c r="GK367" s="38"/>
      <c r="GL367" s="38"/>
      <c r="GM367" s="57"/>
      <c r="GN367" s="38"/>
      <c r="GO367" s="38"/>
      <c r="GP367" s="38"/>
      <c r="GQ367" s="38"/>
      <c r="GR367" s="38"/>
      <c r="GS367" s="38"/>
      <c r="GT367" s="38"/>
      <c r="GU367" s="37"/>
      <c r="GV367" s="38"/>
      <c r="GW367" s="57"/>
      <c r="GX367" s="38"/>
      <c r="GY367" s="57"/>
      <c r="GZ367" s="57"/>
      <c r="HA367" s="38"/>
      <c r="HB367" s="38"/>
      <c r="HC367" s="57"/>
      <c r="HD367" s="57"/>
      <c r="HE367" s="38"/>
      <c r="HF367" s="38"/>
      <c r="HG367" s="57"/>
      <c r="HH367" s="57"/>
      <c r="HI367" s="57"/>
      <c r="HJ367" s="38"/>
      <c r="HK367" s="38"/>
      <c r="HL367" s="38"/>
      <c r="HM367" s="38"/>
      <c r="HN367" s="38"/>
      <c r="HO367" s="37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37"/>
      <c r="IJ367" s="38" t="s">
        <v>351</v>
      </c>
      <c r="IK367" s="38" t="s">
        <v>351</v>
      </c>
      <c r="IL367" s="83"/>
      <c r="IM367" s="38"/>
      <c r="IN367" s="38"/>
      <c r="IO367" s="38"/>
      <c r="IP367" s="38"/>
      <c r="IQ367" s="38"/>
      <c r="IR367" s="38"/>
      <c r="IS367" s="38"/>
      <c r="IT367" s="38"/>
      <c r="IU367" s="38"/>
      <c r="IV367" s="38"/>
      <c r="IW367" s="38"/>
      <c r="IX367" s="38"/>
      <c r="IY367" s="38"/>
      <c r="IZ367" s="38"/>
      <c r="JA367" s="38"/>
      <c r="JB367" s="38"/>
      <c r="JC367" s="37"/>
      <c r="JD367" s="38"/>
      <c r="JE367" s="38"/>
      <c r="JF367" s="38"/>
      <c r="JG367" s="38"/>
      <c r="JH367" s="38"/>
      <c r="JI367" s="38"/>
      <c r="JJ367" s="38"/>
      <c r="JK367" s="38"/>
      <c r="JL367" s="38"/>
      <c r="JM367" s="38"/>
      <c r="JN367" s="38"/>
      <c r="JO367" s="38"/>
      <c r="JP367" s="38"/>
      <c r="JQ367" s="38"/>
      <c r="JR367" s="38"/>
      <c r="JS367" s="38"/>
      <c r="JT367" s="38"/>
      <c r="JU367" s="38"/>
      <c r="JV367" s="38"/>
      <c r="JW367" s="37"/>
      <c r="JX367" s="38"/>
      <c r="JY367" s="38"/>
      <c r="JZ367" s="38"/>
      <c r="KA367" s="38"/>
      <c r="KB367" s="38"/>
      <c r="KC367" s="38"/>
      <c r="KD367" s="38"/>
      <c r="KE367" s="38"/>
      <c r="KF367" s="38"/>
      <c r="KG367" s="38"/>
      <c r="KH367" s="38"/>
      <c r="KI367" s="38"/>
      <c r="KJ367" s="38"/>
      <c r="KK367" s="38"/>
      <c r="KL367" s="38"/>
      <c r="KM367" s="38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37"/>
      <c r="NT367" s="38"/>
      <c r="NU367" s="38"/>
      <c r="NV367" s="38"/>
      <c r="NW367" s="38"/>
      <c r="NX367" s="38"/>
      <c r="NY367" s="38"/>
      <c r="NZ367" s="38"/>
      <c r="OA367" s="38"/>
      <c r="OB367" s="38"/>
      <c r="OC367" s="38"/>
      <c r="OD367" s="38"/>
      <c r="OE367" s="38"/>
      <c r="OF367" s="38"/>
      <c r="OG367" s="38"/>
      <c r="OH367" s="38"/>
      <c r="OI367" s="38"/>
      <c r="OJ367" s="38"/>
      <c r="OK367" s="38"/>
      <c r="OL367" s="38"/>
      <c r="OM367" s="37"/>
      <c r="ON367" s="38"/>
      <c r="OO367" s="38"/>
      <c r="OP367" s="38"/>
      <c r="OQ367" s="38"/>
      <c r="OR367" s="38"/>
      <c r="OS367" s="38"/>
      <c r="OT367" s="38"/>
      <c r="OU367" s="38"/>
      <c r="OV367" s="38" t="s">
        <v>351</v>
      </c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7"/>
      <c r="PH367" s="38"/>
      <c r="PI367" s="38"/>
      <c r="PJ367" s="38"/>
      <c r="PK367" s="38"/>
      <c r="PL367" s="38"/>
      <c r="PM367" s="38"/>
      <c r="PN367" s="38"/>
      <c r="PO367" s="38"/>
      <c r="PP367" s="38"/>
      <c r="PQ367" s="38"/>
      <c r="PR367" s="38"/>
      <c r="PS367" s="38"/>
      <c r="PT367" s="38"/>
      <c r="PU367" s="38"/>
      <c r="PV367" s="38"/>
      <c r="PW367" s="38"/>
      <c r="PX367" s="38"/>
      <c r="PY367" s="38"/>
      <c r="PZ367" s="38"/>
      <c r="QA367" s="37"/>
      <c r="QB367" s="38"/>
      <c r="QC367" s="38"/>
      <c r="QD367" s="38"/>
      <c r="QE367" s="38"/>
      <c r="QF367" s="38"/>
      <c r="QG367" s="38"/>
      <c r="QH367" s="38"/>
      <c r="QI367" s="38" t="s">
        <v>351</v>
      </c>
      <c r="QJ367" s="38" t="s">
        <v>351</v>
      </c>
      <c r="QK367" s="38" t="s">
        <v>351</v>
      </c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8"/>
      <c r="SJ367" s="38"/>
      <c r="SK367" s="38"/>
      <c r="SL367" s="38"/>
      <c r="SM367" s="37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8"/>
      <c r="TD367" s="38"/>
      <c r="TE367" s="38"/>
      <c r="TF367" s="38"/>
      <c r="TG367" s="37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8"/>
      <c r="TX367" s="38"/>
      <c r="TY367" s="38"/>
      <c r="TZ367" s="38"/>
      <c r="UA367" s="37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8"/>
      <c r="UR367" s="38"/>
      <c r="US367" s="38"/>
      <c r="UT367" s="38"/>
      <c r="UU367" s="37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8"/>
      <c r="VL367" s="38"/>
      <c r="VM367" s="38"/>
      <c r="VN367" s="38"/>
      <c r="VO367" s="37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8"/>
      <c r="WF367" s="38"/>
      <c r="WG367" s="38"/>
      <c r="WH367" s="38"/>
      <c r="WI367" s="37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8"/>
      <c r="WZ367" s="38"/>
      <c r="XA367" s="38"/>
      <c r="XB367" s="38"/>
      <c r="XC367" s="37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8"/>
      <c r="XT367" s="38"/>
      <c r="XU367" s="38"/>
      <c r="XV367" s="38"/>
      <c r="XW367" s="37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8"/>
      <c r="YN367" s="38"/>
      <c r="YO367" s="38"/>
      <c r="YP367" s="38"/>
      <c r="YQ367" s="37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8"/>
      <c r="ZH367" s="38"/>
      <c r="ZI367" s="38"/>
      <c r="ZJ367" s="38"/>
      <c r="ZK367" s="37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8"/>
      <c r="AAB367" s="38"/>
      <c r="AAC367" s="38"/>
      <c r="AAD367" s="38"/>
      <c r="AAE367" s="37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8"/>
      <c r="AAV367" s="38"/>
      <c r="AAW367" s="38"/>
      <c r="AAX367" s="38"/>
      <c r="AAY367" s="37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8"/>
      <c r="ABP367" s="38"/>
      <c r="ABQ367" s="38"/>
      <c r="ABR367" s="38"/>
      <c r="ABS367" s="37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8"/>
      <c r="ACJ367" s="38"/>
      <c r="ACK367" s="38"/>
      <c r="ACL367" s="38"/>
      <c r="ACM367" s="37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8"/>
      <c r="ADD367" s="38"/>
      <c r="ADE367" s="38"/>
      <c r="ADF367" s="38"/>
      <c r="ADG367" s="37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8"/>
      <c r="ADX367" s="38"/>
      <c r="ADY367" s="38"/>
      <c r="ADZ367" s="38"/>
      <c r="AEA367" s="37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8"/>
      <c r="AER367" s="38"/>
      <c r="AES367" s="38"/>
      <c r="AET367" s="38"/>
      <c r="AEU367" s="37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8"/>
      <c r="AFL367" s="38"/>
      <c r="AFM367" s="38"/>
      <c r="AFN367" s="38"/>
      <c r="AFO367" s="37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E367" s="38"/>
      <c r="AGF367" s="38"/>
      <c r="AGG367" s="38"/>
      <c r="AGH367" s="38"/>
      <c r="AGJ367" s="85" t="str">
        <f t="shared" si="1178"/>
        <v/>
      </c>
      <c r="AGK367" s="85" t="str">
        <f t="shared" si="1179"/>
        <v/>
      </c>
      <c r="AGL367" s="85" t="str">
        <f t="shared" si="1180"/>
        <v/>
      </c>
      <c r="AGP367" s="36" t="str">
        <f t="shared" si="1191"/>
        <v/>
      </c>
      <c r="AGQ367" s="36" t="str">
        <f t="shared" si="1181"/>
        <v/>
      </c>
      <c r="AGR367" s="39">
        <f t="shared" si="1192"/>
        <v>5</v>
      </c>
      <c r="AGS367" s="36">
        <f t="shared" si="1193"/>
        <v>1</v>
      </c>
      <c r="AGT367" s="36" t="str">
        <f t="shared" si="1182"/>
        <v/>
      </c>
      <c r="AGU367" s="39">
        <f t="shared" si="1194"/>
        <v>4</v>
      </c>
      <c r="AGV367" s="36" t="str">
        <f t="shared" si="1195"/>
        <v/>
      </c>
      <c r="AGW367" s="36" t="str">
        <f t="shared" si="1183"/>
        <v/>
      </c>
      <c r="AGX367" s="39">
        <f t="shared" si="1196"/>
        <v>5</v>
      </c>
      <c r="AGY367" s="36" t="str">
        <f t="shared" si="1197"/>
        <v/>
      </c>
      <c r="AGZ367" s="36" t="str">
        <f t="shared" si="1184"/>
        <v/>
      </c>
      <c r="AHA367" s="39" t="str">
        <f t="shared" si="1198"/>
        <v/>
      </c>
      <c r="AHB367" s="36" t="str">
        <f t="shared" si="1199"/>
        <v/>
      </c>
      <c r="AHC367" s="36" t="str">
        <f t="shared" si="1185"/>
        <v/>
      </c>
      <c r="AHD367" s="39">
        <f t="shared" si="1200"/>
        <v>1</v>
      </c>
      <c r="AHE367" s="36" t="str">
        <f t="shared" si="1201"/>
        <v/>
      </c>
      <c r="AHF367" s="36" t="str">
        <f t="shared" si="1186"/>
        <v/>
      </c>
      <c r="AHG367" s="39">
        <f t="shared" si="1202"/>
        <v>3</v>
      </c>
      <c r="AHH367" s="36" t="str">
        <f t="shared" si="1203"/>
        <v/>
      </c>
      <c r="AHI367" s="36" t="str">
        <f t="shared" si="1187"/>
        <v/>
      </c>
      <c r="AHJ367" s="39" t="str">
        <f t="shared" si="1204"/>
        <v/>
      </c>
      <c r="AHK367" s="36" t="str">
        <f t="shared" si="1205"/>
        <v/>
      </c>
      <c r="AHL367" s="36" t="str">
        <f t="shared" si="1188"/>
        <v/>
      </c>
      <c r="AHM367" s="39" t="str">
        <f t="shared" si="1206"/>
        <v/>
      </c>
      <c r="AHN367" s="36" t="str">
        <f t="shared" si="1207"/>
        <v/>
      </c>
      <c r="AHO367" s="36" t="str">
        <f t="shared" si="1189"/>
        <v/>
      </c>
      <c r="AHP367" s="39" t="str">
        <f t="shared" si="1208"/>
        <v/>
      </c>
      <c r="AHQ367" s="36" t="str">
        <f t="shared" si="1209"/>
        <v/>
      </c>
      <c r="AHR367" s="36" t="str">
        <f t="shared" si="1190"/>
        <v/>
      </c>
      <c r="AHS367" s="39" t="str">
        <f t="shared" si="1210"/>
        <v/>
      </c>
    </row>
    <row r="368" spans="1:922" s="5" customFormat="1" outlineLevel="1" x14ac:dyDescent="0.25">
      <c r="A368" s="43">
        <f t="shared" si="1211"/>
        <v>10</v>
      </c>
      <c r="B368" s="46" t="s">
        <v>226</v>
      </c>
      <c r="C368" s="37"/>
      <c r="D368" s="35"/>
      <c r="E368" s="35"/>
      <c r="F368" s="35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38"/>
      <c r="S368" s="38"/>
      <c r="T368" s="38"/>
      <c r="U368" s="38"/>
      <c r="V368" s="38"/>
      <c r="W368" s="37"/>
      <c r="X368" s="63"/>
      <c r="Y368" s="63"/>
      <c r="Z368" s="63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38"/>
      <c r="AM368" s="38"/>
      <c r="AN368" s="38"/>
      <c r="AO368" s="38"/>
      <c r="AP368" s="38"/>
      <c r="AQ368" s="37"/>
      <c r="AR368" s="38"/>
      <c r="AS368" s="38"/>
      <c r="AT368" s="38"/>
      <c r="AU368" s="38" t="s">
        <v>351</v>
      </c>
      <c r="AV368" s="38" t="s">
        <v>351</v>
      </c>
      <c r="AW368" s="38"/>
      <c r="AX368" s="38"/>
      <c r="AY368" s="38" t="s">
        <v>351</v>
      </c>
      <c r="AZ368" s="38" t="s">
        <v>351</v>
      </c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7"/>
      <c r="BL368" s="38"/>
      <c r="BM368" s="38"/>
      <c r="BN368" s="38"/>
      <c r="BO368" s="38" t="s">
        <v>351</v>
      </c>
      <c r="BP368" s="38" t="s">
        <v>351</v>
      </c>
      <c r="BQ368" s="38"/>
      <c r="BR368" s="38"/>
      <c r="BS368" s="38" t="s">
        <v>351</v>
      </c>
      <c r="BT368" s="38" t="s">
        <v>351</v>
      </c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7"/>
      <c r="CF368" s="38"/>
      <c r="CG368" s="38"/>
      <c r="CH368" s="38"/>
      <c r="CI368" s="30"/>
      <c r="CJ368" s="75"/>
      <c r="CK368" s="38"/>
      <c r="CL368" s="38"/>
      <c r="CM368" s="38" t="s">
        <v>351</v>
      </c>
      <c r="CN368" s="38" t="s">
        <v>351</v>
      </c>
      <c r="CO368" s="38"/>
      <c r="CP368" s="38"/>
      <c r="CQ368" s="38" t="s">
        <v>351</v>
      </c>
      <c r="CR368" s="38" t="s">
        <v>351</v>
      </c>
      <c r="CS368" s="38" t="s">
        <v>351</v>
      </c>
      <c r="CT368" s="38" t="s">
        <v>351</v>
      </c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8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37"/>
      <c r="EN368" s="38"/>
      <c r="EO368" s="38" t="s">
        <v>351</v>
      </c>
      <c r="EP368" s="38"/>
      <c r="EQ368" s="38" t="s">
        <v>351</v>
      </c>
      <c r="ER368" s="38"/>
      <c r="ES368" s="38"/>
      <c r="ET368" s="38"/>
      <c r="EU368" s="38" t="s">
        <v>351</v>
      </c>
      <c r="EV368" s="38"/>
      <c r="EW368" s="38"/>
      <c r="EX368" s="38"/>
      <c r="EY368" s="38"/>
      <c r="EZ368" s="38"/>
      <c r="FA368" s="38"/>
      <c r="FB368" s="38"/>
      <c r="FC368" s="38"/>
      <c r="FD368" s="38"/>
      <c r="FE368" s="38"/>
      <c r="FF368" s="38"/>
      <c r="FG368" s="30"/>
      <c r="FH368" s="38"/>
      <c r="FI368" s="80" t="s">
        <v>351</v>
      </c>
      <c r="FJ368" s="38"/>
      <c r="FK368" s="30" t="s">
        <v>351</v>
      </c>
      <c r="FL368" s="30" t="s">
        <v>351</v>
      </c>
      <c r="FM368" s="38"/>
      <c r="FN368" s="38"/>
      <c r="FO368" s="30" t="s">
        <v>351</v>
      </c>
      <c r="FP368" s="30" t="s">
        <v>351</v>
      </c>
      <c r="FQ368" s="38"/>
      <c r="FR368" s="38"/>
      <c r="FS368" s="80" t="s">
        <v>351</v>
      </c>
      <c r="FT368" s="80" t="s">
        <v>351</v>
      </c>
      <c r="FU368" s="80" t="s">
        <v>351</v>
      </c>
      <c r="FV368" s="38"/>
      <c r="FW368" s="38"/>
      <c r="FX368" s="38"/>
      <c r="FY368" s="38"/>
      <c r="FZ368" s="38"/>
      <c r="GA368" s="57" t="s">
        <v>351</v>
      </c>
      <c r="GB368" s="38"/>
      <c r="GC368" s="38"/>
      <c r="GD368" s="38"/>
      <c r="GE368" s="57" t="s">
        <v>351</v>
      </c>
      <c r="GF368" s="57" t="s">
        <v>351</v>
      </c>
      <c r="GG368" s="38"/>
      <c r="GH368" s="38"/>
      <c r="GI368" s="38"/>
      <c r="GJ368" s="38"/>
      <c r="GK368" s="38"/>
      <c r="GL368" s="38"/>
      <c r="GM368" s="57" t="s">
        <v>351</v>
      </c>
      <c r="GN368" s="38"/>
      <c r="GO368" s="38"/>
      <c r="GP368" s="38"/>
      <c r="GQ368" s="38"/>
      <c r="GR368" s="38"/>
      <c r="GS368" s="38"/>
      <c r="GT368" s="38"/>
      <c r="GU368" s="37"/>
      <c r="GV368" s="38"/>
      <c r="GW368" s="57"/>
      <c r="GX368" s="38"/>
      <c r="GY368" s="57"/>
      <c r="GZ368" s="57"/>
      <c r="HA368" s="38"/>
      <c r="HB368" s="38"/>
      <c r="HC368" s="57" t="s">
        <v>351</v>
      </c>
      <c r="HD368" s="57" t="s">
        <v>351</v>
      </c>
      <c r="HE368" s="38"/>
      <c r="HF368" s="38"/>
      <c r="HG368" s="57" t="s">
        <v>351</v>
      </c>
      <c r="HH368" s="57" t="s">
        <v>351</v>
      </c>
      <c r="HI368" s="57" t="s">
        <v>351</v>
      </c>
      <c r="HJ368" s="38"/>
      <c r="HK368" s="38"/>
      <c r="HL368" s="38"/>
      <c r="HM368" s="38"/>
      <c r="HN368" s="38"/>
      <c r="HO368" s="37"/>
      <c r="HP368" s="38"/>
      <c r="HQ368" s="38"/>
      <c r="HR368" s="38"/>
      <c r="HS368" s="38"/>
      <c r="HT368" s="38"/>
      <c r="HU368" s="38"/>
      <c r="HV368" s="38"/>
      <c r="HW368" s="38"/>
      <c r="HX368" s="38"/>
      <c r="HY368" s="38"/>
      <c r="HZ368" s="38"/>
      <c r="IA368" s="38"/>
      <c r="IB368" s="38"/>
      <c r="IC368" s="38"/>
      <c r="ID368" s="38"/>
      <c r="IE368" s="38"/>
      <c r="IF368" s="38"/>
      <c r="IG368" s="38"/>
      <c r="IH368" s="38"/>
      <c r="II368" s="37"/>
      <c r="IJ368" s="38"/>
      <c r="IK368" s="38"/>
      <c r="IL368" s="83"/>
      <c r="IM368" s="38"/>
      <c r="IN368" s="38"/>
      <c r="IO368" s="38"/>
      <c r="IP368" s="38"/>
      <c r="IQ368" s="38"/>
      <c r="IR368" s="38"/>
      <c r="IS368" s="38"/>
      <c r="IT368" s="38"/>
      <c r="IU368" s="38" t="s">
        <v>351</v>
      </c>
      <c r="IV368" s="38"/>
      <c r="IW368" s="38" t="s">
        <v>351</v>
      </c>
      <c r="IX368" s="38"/>
      <c r="IY368" s="38"/>
      <c r="IZ368" s="38"/>
      <c r="JA368" s="38"/>
      <c r="JB368" s="38"/>
      <c r="JC368" s="37"/>
      <c r="JD368" s="38"/>
      <c r="JE368" s="38" t="s">
        <v>351</v>
      </c>
      <c r="JF368" s="38" t="s">
        <v>351</v>
      </c>
      <c r="JG368" s="38" t="s">
        <v>351</v>
      </c>
      <c r="JH368" s="38" t="s">
        <v>351</v>
      </c>
      <c r="JI368" s="38"/>
      <c r="JJ368" s="38"/>
      <c r="JK368" s="38"/>
      <c r="JL368" s="38" t="s">
        <v>351</v>
      </c>
      <c r="JM368" s="38" t="s">
        <v>351</v>
      </c>
      <c r="JN368" s="38"/>
      <c r="JO368" s="38"/>
      <c r="JP368" s="38"/>
      <c r="JQ368" s="38"/>
      <c r="JR368" s="38"/>
      <c r="JS368" s="38"/>
      <c r="JT368" s="38"/>
      <c r="JU368" s="38"/>
      <c r="JV368" s="38"/>
      <c r="JW368" s="37"/>
      <c r="JX368" s="38"/>
      <c r="JY368" s="38"/>
      <c r="JZ368" s="38"/>
      <c r="KA368" s="38"/>
      <c r="KB368" s="38"/>
      <c r="KC368" s="38"/>
      <c r="KD368" s="38"/>
      <c r="KE368" s="38"/>
      <c r="KF368" s="38"/>
      <c r="KG368" s="38"/>
      <c r="KH368" s="38"/>
      <c r="KI368" s="38"/>
      <c r="KJ368" s="38"/>
      <c r="KK368" s="38"/>
      <c r="KL368" s="38"/>
      <c r="KM368" s="38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37"/>
      <c r="NT368" s="38" t="s">
        <v>351</v>
      </c>
      <c r="NU368" s="38" t="s">
        <v>351</v>
      </c>
      <c r="NV368" s="38"/>
      <c r="NW368" s="38" t="s">
        <v>351</v>
      </c>
      <c r="NX368" s="38" t="s">
        <v>351</v>
      </c>
      <c r="NY368" s="38"/>
      <c r="NZ368" s="38"/>
      <c r="OA368" s="38"/>
      <c r="OB368" s="38"/>
      <c r="OC368" s="38"/>
      <c r="OD368" s="38"/>
      <c r="OE368" s="38"/>
      <c r="OF368" s="38"/>
      <c r="OG368" s="38"/>
      <c r="OH368" s="38"/>
      <c r="OI368" s="38"/>
      <c r="OJ368" s="38"/>
      <c r="OK368" s="38"/>
      <c r="OL368" s="38"/>
      <c r="OM368" s="37"/>
      <c r="ON368" s="38"/>
      <c r="OO368" s="38"/>
      <c r="OP368" s="38"/>
      <c r="OQ368" s="38"/>
      <c r="OR368" s="38"/>
      <c r="OS368" s="38"/>
      <c r="OT368" s="38"/>
      <c r="OU368" s="38"/>
      <c r="OV368" s="38"/>
      <c r="OW368" s="38"/>
      <c r="OX368" s="38"/>
      <c r="OY368" s="38"/>
      <c r="OZ368" s="38"/>
      <c r="PA368" s="38"/>
      <c r="PB368" s="38"/>
      <c r="PC368" s="38"/>
      <c r="PD368" s="38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37"/>
      <c r="QB368" s="38"/>
      <c r="QC368" s="38"/>
      <c r="QD368" s="38"/>
      <c r="QE368" s="38"/>
      <c r="QF368" s="38"/>
      <c r="QG368" s="38"/>
      <c r="QH368" s="38"/>
      <c r="QI368" s="38"/>
      <c r="QJ368" s="38"/>
      <c r="QK368" s="38"/>
      <c r="QL368" s="38"/>
      <c r="QM368" s="38"/>
      <c r="QN368" s="38"/>
      <c r="QO368" s="38"/>
      <c r="QP368" s="38"/>
      <c r="QQ368" s="38"/>
      <c r="QR368" s="38"/>
      <c r="QS368" s="38"/>
      <c r="QT368" s="38"/>
      <c r="QU368" s="37"/>
      <c r="QV368" s="38" t="s">
        <v>351</v>
      </c>
      <c r="QW368" s="38" t="s">
        <v>351</v>
      </c>
      <c r="QX368" s="38"/>
      <c r="QY368" s="38"/>
      <c r="QZ368" s="38"/>
      <c r="RA368" s="38"/>
      <c r="RB368" s="38"/>
      <c r="RC368" s="38"/>
      <c r="RD368" s="38" t="s">
        <v>351</v>
      </c>
      <c r="RE368" s="38" t="s">
        <v>351</v>
      </c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8"/>
      <c r="SJ368" s="38"/>
      <c r="SK368" s="38"/>
      <c r="SL368" s="38"/>
      <c r="SM368" s="37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8"/>
      <c r="TD368" s="38"/>
      <c r="TE368" s="38"/>
      <c r="TF368" s="38"/>
      <c r="TG368" s="37"/>
      <c r="TH368" s="38"/>
      <c r="TI368" s="38"/>
      <c r="TJ368" s="38"/>
      <c r="TK368" s="38"/>
      <c r="TL368" s="38"/>
      <c r="TM368" s="38"/>
      <c r="TN368" s="38"/>
      <c r="TO368" s="38" t="s">
        <v>351</v>
      </c>
      <c r="TP368" s="38"/>
      <c r="TQ368" s="38"/>
      <c r="TR368" s="38"/>
      <c r="TS368" s="38"/>
      <c r="TT368" s="38"/>
      <c r="TU368" s="38"/>
      <c r="TV368" s="38"/>
      <c r="TW368" s="38" t="s">
        <v>351</v>
      </c>
      <c r="TX368" s="38" t="s">
        <v>351</v>
      </c>
      <c r="TY368" s="38"/>
      <c r="TZ368" s="38"/>
      <c r="UA368" s="37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8"/>
      <c r="UR368" s="38"/>
      <c r="US368" s="38"/>
      <c r="UT368" s="38"/>
      <c r="UU368" s="37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8"/>
      <c r="VL368" s="38"/>
      <c r="VM368" s="38"/>
      <c r="VN368" s="38"/>
      <c r="VO368" s="37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8"/>
      <c r="WF368" s="38"/>
      <c r="WG368" s="38"/>
      <c r="WH368" s="38"/>
      <c r="WI368" s="37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8"/>
      <c r="WZ368" s="38"/>
      <c r="XA368" s="38"/>
      <c r="XB368" s="38"/>
      <c r="XC368" s="37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8"/>
      <c r="XT368" s="38"/>
      <c r="XU368" s="38"/>
      <c r="XV368" s="38"/>
      <c r="XW368" s="37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8"/>
      <c r="YN368" s="38"/>
      <c r="YO368" s="38"/>
      <c r="YP368" s="38"/>
      <c r="YQ368" s="37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8"/>
      <c r="ZH368" s="38"/>
      <c r="ZI368" s="38"/>
      <c r="ZJ368" s="38"/>
      <c r="ZK368" s="37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8"/>
      <c r="AAB368" s="38"/>
      <c r="AAC368" s="38"/>
      <c r="AAD368" s="38"/>
      <c r="AAE368" s="37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8"/>
      <c r="AAV368" s="38"/>
      <c r="AAW368" s="38"/>
      <c r="AAX368" s="38"/>
      <c r="AAY368" s="37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8"/>
      <c r="ABP368" s="38"/>
      <c r="ABQ368" s="38"/>
      <c r="ABR368" s="38"/>
      <c r="ABS368" s="37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8"/>
      <c r="ACJ368" s="38"/>
      <c r="ACK368" s="38"/>
      <c r="ACL368" s="38"/>
      <c r="ACM368" s="37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8"/>
      <c r="ADD368" s="38"/>
      <c r="ADE368" s="38"/>
      <c r="ADF368" s="38"/>
      <c r="ADG368" s="37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8"/>
      <c r="ADX368" s="38"/>
      <c r="ADY368" s="38"/>
      <c r="ADZ368" s="38"/>
      <c r="AEA368" s="37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8"/>
      <c r="AER368" s="38"/>
      <c r="AES368" s="38"/>
      <c r="AET368" s="38"/>
      <c r="AEU368" s="37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8"/>
      <c r="AFL368" s="38"/>
      <c r="AFM368" s="38"/>
      <c r="AFN368" s="38"/>
      <c r="AFO368" s="37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E368" s="38"/>
      <c r="AGF368" s="38"/>
      <c r="AGG368" s="38"/>
      <c r="AGH368" s="38"/>
      <c r="AGJ368" s="85" t="str">
        <f t="shared" si="1178"/>
        <v/>
      </c>
      <c r="AGK368" s="85" t="str">
        <f t="shared" si="1179"/>
        <v/>
      </c>
      <c r="AGL368" s="85">
        <f t="shared" si="1180"/>
        <v>3</v>
      </c>
      <c r="AGP368" s="36" t="str">
        <f t="shared" si="1191"/>
        <v/>
      </c>
      <c r="AGQ368" s="36" t="str">
        <f t="shared" si="1181"/>
        <v/>
      </c>
      <c r="AGR368" s="39">
        <f t="shared" si="1192"/>
        <v>10</v>
      </c>
      <c r="AGS368" s="36" t="str">
        <f t="shared" si="1193"/>
        <v/>
      </c>
      <c r="AGT368" s="36" t="str">
        <f t="shared" si="1182"/>
        <v/>
      </c>
      <c r="AGU368" s="39">
        <f t="shared" si="1194"/>
        <v>15</v>
      </c>
      <c r="AGV368" s="36" t="str">
        <f t="shared" si="1195"/>
        <v/>
      </c>
      <c r="AGW368" s="36" t="str">
        <f t="shared" si="1183"/>
        <v/>
      </c>
      <c r="AGX368" s="39">
        <f t="shared" si="1196"/>
        <v>13</v>
      </c>
      <c r="AGY368" s="36" t="str">
        <f t="shared" si="1197"/>
        <v/>
      </c>
      <c r="AGZ368" s="36" t="str">
        <f t="shared" si="1184"/>
        <v/>
      </c>
      <c r="AHA368" s="39">
        <f t="shared" si="1198"/>
        <v>4</v>
      </c>
      <c r="AHB368" s="36" t="str">
        <f t="shared" si="1199"/>
        <v/>
      </c>
      <c r="AHC368" s="36" t="str">
        <f t="shared" si="1185"/>
        <v/>
      </c>
      <c r="AHD368" s="39">
        <f t="shared" si="1200"/>
        <v>4</v>
      </c>
      <c r="AHE368" s="36" t="str">
        <f t="shared" si="1201"/>
        <v/>
      </c>
      <c r="AHF368" s="36" t="str">
        <f t="shared" si="1186"/>
        <v/>
      </c>
      <c r="AHG368" s="39">
        <f t="shared" si="1202"/>
        <v>4</v>
      </c>
      <c r="AHH368" s="36" t="str">
        <f t="shared" si="1203"/>
        <v/>
      </c>
      <c r="AHI368" s="36" t="str">
        <f t="shared" si="1187"/>
        <v/>
      </c>
      <c r="AHJ368" s="39">
        <f t="shared" si="1204"/>
        <v>3</v>
      </c>
      <c r="AHK368" s="36" t="str">
        <f t="shared" si="1205"/>
        <v/>
      </c>
      <c r="AHL368" s="36" t="str">
        <f t="shared" si="1188"/>
        <v/>
      </c>
      <c r="AHM368" s="39" t="str">
        <f t="shared" si="1206"/>
        <v/>
      </c>
      <c r="AHN368" s="36" t="str">
        <f t="shared" si="1207"/>
        <v/>
      </c>
      <c r="AHO368" s="36" t="str">
        <f t="shared" si="1189"/>
        <v/>
      </c>
      <c r="AHP368" s="39" t="str">
        <f t="shared" si="1208"/>
        <v/>
      </c>
      <c r="AHQ368" s="36" t="str">
        <f t="shared" si="1209"/>
        <v/>
      </c>
      <c r="AHR368" s="36" t="str">
        <f t="shared" si="1190"/>
        <v/>
      </c>
      <c r="AHS368" s="39" t="str">
        <f t="shared" si="1210"/>
        <v/>
      </c>
    </row>
    <row r="369" spans="1:922" s="5" customFormat="1" outlineLevel="1" x14ac:dyDescent="0.25">
      <c r="A369" s="43">
        <f t="shared" si="1211"/>
        <v>11</v>
      </c>
      <c r="B369" s="46" t="s">
        <v>227</v>
      </c>
      <c r="C369" s="37"/>
      <c r="D369" s="35"/>
      <c r="E369" s="35"/>
      <c r="F369" s="35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38"/>
      <c r="S369" s="38"/>
      <c r="T369" s="38"/>
      <c r="U369" s="38"/>
      <c r="V369" s="38"/>
      <c r="W369" s="37"/>
      <c r="X369" s="63"/>
      <c r="Y369" s="63"/>
      <c r="Z369" s="63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38"/>
      <c r="AM369" s="38"/>
      <c r="AN369" s="38"/>
      <c r="AO369" s="38"/>
      <c r="AP369" s="38"/>
      <c r="AQ369" s="37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7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7"/>
      <c r="CF369" s="38"/>
      <c r="CG369" s="38"/>
      <c r="CH369" s="38"/>
      <c r="CI369" s="30" t="s">
        <v>351</v>
      </c>
      <c r="CJ369" s="75" t="s">
        <v>351</v>
      </c>
      <c r="CK369" s="38" t="s">
        <v>351</v>
      </c>
      <c r="CL369" s="38"/>
      <c r="CM369" s="38" t="s">
        <v>351</v>
      </c>
      <c r="CN369" s="38" t="s">
        <v>351</v>
      </c>
      <c r="CO369" s="38"/>
      <c r="CP369" s="38"/>
      <c r="CQ369" s="38" t="s">
        <v>351</v>
      </c>
      <c r="CR369" s="38" t="s">
        <v>351</v>
      </c>
      <c r="CS369" s="38" t="s">
        <v>351</v>
      </c>
      <c r="CT369" s="38" t="s">
        <v>351</v>
      </c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8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7"/>
      <c r="EN369" s="38"/>
      <c r="EO369" s="38"/>
      <c r="EP369" s="38"/>
      <c r="EQ369" s="38" t="s">
        <v>351</v>
      </c>
      <c r="ER369" s="38"/>
      <c r="ES369" s="38"/>
      <c r="ET369" s="38"/>
      <c r="EU369" s="38" t="s">
        <v>351</v>
      </c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0"/>
      <c r="FH369" s="38"/>
      <c r="FI369" s="80"/>
      <c r="FJ369" s="38"/>
      <c r="FK369" s="30"/>
      <c r="FL369" s="30"/>
      <c r="FM369" s="38"/>
      <c r="FN369" s="38"/>
      <c r="FO369" s="30"/>
      <c r="FP369" s="30"/>
      <c r="FQ369" s="38"/>
      <c r="FR369" s="38"/>
      <c r="FS369" s="30"/>
      <c r="FT369" s="30"/>
      <c r="FU369" s="30"/>
      <c r="FV369" s="38"/>
      <c r="FW369" s="38"/>
      <c r="FX369" s="38"/>
      <c r="FY369" s="38"/>
      <c r="FZ369" s="38"/>
      <c r="GA369" s="57" t="s">
        <v>351</v>
      </c>
      <c r="GB369" s="38"/>
      <c r="GC369" s="38"/>
      <c r="GD369" s="38"/>
      <c r="GE369" s="57" t="s">
        <v>351</v>
      </c>
      <c r="GF369" s="57" t="s">
        <v>351</v>
      </c>
      <c r="GG369" s="38"/>
      <c r="GH369" s="38"/>
      <c r="GI369" s="38"/>
      <c r="GJ369" s="38"/>
      <c r="GK369" s="38"/>
      <c r="GL369" s="38"/>
      <c r="GM369" s="57" t="s">
        <v>351</v>
      </c>
      <c r="GN369" s="38"/>
      <c r="GO369" s="38"/>
      <c r="GP369" s="38"/>
      <c r="GQ369" s="38"/>
      <c r="GR369" s="38"/>
      <c r="GS369" s="38"/>
      <c r="GT369" s="38"/>
      <c r="GU369" s="37"/>
      <c r="GV369" s="38"/>
      <c r="GW369" s="57"/>
      <c r="GX369" s="38"/>
      <c r="GY369" s="57"/>
      <c r="GZ369" s="57"/>
      <c r="HA369" s="38"/>
      <c r="HB369" s="38"/>
      <c r="HC369" s="57"/>
      <c r="HD369" s="57"/>
      <c r="HE369" s="38"/>
      <c r="HF369" s="38"/>
      <c r="HG369" s="57"/>
      <c r="HH369" s="57"/>
      <c r="HI369" s="57"/>
      <c r="HJ369" s="38"/>
      <c r="HK369" s="38"/>
      <c r="HL369" s="38"/>
      <c r="HM369" s="38"/>
      <c r="HN369" s="38"/>
      <c r="HO369" s="37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7"/>
      <c r="IJ369" s="38" t="s">
        <v>351</v>
      </c>
      <c r="IK369" s="38" t="s">
        <v>351</v>
      </c>
      <c r="IL369" s="83"/>
      <c r="IM369" s="38"/>
      <c r="IN369" s="38"/>
      <c r="IO369" s="38"/>
      <c r="IP369" s="38"/>
      <c r="IQ369" s="38"/>
      <c r="IR369" s="38"/>
      <c r="IS369" s="38"/>
      <c r="IT369" s="38"/>
      <c r="IU369" s="38"/>
      <c r="IV369" s="38"/>
      <c r="IW369" s="38"/>
      <c r="IX369" s="38"/>
      <c r="IY369" s="38"/>
      <c r="IZ369" s="38"/>
      <c r="JA369" s="38"/>
      <c r="JB369" s="38"/>
      <c r="JC369" s="37"/>
      <c r="JD369" s="38"/>
      <c r="JE369" s="38"/>
      <c r="JF369" s="38"/>
      <c r="JG369" s="38"/>
      <c r="JH369" s="38"/>
      <c r="JI369" s="38"/>
      <c r="JJ369" s="38"/>
      <c r="JK369" s="38"/>
      <c r="JL369" s="38" t="s">
        <v>351</v>
      </c>
      <c r="JM369" s="38" t="s">
        <v>351</v>
      </c>
      <c r="JN369" s="38"/>
      <c r="JO369" s="38"/>
      <c r="JP369" s="38"/>
      <c r="JQ369" s="38"/>
      <c r="JR369" s="38"/>
      <c r="JS369" s="38"/>
      <c r="JT369" s="38"/>
      <c r="JU369" s="38"/>
      <c r="JV369" s="38"/>
      <c r="JW369" s="37"/>
      <c r="JX369" s="38"/>
      <c r="JY369" s="38"/>
      <c r="JZ369" s="38"/>
      <c r="KA369" s="38"/>
      <c r="KB369" s="38"/>
      <c r="KC369" s="38"/>
      <c r="KD369" s="38"/>
      <c r="KE369" s="38"/>
      <c r="KF369" s="38"/>
      <c r="KG369" s="38"/>
      <c r="KH369" s="38"/>
      <c r="KI369" s="38"/>
      <c r="KJ369" s="38"/>
      <c r="KK369" s="38"/>
      <c r="KL369" s="38"/>
      <c r="KM369" s="38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 t="s">
        <v>351</v>
      </c>
      <c r="NX369" s="38" t="s">
        <v>351</v>
      </c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 t="s">
        <v>351</v>
      </c>
      <c r="OV369" s="38" t="s">
        <v>351</v>
      </c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 t="s">
        <v>351</v>
      </c>
      <c r="QW369" s="38" t="s">
        <v>351</v>
      </c>
      <c r="QX369" s="38"/>
      <c r="QY369" s="38"/>
      <c r="QZ369" s="38"/>
      <c r="RA369" s="38"/>
      <c r="RB369" s="38"/>
      <c r="RC369" s="38"/>
      <c r="RD369" s="38" t="s">
        <v>351</v>
      </c>
      <c r="RE369" s="38" t="s">
        <v>351</v>
      </c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8"/>
      <c r="SJ369" s="38"/>
      <c r="SK369" s="38"/>
      <c r="SL369" s="38"/>
      <c r="SM369" s="37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8"/>
      <c r="TD369" s="38"/>
      <c r="TE369" s="38"/>
      <c r="TF369" s="38"/>
      <c r="TG369" s="37"/>
      <c r="TH369" s="38"/>
      <c r="TI369" s="38"/>
      <c r="TJ369" s="38"/>
      <c r="TK369" s="38" t="s">
        <v>351</v>
      </c>
      <c r="TL369" s="38" t="s">
        <v>351</v>
      </c>
      <c r="TM369" s="38" t="s">
        <v>351</v>
      </c>
      <c r="TN369" s="38"/>
      <c r="TO369" s="38" t="s">
        <v>351</v>
      </c>
      <c r="TP369" s="38" t="s">
        <v>351</v>
      </c>
      <c r="TQ369" s="38" t="s">
        <v>351</v>
      </c>
      <c r="TR369" s="38"/>
      <c r="TS369" s="38"/>
      <c r="TT369" s="38"/>
      <c r="TU369" s="38"/>
      <c r="TV369" s="38"/>
      <c r="TW369" s="38"/>
      <c r="TX369" s="38"/>
      <c r="TY369" s="38"/>
      <c r="TZ369" s="38"/>
      <c r="UA369" s="37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8"/>
      <c r="UR369" s="38"/>
      <c r="US369" s="38"/>
      <c r="UT369" s="38"/>
      <c r="UU369" s="37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8"/>
      <c r="VL369" s="38"/>
      <c r="VM369" s="38"/>
      <c r="VN369" s="38"/>
      <c r="VO369" s="37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8"/>
      <c r="WF369" s="38"/>
      <c r="WG369" s="38"/>
      <c r="WH369" s="38"/>
      <c r="WI369" s="37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8"/>
      <c r="WZ369" s="38"/>
      <c r="XA369" s="38"/>
      <c r="XB369" s="38"/>
      <c r="XC369" s="37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8"/>
      <c r="XT369" s="38"/>
      <c r="XU369" s="38"/>
      <c r="XV369" s="38"/>
      <c r="XW369" s="37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8"/>
      <c r="YN369" s="38"/>
      <c r="YO369" s="38"/>
      <c r="YP369" s="38"/>
      <c r="YQ369" s="37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8"/>
      <c r="ZH369" s="38"/>
      <c r="ZI369" s="38"/>
      <c r="ZJ369" s="38"/>
      <c r="ZK369" s="37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8"/>
      <c r="AAB369" s="38"/>
      <c r="AAC369" s="38"/>
      <c r="AAD369" s="38"/>
      <c r="AAE369" s="37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8"/>
      <c r="AAV369" s="38"/>
      <c r="AAW369" s="38"/>
      <c r="AAX369" s="38"/>
      <c r="AAY369" s="37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8"/>
      <c r="ABP369" s="38"/>
      <c r="ABQ369" s="38"/>
      <c r="ABR369" s="38"/>
      <c r="ABS369" s="37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8"/>
      <c r="ACJ369" s="38"/>
      <c r="ACK369" s="38"/>
      <c r="ACL369" s="38"/>
      <c r="ACM369" s="37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8"/>
      <c r="ADD369" s="38"/>
      <c r="ADE369" s="38"/>
      <c r="ADF369" s="38"/>
      <c r="ADG369" s="37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8"/>
      <c r="ADX369" s="38"/>
      <c r="ADY369" s="38"/>
      <c r="ADZ369" s="38"/>
      <c r="AEA369" s="37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8"/>
      <c r="AER369" s="38"/>
      <c r="AES369" s="38"/>
      <c r="AET369" s="38"/>
      <c r="AEU369" s="37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8"/>
      <c r="AFL369" s="38"/>
      <c r="AFM369" s="38"/>
      <c r="AFN369" s="38"/>
      <c r="AFO369" s="37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E369" s="38"/>
      <c r="AGF369" s="38"/>
      <c r="AGG369" s="38"/>
      <c r="AGH369" s="38"/>
      <c r="AGJ369" s="85" t="str">
        <f t="shared" si="1178"/>
        <v/>
      </c>
      <c r="AGK369" s="85" t="str">
        <f t="shared" si="1179"/>
        <v/>
      </c>
      <c r="AGL369" s="85">
        <f t="shared" si="1180"/>
        <v>6</v>
      </c>
      <c r="AGP369" s="36" t="str">
        <f t="shared" si="1191"/>
        <v/>
      </c>
      <c r="AGQ369" s="36" t="str">
        <f t="shared" si="1181"/>
        <v/>
      </c>
      <c r="AGR369" s="39">
        <f t="shared" si="1192"/>
        <v>5</v>
      </c>
      <c r="AGS369" s="36" t="str">
        <f t="shared" si="1193"/>
        <v/>
      </c>
      <c r="AGT369" s="36" t="str">
        <f t="shared" si="1182"/>
        <v/>
      </c>
      <c r="AGU369" s="39">
        <f t="shared" si="1194"/>
        <v>6</v>
      </c>
      <c r="AGV369" s="36" t="str">
        <f t="shared" si="1195"/>
        <v/>
      </c>
      <c r="AGW369" s="36" t="str">
        <f t="shared" si="1183"/>
        <v/>
      </c>
      <c r="AGX369" s="39">
        <f t="shared" si="1196"/>
        <v>6</v>
      </c>
      <c r="AGY369" s="36" t="str">
        <f t="shared" si="1197"/>
        <v/>
      </c>
      <c r="AGZ369" s="36" t="str">
        <f t="shared" si="1184"/>
        <v/>
      </c>
      <c r="AHA369" s="39">
        <f t="shared" si="1198"/>
        <v>2</v>
      </c>
      <c r="AHB369" s="36" t="str">
        <f t="shared" si="1199"/>
        <v/>
      </c>
      <c r="AHC369" s="36" t="str">
        <f t="shared" si="1185"/>
        <v/>
      </c>
      <c r="AHD369" s="39">
        <f t="shared" si="1200"/>
        <v>4</v>
      </c>
      <c r="AHE369" s="36" t="str">
        <f t="shared" si="1201"/>
        <v/>
      </c>
      <c r="AHF369" s="36" t="str">
        <f t="shared" si="1186"/>
        <v/>
      </c>
      <c r="AHG369" s="39">
        <f t="shared" si="1202"/>
        <v>4</v>
      </c>
      <c r="AHH369" s="36" t="str">
        <f t="shared" si="1203"/>
        <v/>
      </c>
      <c r="AHI369" s="36" t="str">
        <f t="shared" si="1187"/>
        <v/>
      </c>
      <c r="AHJ369" s="39">
        <f t="shared" si="1204"/>
        <v>6</v>
      </c>
      <c r="AHK369" s="36" t="str">
        <f t="shared" si="1205"/>
        <v/>
      </c>
      <c r="AHL369" s="36" t="str">
        <f t="shared" si="1188"/>
        <v/>
      </c>
      <c r="AHM369" s="39" t="str">
        <f t="shared" si="1206"/>
        <v/>
      </c>
      <c r="AHN369" s="36" t="str">
        <f t="shared" si="1207"/>
        <v/>
      </c>
      <c r="AHO369" s="36" t="str">
        <f t="shared" si="1189"/>
        <v/>
      </c>
      <c r="AHP369" s="39" t="str">
        <f t="shared" si="1208"/>
        <v/>
      </c>
      <c r="AHQ369" s="36" t="str">
        <f t="shared" si="1209"/>
        <v/>
      </c>
      <c r="AHR369" s="36" t="str">
        <f t="shared" si="1190"/>
        <v/>
      </c>
      <c r="AHS369" s="39" t="str">
        <f t="shared" si="1210"/>
        <v/>
      </c>
    </row>
    <row r="370" spans="1:922" s="5" customFormat="1" outlineLevel="1" x14ac:dyDescent="0.25">
      <c r="A370" s="43">
        <v>12</v>
      </c>
      <c r="B370" s="46" t="s">
        <v>228</v>
      </c>
      <c r="C370" s="37"/>
      <c r="D370" s="35"/>
      <c r="E370" s="35"/>
      <c r="F370" s="35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38"/>
      <c r="S370" s="38"/>
      <c r="T370" s="38"/>
      <c r="U370" s="38"/>
      <c r="V370" s="38"/>
      <c r="W370" s="37"/>
      <c r="X370" s="63"/>
      <c r="Y370" s="63"/>
      <c r="Z370" s="63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38"/>
      <c r="AM370" s="38"/>
      <c r="AN370" s="38"/>
      <c r="AO370" s="38"/>
      <c r="AP370" s="38"/>
      <c r="AQ370" s="30"/>
      <c r="AR370" s="75"/>
      <c r="AS370" s="75"/>
      <c r="AT370" s="75"/>
      <c r="AU370" s="75"/>
      <c r="AV370" s="75"/>
      <c r="AW370" s="75"/>
      <c r="AX370" s="75"/>
      <c r="AY370" s="75"/>
      <c r="AZ370" s="75"/>
      <c r="BA370" s="75"/>
      <c r="BB370" s="75"/>
      <c r="BC370" s="75"/>
      <c r="BD370" s="75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7"/>
      <c r="CF370" s="38"/>
      <c r="CG370" s="38"/>
      <c r="CH370" s="38"/>
      <c r="CI370" s="30"/>
      <c r="CJ370" s="75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 t="s">
        <v>351</v>
      </c>
      <c r="CZ370" s="38" t="s">
        <v>351</v>
      </c>
      <c r="DA370" s="38"/>
      <c r="DB370" s="38"/>
      <c r="DC370" s="38" t="s">
        <v>351</v>
      </c>
      <c r="DD370" s="38" t="s">
        <v>351</v>
      </c>
      <c r="DE370" s="38"/>
      <c r="DF370" s="38"/>
      <c r="DG370" s="38"/>
      <c r="DH370" s="38" t="s">
        <v>351</v>
      </c>
      <c r="DI370" s="38" t="s">
        <v>351</v>
      </c>
      <c r="DJ370" s="38"/>
      <c r="DK370" s="38"/>
      <c r="DL370" s="38"/>
      <c r="DM370" s="38"/>
      <c r="DN370" s="38"/>
      <c r="DO370" s="38"/>
      <c r="DP370" s="38"/>
      <c r="DQ370" s="38"/>
      <c r="DR370" s="38"/>
      <c r="DS370" s="38"/>
      <c r="DT370" s="38"/>
      <c r="DU370" s="38"/>
      <c r="DV370" s="38"/>
      <c r="DW370" s="38"/>
      <c r="DX370" s="38"/>
      <c r="DY370" s="38"/>
      <c r="DZ370" s="38"/>
      <c r="EA370" s="38"/>
      <c r="EB370" s="38"/>
      <c r="EC370" s="38"/>
      <c r="ED370" s="38"/>
      <c r="EE370" s="38"/>
      <c r="EF370" s="38"/>
      <c r="EG370" s="38"/>
      <c r="EH370" s="38"/>
      <c r="EI370" s="38"/>
      <c r="EJ370" s="38"/>
      <c r="EK370" s="38"/>
      <c r="EL370" s="38"/>
      <c r="EM370" s="37"/>
      <c r="EN370" s="38"/>
      <c r="EO370" s="38"/>
      <c r="EP370" s="38"/>
      <c r="EQ370" s="38"/>
      <c r="ER370" s="38"/>
      <c r="ES370" s="38"/>
      <c r="ET370" s="38"/>
      <c r="EU370" s="38"/>
      <c r="EV370" s="38"/>
      <c r="EW370" s="38"/>
      <c r="EX370" s="38"/>
      <c r="EY370" s="38"/>
      <c r="EZ370" s="38"/>
      <c r="FA370" s="38"/>
      <c r="FB370" s="38"/>
      <c r="FC370" s="38"/>
      <c r="FD370" s="38"/>
      <c r="FE370" s="38"/>
      <c r="FF370" s="38"/>
      <c r="FG370" s="30"/>
      <c r="FH370" s="38"/>
      <c r="FI370" s="30"/>
      <c r="FJ370" s="38"/>
      <c r="FK370" s="30"/>
      <c r="FL370" s="30"/>
      <c r="FM370" s="38"/>
      <c r="FN370" s="38"/>
      <c r="FO370" s="30"/>
      <c r="FP370" s="30"/>
      <c r="FQ370" s="38"/>
      <c r="FR370" s="38"/>
      <c r="FS370" s="30"/>
      <c r="FT370" s="30"/>
      <c r="FU370" s="30"/>
      <c r="FV370" s="38"/>
      <c r="FW370" s="38"/>
      <c r="FX370" s="38"/>
      <c r="FY370" s="38"/>
      <c r="FZ370" s="38"/>
      <c r="GA370" s="57" t="s">
        <v>351</v>
      </c>
      <c r="GB370" s="38"/>
      <c r="GC370" s="38" t="s">
        <v>262</v>
      </c>
      <c r="GD370" s="38"/>
      <c r="GE370" s="57" t="s">
        <v>351</v>
      </c>
      <c r="GF370" s="57" t="s">
        <v>351</v>
      </c>
      <c r="GG370" s="38"/>
      <c r="GH370" s="38"/>
      <c r="GI370" s="38"/>
      <c r="GJ370" s="38"/>
      <c r="GK370" s="38"/>
      <c r="GL370" s="38"/>
      <c r="GM370" s="57" t="s">
        <v>351</v>
      </c>
      <c r="GN370" s="38"/>
      <c r="GO370" s="38"/>
      <c r="GP370" s="38"/>
      <c r="GQ370" s="38"/>
      <c r="GR370" s="38"/>
      <c r="GS370" s="38"/>
      <c r="GT370" s="38"/>
      <c r="GU370" s="37"/>
      <c r="GV370" s="38"/>
      <c r="GW370" s="57"/>
      <c r="GX370" s="38"/>
      <c r="GY370" s="57"/>
      <c r="GZ370" s="57"/>
      <c r="HA370" s="38"/>
      <c r="HB370" s="38"/>
      <c r="HC370" s="57"/>
      <c r="HD370" s="57"/>
      <c r="HE370" s="38"/>
      <c r="HF370" s="38"/>
      <c r="HG370" s="57"/>
      <c r="HH370" s="57"/>
      <c r="HI370" s="57"/>
      <c r="HJ370" s="38"/>
      <c r="HK370" s="38"/>
      <c r="HL370" s="38"/>
      <c r="HM370" s="38"/>
      <c r="HN370" s="38"/>
      <c r="HO370" s="37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7"/>
      <c r="IJ370" s="38" t="s">
        <v>351</v>
      </c>
      <c r="IK370" s="38" t="s">
        <v>351</v>
      </c>
      <c r="IL370" s="83"/>
      <c r="IM370" s="38"/>
      <c r="IN370" s="38"/>
      <c r="IO370" s="38"/>
      <c r="IP370" s="38"/>
      <c r="IQ370" s="38"/>
      <c r="IR370" s="38"/>
      <c r="IS370" s="38"/>
      <c r="IT370" s="38"/>
      <c r="IU370" s="38"/>
      <c r="IV370" s="38"/>
      <c r="IW370" s="38"/>
      <c r="IX370" s="38"/>
      <c r="IY370" s="38"/>
      <c r="IZ370" s="38"/>
      <c r="JA370" s="38"/>
      <c r="JB370" s="38"/>
      <c r="JC370" s="37"/>
      <c r="JD370" s="38"/>
      <c r="JE370" s="38"/>
      <c r="JF370" s="38"/>
      <c r="JG370" s="38"/>
      <c r="JH370" s="38"/>
      <c r="JI370" s="38"/>
      <c r="JJ370" s="38"/>
      <c r="JK370" s="38"/>
      <c r="JL370" s="38"/>
      <c r="JM370" s="38"/>
      <c r="JN370" s="38"/>
      <c r="JO370" s="38"/>
      <c r="JP370" s="38"/>
      <c r="JQ370" s="38"/>
      <c r="JR370" s="38"/>
      <c r="JS370" s="38"/>
      <c r="JT370" s="38"/>
      <c r="JU370" s="38"/>
      <c r="JV370" s="38"/>
      <c r="JW370" s="37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/>
      <c r="NU370" s="38"/>
      <c r="NV370" s="38"/>
      <c r="NW370" s="38"/>
      <c r="NX370" s="38"/>
      <c r="NY370" s="38"/>
      <c r="NZ370" s="38"/>
      <c r="OA370" s="38" t="s">
        <v>351</v>
      </c>
      <c r="OB370" s="38" t="s">
        <v>351</v>
      </c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7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 t="s">
        <v>351</v>
      </c>
      <c r="PI370" s="38" t="s">
        <v>351</v>
      </c>
      <c r="PJ370" s="38"/>
      <c r="PK370" s="38" t="s">
        <v>351</v>
      </c>
      <c r="PL370" s="38" t="s">
        <v>351</v>
      </c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 t="s">
        <v>351</v>
      </c>
      <c r="QC370" s="38" t="s">
        <v>351</v>
      </c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 t="s">
        <v>351</v>
      </c>
      <c r="RE370" s="38" t="s">
        <v>351</v>
      </c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8"/>
      <c r="SJ370" s="38"/>
      <c r="SK370" s="38"/>
      <c r="SL370" s="38"/>
      <c r="SM370" s="37"/>
      <c r="SN370" s="38"/>
      <c r="SO370" s="38"/>
      <c r="SP370" s="38"/>
      <c r="SQ370" s="38"/>
      <c r="SR370" s="38"/>
      <c r="SS370" s="38"/>
      <c r="ST370" s="38"/>
      <c r="SU370" s="38" t="s">
        <v>351</v>
      </c>
      <c r="SV370" s="38" t="s">
        <v>351</v>
      </c>
      <c r="SW370" s="38"/>
      <c r="SX370" s="38"/>
      <c r="SY370" s="38" t="s">
        <v>351</v>
      </c>
      <c r="SZ370" s="38"/>
      <c r="TA370" s="38"/>
      <c r="TB370" s="38"/>
      <c r="TC370" s="38"/>
      <c r="TD370" s="38"/>
      <c r="TE370" s="38"/>
      <c r="TF370" s="38"/>
      <c r="TG370" s="37"/>
      <c r="TH370" s="38" t="s">
        <v>351</v>
      </c>
      <c r="TI370" s="38" t="s">
        <v>351</v>
      </c>
      <c r="TJ370" s="38"/>
      <c r="TK370" s="38" t="s">
        <v>351</v>
      </c>
      <c r="TL370" s="38" t="s">
        <v>351</v>
      </c>
      <c r="TM370" s="38" t="s">
        <v>351</v>
      </c>
      <c r="TN370" s="38"/>
      <c r="TO370" s="38" t="s">
        <v>351</v>
      </c>
      <c r="TP370" s="38" t="s">
        <v>351</v>
      </c>
      <c r="TQ370" s="38" t="s">
        <v>351</v>
      </c>
      <c r="TR370" s="38"/>
      <c r="TS370" s="38"/>
      <c r="TT370" s="38"/>
      <c r="TU370" s="38"/>
      <c r="TV370" s="38"/>
      <c r="TW370" s="38" t="s">
        <v>351</v>
      </c>
      <c r="TX370" s="38" t="s">
        <v>351</v>
      </c>
      <c r="TY370" s="38"/>
      <c r="TZ370" s="38"/>
      <c r="UA370" s="37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8"/>
      <c r="UR370" s="38"/>
      <c r="US370" s="38"/>
      <c r="UT370" s="38"/>
      <c r="UU370" s="37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8"/>
      <c r="VL370" s="38"/>
      <c r="VM370" s="38"/>
      <c r="VN370" s="38"/>
      <c r="VO370" s="37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8"/>
      <c r="WF370" s="38"/>
      <c r="WG370" s="38"/>
      <c r="WH370" s="38"/>
      <c r="WI370" s="37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8"/>
      <c r="WZ370" s="38"/>
      <c r="XA370" s="38"/>
      <c r="XB370" s="38"/>
      <c r="XC370" s="37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8"/>
      <c r="XT370" s="38"/>
      <c r="XU370" s="38"/>
      <c r="XV370" s="38"/>
      <c r="XW370" s="37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8"/>
      <c r="YN370" s="38"/>
      <c r="YO370" s="38"/>
      <c r="YP370" s="38"/>
      <c r="YQ370" s="37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8"/>
      <c r="ZH370" s="38"/>
      <c r="ZI370" s="38"/>
      <c r="ZJ370" s="38"/>
      <c r="ZK370" s="37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8"/>
      <c r="AAB370" s="38"/>
      <c r="AAC370" s="38"/>
      <c r="AAD370" s="38"/>
      <c r="AAE370" s="37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8"/>
      <c r="AAV370" s="38"/>
      <c r="AAW370" s="38"/>
      <c r="AAX370" s="38"/>
      <c r="AAY370" s="37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8"/>
      <c r="ABP370" s="38"/>
      <c r="ABQ370" s="38"/>
      <c r="ABR370" s="38"/>
      <c r="ABS370" s="37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8"/>
      <c r="ACJ370" s="38"/>
      <c r="ACK370" s="38"/>
      <c r="ACL370" s="38"/>
      <c r="ACM370" s="37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8"/>
      <c r="ADD370" s="38"/>
      <c r="ADE370" s="38"/>
      <c r="ADF370" s="38"/>
      <c r="ADG370" s="37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8"/>
      <c r="ADX370" s="38"/>
      <c r="ADY370" s="38"/>
      <c r="ADZ370" s="38"/>
      <c r="AEA370" s="37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8"/>
      <c r="AER370" s="38"/>
      <c r="AES370" s="38"/>
      <c r="AET370" s="38"/>
      <c r="AEU370" s="37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8"/>
      <c r="AFL370" s="38"/>
      <c r="AFM370" s="38"/>
      <c r="AFN370" s="38"/>
      <c r="AFO370" s="37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E370" s="38"/>
      <c r="AGF370" s="38"/>
      <c r="AGG370" s="38"/>
      <c r="AGH370" s="38"/>
      <c r="AGJ370" s="85" t="str">
        <f t="shared" si="1178"/>
        <v/>
      </c>
      <c r="AGK370" s="85" t="str">
        <f t="shared" si="1179"/>
        <v/>
      </c>
      <c r="AGL370" s="85">
        <f t="shared" si="1180"/>
        <v>10</v>
      </c>
      <c r="AGP370" s="36" t="str">
        <f t="shared" si="1191"/>
        <v/>
      </c>
      <c r="AGQ370" s="36" t="str">
        <f t="shared" si="1181"/>
        <v/>
      </c>
      <c r="AGR370" s="39" t="str">
        <f t="shared" si="1192"/>
        <v/>
      </c>
      <c r="AGS370" s="36" t="str">
        <f t="shared" si="1193"/>
        <v/>
      </c>
      <c r="AGT370" s="36" t="str">
        <f t="shared" si="1182"/>
        <v/>
      </c>
      <c r="AGU370" s="39">
        <f t="shared" si="1194"/>
        <v>6</v>
      </c>
      <c r="AGV370" s="36" t="str">
        <f t="shared" si="1195"/>
        <v/>
      </c>
      <c r="AGW370" s="36" t="str">
        <f t="shared" si="1183"/>
        <v/>
      </c>
      <c r="AGX370" s="39">
        <f t="shared" si="1196"/>
        <v>6</v>
      </c>
      <c r="AGY370" s="36" t="str">
        <f t="shared" si="1197"/>
        <v/>
      </c>
      <c r="AGZ370" s="36" t="str">
        <f t="shared" si="1184"/>
        <v/>
      </c>
      <c r="AHA370" s="39" t="str">
        <f t="shared" si="1198"/>
        <v/>
      </c>
      <c r="AHB370" s="36" t="str">
        <f t="shared" si="1199"/>
        <v/>
      </c>
      <c r="AHC370" s="36" t="str">
        <f t="shared" si="1185"/>
        <v/>
      </c>
      <c r="AHD370" s="39">
        <f t="shared" si="1200"/>
        <v>6</v>
      </c>
      <c r="AHE370" s="36" t="str">
        <f t="shared" si="1201"/>
        <v/>
      </c>
      <c r="AHF370" s="36" t="str">
        <f t="shared" si="1186"/>
        <v/>
      </c>
      <c r="AHG370" s="39">
        <f t="shared" si="1202"/>
        <v>7</v>
      </c>
      <c r="AHH370" s="36" t="str">
        <f t="shared" si="1203"/>
        <v/>
      </c>
      <c r="AHI370" s="36" t="str">
        <f t="shared" si="1187"/>
        <v/>
      </c>
      <c r="AHJ370" s="39">
        <f t="shared" si="1204"/>
        <v>10</v>
      </c>
      <c r="AHK370" s="36" t="str">
        <f t="shared" si="1205"/>
        <v/>
      </c>
      <c r="AHL370" s="36" t="str">
        <f t="shared" si="1188"/>
        <v/>
      </c>
      <c r="AHM370" s="39" t="str">
        <f t="shared" si="1206"/>
        <v/>
      </c>
      <c r="AHN370" s="36" t="str">
        <f t="shared" si="1207"/>
        <v/>
      </c>
      <c r="AHO370" s="36" t="str">
        <f t="shared" si="1189"/>
        <v/>
      </c>
      <c r="AHP370" s="39" t="str">
        <f t="shared" si="1208"/>
        <v/>
      </c>
      <c r="AHQ370" s="36" t="str">
        <f t="shared" si="1209"/>
        <v/>
      </c>
      <c r="AHR370" s="36" t="str">
        <f t="shared" si="1190"/>
        <v/>
      </c>
      <c r="AHS370" s="39" t="str">
        <f t="shared" si="1210"/>
        <v/>
      </c>
    </row>
    <row r="371" spans="1:922" s="5" customFormat="1" outlineLevel="1" x14ac:dyDescent="0.25">
      <c r="A371" s="43">
        <f t="shared" si="1211"/>
        <v>13</v>
      </c>
      <c r="B371" s="46" t="s">
        <v>229</v>
      </c>
      <c r="C371" s="37"/>
      <c r="D371" s="35"/>
      <c r="E371" s="35"/>
      <c r="F371" s="35"/>
      <c r="G371" s="57" t="s">
        <v>351</v>
      </c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38"/>
      <c r="S371" s="38"/>
      <c r="T371" s="38"/>
      <c r="U371" s="38"/>
      <c r="V371" s="38"/>
      <c r="W371" s="37"/>
      <c r="X371" s="63" t="s">
        <v>351</v>
      </c>
      <c r="Y371" s="63" t="s">
        <v>351</v>
      </c>
      <c r="Z371" s="63"/>
      <c r="AA371" s="57" t="s">
        <v>351</v>
      </c>
      <c r="AB371" s="57"/>
      <c r="AC371" s="57"/>
      <c r="AD371" s="57"/>
      <c r="AE371" s="57" t="s">
        <v>351</v>
      </c>
      <c r="AF371" s="57" t="s">
        <v>351</v>
      </c>
      <c r="AG371" s="57"/>
      <c r="AH371" s="57"/>
      <c r="AI371" s="57"/>
      <c r="AJ371" s="57"/>
      <c r="AK371" s="57"/>
      <c r="AL371" s="38"/>
      <c r="AM371" s="38"/>
      <c r="AN371" s="38"/>
      <c r="AO371" s="38"/>
      <c r="AP371" s="38"/>
      <c r="AQ371" s="30" t="s">
        <v>351</v>
      </c>
      <c r="AR371" s="75" t="s">
        <v>351</v>
      </c>
      <c r="AS371" s="75"/>
      <c r="AT371" s="75"/>
      <c r="AU371" s="75" t="s">
        <v>359</v>
      </c>
      <c r="AV371" s="75" t="s">
        <v>359</v>
      </c>
      <c r="AW371" s="75"/>
      <c r="AX371" s="75"/>
      <c r="AY371" s="75" t="s">
        <v>359</v>
      </c>
      <c r="AZ371" s="75" t="s">
        <v>359</v>
      </c>
      <c r="BA371" s="75"/>
      <c r="BB371" s="75"/>
      <c r="BC371" s="75" t="s">
        <v>359</v>
      </c>
      <c r="BD371" s="75" t="s">
        <v>359</v>
      </c>
      <c r="BE371" s="38"/>
      <c r="BF371" s="38"/>
      <c r="BG371" s="38"/>
      <c r="BH371" s="38"/>
      <c r="BI371" s="38"/>
      <c r="BJ371" s="38"/>
      <c r="BK371" s="38" t="s">
        <v>351</v>
      </c>
      <c r="BL371" s="38" t="s">
        <v>351</v>
      </c>
      <c r="BM371" s="38"/>
      <c r="BN371" s="38"/>
      <c r="BO371" s="38" t="s">
        <v>351</v>
      </c>
      <c r="BP371" s="38" t="s">
        <v>351</v>
      </c>
      <c r="BQ371" s="38"/>
      <c r="BR371" s="38"/>
      <c r="BS371" s="38" t="s">
        <v>351</v>
      </c>
      <c r="BT371" s="38" t="s">
        <v>351</v>
      </c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7"/>
      <c r="CF371" s="38"/>
      <c r="CG371" s="38"/>
      <c r="CH371" s="38"/>
      <c r="CI371" s="30"/>
      <c r="CJ371" s="75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8"/>
      <c r="DC371" s="38" t="s">
        <v>351</v>
      </c>
      <c r="DD371" s="38" t="s">
        <v>351</v>
      </c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8"/>
      <c r="DT371" s="38"/>
      <c r="DU371" s="38"/>
      <c r="DV371" s="38"/>
      <c r="DW371" s="38"/>
      <c r="DX371" s="38"/>
      <c r="DY371" s="38"/>
      <c r="DZ371" s="38"/>
      <c r="EA371" s="38"/>
      <c r="EB371" s="38"/>
      <c r="EC371" s="38"/>
      <c r="ED371" s="38"/>
      <c r="EE371" s="38"/>
      <c r="EF371" s="38"/>
      <c r="EG371" s="38"/>
      <c r="EH371" s="38"/>
      <c r="EI371" s="38"/>
      <c r="EJ371" s="38"/>
      <c r="EK371" s="38"/>
      <c r="EL371" s="38"/>
      <c r="EM371" s="37"/>
      <c r="EN371" s="38"/>
      <c r="EO371" s="38" t="s">
        <v>351</v>
      </c>
      <c r="EP371" s="38"/>
      <c r="EQ371" s="38" t="s">
        <v>351</v>
      </c>
      <c r="ER371" s="38"/>
      <c r="ES371" s="38"/>
      <c r="ET371" s="38"/>
      <c r="EU371" s="38" t="s">
        <v>351</v>
      </c>
      <c r="EV371" s="38"/>
      <c r="EW371" s="38"/>
      <c r="EX371" s="38"/>
      <c r="EY371" s="38"/>
      <c r="EZ371" s="38"/>
      <c r="FA371" s="38"/>
      <c r="FB371" s="38"/>
      <c r="FC371" s="38"/>
      <c r="FD371" s="38"/>
      <c r="FE371" s="38"/>
      <c r="FF371" s="38"/>
      <c r="FG371" s="30"/>
      <c r="FH371" s="38"/>
      <c r="FI371" s="30"/>
      <c r="FJ371" s="38"/>
      <c r="FK371" s="30" t="s">
        <v>351</v>
      </c>
      <c r="FL371" s="30" t="s">
        <v>351</v>
      </c>
      <c r="FM371" s="38"/>
      <c r="FN371" s="38"/>
      <c r="FO371" s="30" t="s">
        <v>351</v>
      </c>
      <c r="FP371" s="30" t="s">
        <v>351</v>
      </c>
      <c r="FQ371" s="38"/>
      <c r="FR371" s="38"/>
      <c r="FS371" s="30" t="s">
        <v>351</v>
      </c>
      <c r="FT371" s="30" t="s">
        <v>351</v>
      </c>
      <c r="FU371" s="30" t="s">
        <v>351</v>
      </c>
      <c r="FV371" s="38"/>
      <c r="FW371" s="38"/>
      <c r="FX371" s="38"/>
      <c r="FY371" s="38"/>
      <c r="FZ371" s="38"/>
      <c r="GA371" s="57" t="s">
        <v>351</v>
      </c>
      <c r="GB371" s="38"/>
      <c r="GC371" s="38"/>
      <c r="GD371" s="38"/>
      <c r="GE371" s="57" t="s">
        <v>351</v>
      </c>
      <c r="GF371" s="57" t="s">
        <v>351</v>
      </c>
      <c r="GG371" s="38"/>
      <c r="GH371" s="38"/>
      <c r="GI371" s="38"/>
      <c r="GJ371" s="38"/>
      <c r="GK371" s="38"/>
      <c r="GL371" s="38"/>
      <c r="GM371" s="57" t="s">
        <v>351</v>
      </c>
      <c r="GN371" s="38"/>
      <c r="GO371" s="38"/>
      <c r="GP371" s="38"/>
      <c r="GQ371" s="38"/>
      <c r="GR371" s="38"/>
      <c r="GS371" s="38"/>
      <c r="GT371" s="38"/>
      <c r="GU371" s="37"/>
      <c r="GV371" s="38"/>
      <c r="GW371" s="57" t="s">
        <v>351</v>
      </c>
      <c r="GX371" s="38"/>
      <c r="GY371" s="57" t="s">
        <v>351</v>
      </c>
      <c r="GZ371" s="57" t="s">
        <v>351</v>
      </c>
      <c r="HA371" s="38"/>
      <c r="HB371" s="38"/>
      <c r="HC371" s="57" t="s">
        <v>351</v>
      </c>
      <c r="HD371" s="57" t="s">
        <v>351</v>
      </c>
      <c r="HE371" s="38"/>
      <c r="HF371" s="38"/>
      <c r="HG371" s="57" t="s">
        <v>351</v>
      </c>
      <c r="HH371" s="57" t="s">
        <v>351</v>
      </c>
      <c r="HI371" s="57" t="s">
        <v>351</v>
      </c>
      <c r="HJ371" s="38"/>
      <c r="HK371" s="38"/>
      <c r="HL371" s="38"/>
      <c r="HM371" s="38"/>
      <c r="HN371" s="38"/>
      <c r="HO371" s="37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7"/>
      <c r="IJ371" s="38" t="s">
        <v>351</v>
      </c>
      <c r="IK371" s="38" t="s">
        <v>351</v>
      </c>
      <c r="IL371" s="83"/>
      <c r="IM371" s="38"/>
      <c r="IN371" s="38"/>
      <c r="IO371" s="38"/>
      <c r="IP371" s="38"/>
      <c r="IQ371" s="38"/>
      <c r="IR371" s="38"/>
      <c r="IS371" s="38"/>
      <c r="IT371" s="38"/>
      <c r="IU371" s="38" t="s">
        <v>351</v>
      </c>
      <c r="IV371" s="38"/>
      <c r="IW371" s="38" t="s">
        <v>351</v>
      </c>
      <c r="IX371" s="38"/>
      <c r="IY371" s="38"/>
      <c r="IZ371" s="38"/>
      <c r="JA371" s="38"/>
      <c r="JB371" s="38"/>
      <c r="JC371" s="37"/>
      <c r="JD371" s="38"/>
      <c r="JE371" s="38" t="s">
        <v>351</v>
      </c>
      <c r="JF371" s="38" t="s">
        <v>351</v>
      </c>
      <c r="JG371" s="38" t="s">
        <v>351</v>
      </c>
      <c r="JH371" s="38" t="s">
        <v>351</v>
      </c>
      <c r="JI371" s="38"/>
      <c r="JJ371" s="38"/>
      <c r="JK371" s="38"/>
      <c r="JL371" s="38" t="s">
        <v>351</v>
      </c>
      <c r="JM371" s="38" t="s">
        <v>351</v>
      </c>
      <c r="JN371" s="38"/>
      <c r="JO371" s="38"/>
      <c r="JP371" s="38"/>
      <c r="JQ371" s="38"/>
      <c r="JR371" s="38"/>
      <c r="JS371" s="38"/>
      <c r="JT371" s="38"/>
      <c r="JU371" s="38"/>
      <c r="JV371" s="38"/>
      <c r="JW371" s="37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/>
      <c r="NX371" s="38"/>
      <c r="NY371" s="38"/>
      <c r="NZ371" s="38"/>
      <c r="OA371" s="38" t="s">
        <v>351</v>
      </c>
      <c r="OB371" s="38" t="s">
        <v>351</v>
      </c>
      <c r="OC371" s="38"/>
      <c r="OD371" s="38"/>
      <c r="OE371" s="38" t="s">
        <v>351</v>
      </c>
      <c r="OF371" s="38" t="s">
        <v>351</v>
      </c>
      <c r="OG371" s="38"/>
      <c r="OH371" s="38"/>
      <c r="OI371" s="38"/>
      <c r="OJ371" s="38"/>
      <c r="OK371" s="38"/>
      <c r="OL371" s="38"/>
      <c r="OM371" s="37"/>
      <c r="ON371" s="38"/>
      <c r="OO371" s="38"/>
      <c r="OP371" s="38"/>
      <c r="OQ371" s="38" t="s">
        <v>351</v>
      </c>
      <c r="OR371" s="38"/>
      <c r="OS371" s="38"/>
      <c r="OT371" s="38"/>
      <c r="OU371" s="38" t="s">
        <v>351</v>
      </c>
      <c r="OV371" s="38" t="s">
        <v>351</v>
      </c>
      <c r="OW371" s="38"/>
      <c r="OX371" s="38"/>
      <c r="OY371" s="38" t="s">
        <v>351</v>
      </c>
      <c r="OZ371" s="38" t="s">
        <v>351</v>
      </c>
      <c r="PA371" s="38"/>
      <c r="PB371" s="38"/>
      <c r="PC371" s="38"/>
      <c r="PD371" s="38"/>
      <c r="PE371" s="38"/>
      <c r="PF371" s="38"/>
      <c r="PG371" s="37"/>
      <c r="PH371" s="38" t="s">
        <v>351</v>
      </c>
      <c r="PI371" s="38" t="s">
        <v>351</v>
      </c>
      <c r="PJ371" s="38"/>
      <c r="PK371" s="38" t="s">
        <v>351</v>
      </c>
      <c r="PL371" s="38" t="s">
        <v>351</v>
      </c>
      <c r="PM371" s="38"/>
      <c r="PN371" s="38"/>
      <c r="PO371" s="38"/>
      <c r="PP371" s="38" t="s">
        <v>351</v>
      </c>
      <c r="PQ371" s="38" t="s">
        <v>351</v>
      </c>
      <c r="PR371" s="38"/>
      <c r="PS371" s="38" t="s">
        <v>351</v>
      </c>
      <c r="PT371" s="38" t="s">
        <v>351</v>
      </c>
      <c r="PU371" s="38"/>
      <c r="PV371" s="38"/>
      <c r="PW371" s="38"/>
      <c r="PX371" s="38"/>
      <c r="PY371" s="38"/>
      <c r="PZ371" s="38"/>
      <c r="QA371" s="37"/>
      <c r="QB371" s="38" t="s">
        <v>351</v>
      </c>
      <c r="QC371" s="38" t="s">
        <v>351</v>
      </c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 t="s">
        <v>351</v>
      </c>
      <c r="RX371" s="38" t="s">
        <v>351</v>
      </c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8"/>
      <c r="SJ371" s="38"/>
      <c r="SK371" s="38"/>
      <c r="SL371" s="38"/>
      <c r="SM371" s="37"/>
      <c r="SN371" s="38"/>
      <c r="SO371" s="38"/>
      <c r="SP371" s="38"/>
      <c r="SQ371" s="38"/>
      <c r="SR371" s="38"/>
      <c r="SS371" s="38"/>
      <c r="ST371" s="38"/>
      <c r="SU371" s="38" t="s">
        <v>351</v>
      </c>
      <c r="SV371" s="38" t="s">
        <v>351</v>
      </c>
      <c r="SW371" s="38"/>
      <c r="SX371" s="38"/>
      <c r="SY371" s="38" t="s">
        <v>351</v>
      </c>
      <c r="SZ371" s="38"/>
      <c r="TA371" s="38"/>
      <c r="TB371" s="38"/>
      <c r="TC371" s="38"/>
      <c r="TD371" s="38"/>
      <c r="TE371" s="38"/>
      <c r="TF371" s="38"/>
      <c r="TG371" s="37"/>
      <c r="TH371" s="38"/>
      <c r="TI371" s="38"/>
      <c r="TJ371" s="38"/>
      <c r="TK371" s="38" t="s">
        <v>351</v>
      </c>
      <c r="TL371" s="38" t="s">
        <v>351</v>
      </c>
      <c r="TM371" s="38" t="s">
        <v>351</v>
      </c>
      <c r="TN371" s="38"/>
      <c r="TO371" s="38" t="s">
        <v>351</v>
      </c>
      <c r="TP371" s="38" t="s">
        <v>351</v>
      </c>
      <c r="TQ371" s="38" t="s">
        <v>351</v>
      </c>
      <c r="TR371" s="38"/>
      <c r="TS371" s="38"/>
      <c r="TT371" s="38"/>
      <c r="TU371" s="38"/>
      <c r="TV371" s="38"/>
      <c r="TW371" s="38"/>
      <c r="TX371" s="38"/>
      <c r="TY371" s="38"/>
      <c r="TZ371" s="38"/>
      <c r="UA371" s="37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8"/>
      <c r="UR371" s="38"/>
      <c r="US371" s="38"/>
      <c r="UT371" s="38"/>
      <c r="UU371" s="37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8"/>
      <c r="VL371" s="38"/>
      <c r="VM371" s="38"/>
      <c r="VN371" s="38"/>
      <c r="VO371" s="37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8"/>
      <c r="WF371" s="38"/>
      <c r="WG371" s="38"/>
      <c r="WH371" s="38"/>
      <c r="WI371" s="37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8"/>
      <c r="WZ371" s="38"/>
      <c r="XA371" s="38"/>
      <c r="XB371" s="38"/>
      <c r="XC371" s="37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8"/>
      <c r="XT371" s="38"/>
      <c r="XU371" s="38"/>
      <c r="XV371" s="38"/>
      <c r="XW371" s="37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8"/>
      <c r="YN371" s="38"/>
      <c r="YO371" s="38"/>
      <c r="YP371" s="38"/>
      <c r="YQ371" s="37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8"/>
      <c r="ZH371" s="38"/>
      <c r="ZI371" s="38"/>
      <c r="ZJ371" s="38"/>
      <c r="ZK371" s="37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8"/>
      <c r="AAB371" s="38"/>
      <c r="AAC371" s="38"/>
      <c r="AAD371" s="38"/>
      <c r="AAE371" s="37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8"/>
      <c r="AAV371" s="38"/>
      <c r="AAW371" s="38"/>
      <c r="AAX371" s="38"/>
      <c r="AAY371" s="37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8"/>
      <c r="ABP371" s="38"/>
      <c r="ABQ371" s="38"/>
      <c r="ABR371" s="38"/>
      <c r="ABS371" s="37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8"/>
      <c r="ACJ371" s="38"/>
      <c r="ACK371" s="38"/>
      <c r="ACL371" s="38"/>
      <c r="ACM371" s="37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8"/>
      <c r="ADD371" s="38"/>
      <c r="ADE371" s="38"/>
      <c r="ADF371" s="38"/>
      <c r="ADG371" s="37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8"/>
      <c r="ADX371" s="38"/>
      <c r="ADY371" s="38"/>
      <c r="ADZ371" s="38"/>
      <c r="AEA371" s="37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8"/>
      <c r="AER371" s="38"/>
      <c r="AES371" s="38"/>
      <c r="AET371" s="38"/>
      <c r="AEU371" s="37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8"/>
      <c r="AFL371" s="38"/>
      <c r="AFM371" s="38"/>
      <c r="AFN371" s="38"/>
      <c r="AFO371" s="37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E371" s="38"/>
      <c r="AGF371" s="38"/>
      <c r="AGG371" s="38"/>
      <c r="AGH371" s="38"/>
      <c r="AGJ371" s="85" t="str">
        <f t="shared" si="1178"/>
        <v/>
      </c>
      <c r="AGK371" s="85" t="str">
        <f t="shared" si="1179"/>
        <v/>
      </c>
      <c r="AGL371" s="85">
        <f t="shared" si="1180"/>
        <v>6</v>
      </c>
      <c r="AGP371" s="36">
        <f t="shared" si="1191"/>
        <v>6</v>
      </c>
      <c r="AGQ371" s="36" t="str">
        <f t="shared" si="1181"/>
        <v/>
      </c>
      <c r="AGR371" s="39">
        <f t="shared" si="1192"/>
        <v>14</v>
      </c>
      <c r="AGS371" s="36" t="str">
        <f t="shared" si="1193"/>
        <v/>
      </c>
      <c r="AGT371" s="36" t="str">
        <f t="shared" si="1182"/>
        <v/>
      </c>
      <c r="AGU371" s="39">
        <f t="shared" si="1194"/>
        <v>12</v>
      </c>
      <c r="AGV371" s="36" t="str">
        <f t="shared" si="1195"/>
        <v/>
      </c>
      <c r="AGW371" s="36" t="str">
        <f t="shared" si="1183"/>
        <v/>
      </c>
      <c r="AGX371" s="39">
        <f t="shared" si="1196"/>
        <v>18</v>
      </c>
      <c r="AGY371" s="36" t="str">
        <f t="shared" si="1197"/>
        <v/>
      </c>
      <c r="AGZ371" s="36" t="str">
        <f t="shared" si="1184"/>
        <v/>
      </c>
      <c r="AHA371" s="39">
        <f t="shared" si="1198"/>
        <v>4</v>
      </c>
      <c r="AHB371" s="36" t="str">
        <f t="shared" si="1199"/>
        <v/>
      </c>
      <c r="AHC371" s="36" t="str">
        <f t="shared" si="1185"/>
        <v/>
      </c>
      <c r="AHD371" s="39">
        <f t="shared" si="1200"/>
        <v>17</v>
      </c>
      <c r="AHE371" s="36" t="str">
        <f t="shared" si="1201"/>
        <v/>
      </c>
      <c r="AHF371" s="36" t="str">
        <f t="shared" si="1186"/>
        <v/>
      </c>
      <c r="AHG371" s="39">
        <f t="shared" si="1202"/>
        <v>7</v>
      </c>
      <c r="AHH371" s="36" t="str">
        <f t="shared" si="1203"/>
        <v/>
      </c>
      <c r="AHI371" s="36" t="str">
        <f t="shared" si="1187"/>
        <v/>
      </c>
      <c r="AHJ371" s="39">
        <f t="shared" si="1204"/>
        <v>6</v>
      </c>
      <c r="AHK371" s="36" t="str">
        <f t="shared" si="1205"/>
        <v/>
      </c>
      <c r="AHL371" s="36" t="str">
        <f t="shared" si="1188"/>
        <v/>
      </c>
      <c r="AHM371" s="39" t="str">
        <f t="shared" si="1206"/>
        <v/>
      </c>
      <c r="AHN371" s="36" t="str">
        <f t="shared" si="1207"/>
        <v/>
      </c>
      <c r="AHO371" s="36" t="str">
        <f t="shared" si="1189"/>
        <v/>
      </c>
      <c r="AHP371" s="39" t="str">
        <f t="shared" si="1208"/>
        <v/>
      </c>
      <c r="AHQ371" s="36" t="str">
        <f t="shared" si="1209"/>
        <v/>
      </c>
      <c r="AHR371" s="36" t="str">
        <f t="shared" si="1190"/>
        <v/>
      </c>
      <c r="AHS371" s="39" t="str">
        <f t="shared" si="1210"/>
        <v/>
      </c>
    </row>
    <row r="372" spans="1:922" s="5" customFormat="1" outlineLevel="1" x14ac:dyDescent="0.25">
      <c r="A372" s="43">
        <v>14</v>
      </c>
      <c r="B372" s="48"/>
      <c r="C372" s="37"/>
      <c r="D372" s="35"/>
      <c r="E372" s="35"/>
      <c r="F372" s="35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7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7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7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7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7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7"/>
      <c r="DT372" s="38"/>
      <c r="DU372" s="38"/>
      <c r="DV372" s="38"/>
      <c r="DW372" s="38"/>
      <c r="DX372" s="38"/>
      <c r="DY372" s="38"/>
      <c r="DZ372" s="38"/>
      <c r="EA372" s="38"/>
      <c r="EB372" s="38"/>
      <c r="EC372" s="38"/>
      <c r="ED372" s="38"/>
      <c r="EE372" s="38"/>
      <c r="EF372" s="38"/>
      <c r="EG372" s="38"/>
      <c r="EH372" s="38"/>
      <c r="EI372" s="38"/>
      <c r="EJ372" s="38"/>
      <c r="EK372" s="38"/>
      <c r="EL372" s="38"/>
      <c r="EM372" s="37"/>
      <c r="EN372" s="38"/>
      <c r="EO372" s="38"/>
      <c r="EP372" s="38"/>
      <c r="EQ372" s="38"/>
      <c r="ER372" s="38"/>
      <c r="ES372" s="38"/>
      <c r="ET372" s="38"/>
      <c r="EU372" s="38"/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0"/>
      <c r="FH372" s="38"/>
      <c r="FI372" s="30"/>
      <c r="FJ372" s="38"/>
      <c r="FK372" s="30"/>
      <c r="FL372" s="30"/>
      <c r="FM372" s="38"/>
      <c r="FN372" s="38"/>
      <c r="FO372" s="30"/>
      <c r="FP372" s="30"/>
      <c r="FQ372" s="38"/>
      <c r="FR372" s="38"/>
      <c r="FS372" s="30"/>
      <c r="FT372" s="38"/>
      <c r="FU372" s="38"/>
      <c r="FV372" s="38"/>
      <c r="FW372" s="38"/>
      <c r="FX372" s="38"/>
      <c r="FY372" s="38"/>
      <c r="FZ372" s="38"/>
      <c r="GA372" s="38"/>
      <c r="GB372" s="38"/>
      <c r="GC372" s="38"/>
      <c r="GD372" s="38"/>
      <c r="GE372" s="38"/>
      <c r="GF372" s="38"/>
      <c r="GG372" s="38"/>
      <c r="GH372" s="38"/>
      <c r="GI372" s="38"/>
      <c r="GJ372" s="38"/>
      <c r="GK372" s="38"/>
      <c r="GL372" s="38"/>
      <c r="GM372" s="38"/>
      <c r="GN372" s="38"/>
      <c r="GO372" s="38"/>
      <c r="GP372" s="38"/>
      <c r="GQ372" s="38"/>
      <c r="GR372" s="38"/>
      <c r="GS372" s="38"/>
      <c r="GT372" s="38"/>
      <c r="GU372" s="37"/>
      <c r="GV372" s="38"/>
      <c r="GW372" s="38"/>
      <c r="GX372" s="38"/>
      <c r="GY372" s="38"/>
      <c r="GZ372" s="38"/>
      <c r="HA372" s="38"/>
      <c r="HB372" s="38"/>
      <c r="HC372" s="38"/>
      <c r="HD372" s="38"/>
      <c r="HE372" s="38"/>
      <c r="HF372" s="38"/>
      <c r="HG372" s="38"/>
      <c r="HH372" s="38"/>
      <c r="HI372" s="38"/>
      <c r="HJ372" s="38"/>
      <c r="HK372" s="38"/>
      <c r="HL372" s="38"/>
      <c r="HM372" s="38"/>
      <c r="HN372" s="38"/>
      <c r="HO372" s="37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7"/>
      <c r="IJ372" s="38"/>
      <c r="IK372" s="38"/>
      <c r="IL372" s="38"/>
      <c r="IM372" s="38"/>
      <c r="IN372" s="38"/>
      <c r="IO372" s="38"/>
      <c r="IP372" s="38"/>
      <c r="IQ372" s="38"/>
      <c r="IR372" s="38"/>
      <c r="IS372" s="38"/>
      <c r="IT372" s="38"/>
      <c r="IU372" s="38"/>
      <c r="IV372" s="38"/>
      <c r="IW372" s="38"/>
      <c r="IX372" s="38"/>
      <c r="IY372" s="38"/>
      <c r="IZ372" s="38"/>
      <c r="JA372" s="38"/>
      <c r="JB372" s="38"/>
      <c r="JC372" s="37"/>
      <c r="JD372" s="38"/>
      <c r="JE372" s="38"/>
      <c r="JF372" s="38"/>
      <c r="JG372" s="38"/>
      <c r="JH372" s="38"/>
      <c r="JI372" s="38"/>
      <c r="JJ372" s="38"/>
      <c r="JK372" s="38"/>
      <c r="JL372" s="38"/>
      <c r="JM372" s="38"/>
      <c r="JN372" s="38"/>
      <c r="JO372" s="38"/>
      <c r="JP372" s="38"/>
      <c r="JQ372" s="38"/>
      <c r="JR372" s="38"/>
      <c r="JS372" s="38"/>
      <c r="JT372" s="38"/>
      <c r="JU372" s="38"/>
      <c r="JV372" s="38"/>
      <c r="JW372" s="37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8"/>
      <c r="SJ372" s="38"/>
      <c r="SK372" s="38"/>
      <c r="SL372" s="38"/>
      <c r="SM372" s="37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8"/>
      <c r="TD372" s="38"/>
      <c r="TE372" s="38"/>
      <c r="TF372" s="38"/>
      <c r="TG372" s="37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8"/>
      <c r="TX372" s="38"/>
      <c r="TY372" s="38"/>
      <c r="TZ372" s="38"/>
      <c r="UA372" s="37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8"/>
      <c r="UR372" s="38"/>
      <c r="US372" s="38"/>
      <c r="UT372" s="38"/>
      <c r="UU372" s="37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8"/>
      <c r="VL372" s="38"/>
      <c r="VM372" s="38"/>
      <c r="VN372" s="38"/>
      <c r="VO372" s="37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8"/>
      <c r="WF372" s="38"/>
      <c r="WG372" s="38"/>
      <c r="WH372" s="38"/>
      <c r="WI372" s="37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8"/>
      <c r="WZ372" s="38"/>
      <c r="XA372" s="38"/>
      <c r="XB372" s="38"/>
      <c r="XC372" s="37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8"/>
      <c r="XT372" s="38"/>
      <c r="XU372" s="38"/>
      <c r="XV372" s="38"/>
      <c r="XW372" s="37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8"/>
      <c r="YN372" s="38"/>
      <c r="YO372" s="38"/>
      <c r="YP372" s="38"/>
      <c r="YQ372" s="37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8"/>
      <c r="ZH372" s="38"/>
      <c r="ZI372" s="38"/>
      <c r="ZJ372" s="38"/>
      <c r="ZK372" s="37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8"/>
      <c r="AAB372" s="38"/>
      <c r="AAC372" s="38"/>
      <c r="AAD372" s="38"/>
      <c r="AAE372" s="37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8"/>
      <c r="AAV372" s="38"/>
      <c r="AAW372" s="38"/>
      <c r="AAX372" s="38"/>
      <c r="AAY372" s="37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8"/>
      <c r="ABP372" s="38"/>
      <c r="ABQ372" s="38"/>
      <c r="ABR372" s="38"/>
      <c r="ABS372" s="37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8"/>
      <c r="ACJ372" s="38"/>
      <c r="ACK372" s="38"/>
      <c r="ACL372" s="38"/>
      <c r="ACM372" s="37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8"/>
      <c r="ADD372" s="38"/>
      <c r="ADE372" s="38"/>
      <c r="ADF372" s="38"/>
      <c r="ADG372" s="37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8"/>
      <c r="ADX372" s="38"/>
      <c r="ADY372" s="38"/>
      <c r="ADZ372" s="38"/>
      <c r="AEA372" s="37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8"/>
      <c r="AER372" s="38"/>
      <c r="AES372" s="38"/>
      <c r="AET372" s="38"/>
      <c r="AEU372" s="37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8"/>
      <c r="AFL372" s="38"/>
      <c r="AFM372" s="38"/>
      <c r="AFN372" s="38"/>
      <c r="AFO372" s="37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E372" s="38"/>
      <c r="AGF372" s="38"/>
      <c r="AGG372" s="38"/>
      <c r="AGH372" s="38"/>
      <c r="AGJ372" s="85" t="str">
        <f t="shared" si="1178"/>
        <v/>
      </c>
      <c r="AGK372" s="85" t="str">
        <f t="shared" si="1179"/>
        <v/>
      </c>
      <c r="AGL372" s="85" t="str">
        <f t="shared" si="1180"/>
        <v/>
      </c>
      <c r="AGP372" s="36" t="str">
        <f t="shared" si="1191"/>
        <v/>
      </c>
      <c r="AGQ372" s="36" t="str">
        <f t="shared" si="1181"/>
        <v/>
      </c>
      <c r="AGR372" s="39" t="str">
        <f t="shared" si="1192"/>
        <v/>
      </c>
      <c r="AGS372" s="36" t="str">
        <f t="shared" si="1193"/>
        <v/>
      </c>
      <c r="AGT372" s="36" t="str">
        <f t="shared" si="1182"/>
        <v/>
      </c>
      <c r="AGU372" s="39" t="str">
        <f t="shared" si="1194"/>
        <v/>
      </c>
      <c r="AGV372" s="36" t="str">
        <f t="shared" si="1195"/>
        <v/>
      </c>
      <c r="AGW372" s="36" t="str">
        <f t="shared" si="1183"/>
        <v/>
      </c>
      <c r="AGX372" s="39" t="str">
        <f t="shared" si="1196"/>
        <v/>
      </c>
      <c r="AGY372" s="36" t="str">
        <f t="shared" si="1197"/>
        <v/>
      </c>
      <c r="AGZ372" s="36" t="str">
        <f t="shared" si="1184"/>
        <v/>
      </c>
      <c r="AHA372" s="39" t="str">
        <f t="shared" si="1198"/>
        <v/>
      </c>
      <c r="AHB372" s="36" t="str">
        <f t="shared" si="1199"/>
        <v/>
      </c>
      <c r="AHC372" s="36" t="str">
        <f t="shared" si="1185"/>
        <v/>
      </c>
      <c r="AHD372" s="39" t="str">
        <f t="shared" si="1200"/>
        <v/>
      </c>
      <c r="AHE372" s="36" t="str">
        <f t="shared" si="1201"/>
        <v/>
      </c>
      <c r="AHF372" s="36" t="str">
        <f t="shared" si="1186"/>
        <v/>
      </c>
      <c r="AHG372" s="39" t="str">
        <f t="shared" si="1202"/>
        <v/>
      </c>
      <c r="AHH372" s="36" t="str">
        <f t="shared" si="1203"/>
        <v/>
      </c>
      <c r="AHI372" s="36" t="str">
        <f t="shared" si="1187"/>
        <v/>
      </c>
      <c r="AHJ372" s="39" t="str">
        <f t="shared" si="1204"/>
        <v/>
      </c>
      <c r="AHK372" s="36" t="str">
        <f t="shared" si="1205"/>
        <v/>
      </c>
      <c r="AHL372" s="36" t="str">
        <f t="shared" si="1188"/>
        <v/>
      </c>
      <c r="AHM372" s="39" t="str">
        <f t="shared" si="1206"/>
        <v/>
      </c>
      <c r="AHN372" s="36" t="str">
        <f t="shared" si="1207"/>
        <v/>
      </c>
      <c r="AHO372" s="36" t="str">
        <f t="shared" si="1189"/>
        <v/>
      </c>
      <c r="AHP372" s="39" t="str">
        <f t="shared" si="1208"/>
        <v/>
      </c>
      <c r="AHQ372" s="36" t="str">
        <f t="shared" si="1209"/>
        <v/>
      </c>
      <c r="AHR372" s="36" t="str">
        <f t="shared" si="1190"/>
        <v/>
      </c>
      <c r="AHS372" s="39" t="str">
        <f t="shared" si="1210"/>
        <v/>
      </c>
    </row>
    <row r="373" spans="1:922" s="5" customFormat="1" outlineLevel="1" x14ac:dyDescent="0.25">
      <c r="A373" s="43">
        <f t="shared" si="1211"/>
        <v>15</v>
      </c>
      <c r="B373" s="48"/>
      <c r="C373" s="37"/>
      <c r="D373" s="35"/>
      <c r="E373" s="35"/>
      <c r="F373" s="35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7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7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7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7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7"/>
      <c r="CZ373" s="38"/>
      <c r="DA373" s="38"/>
      <c r="DB373" s="38"/>
      <c r="DC373" s="38"/>
      <c r="DD373" s="38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7"/>
      <c r="DT373" s="38"/>
      <c r="DU373" s="38"/>
      <c r="DV373" s="38"/>
      <c r="DW373" s="38"/>
      <c r="DX373" s="38"/>
      <c r="DY373" s="38"/>
      <c r="DZ373" s="38"/>
      <c r="EA373" s="38"/>
      <c r="EB373" s="38"/>
      <c r="EC373" s="38"/>
      <c r="ED373" s="38"/>
      <c r="EE373" s="38"/>
      <c r="EF373" s="38"/>
      <c r="EG373" s="38"/>
      <c r="EH373" s="38"/>
      <c r="EI373" s="38"/>
      <c r="EJ373" s="38"/>
      <c r="EK373" s="38"/>
      <c r="EL373" s="38"/>
      <c r="EM373" s="37"/>
      <c r="EN373" s="38"/>
      <c r="EO373" s="38"/>
      <c r="EP373" s="38"/>
      <c r="EQ373" s="38"/>
      <c r="ER373" s="38"/>
      <c r="ES373" s="38"/>
      <c r="ET373" s="38"/>
      <c r="EU373" s="38"/>
      <c r="EV373" s="38"/>
      <c r="EW373" s="38"/>
      <c r="EX373" s="38"/>
      <c r="EY373" s="38"/>
      <c r="EZ373" s="38"/>
      <c r="FA373" s="38"/>
      <c r="FB373" s="38"/>
      <c r="FC373" s="38"/>
      <c r="FD373" s="38"/>
      <c r="FE373" s="38"/>
      <c r="FF373" s="38"/>
      <c r="FG373" s="37"/>
      <c r="FH373" s="38"/>
      <c r="FI373" s="38"/>
      <c r="FJ373" s="38"/>
      <c r="FK373" s="38"/>
      <c r="FL373" s="38"/>
      <c r="FM373" s="38"/>
      <c r="FN373" s="38"/>
      <c r="FO373" s="38"/>
      <c r="FP373" s="38"/>
      <c r="FQ373" s="38"/>
      <c r="FR373" s="38"/>
      <c r="FS373" s="38"/>
      <c r="FT373" s="38"/>
      <c r="FU373" s="38"/>
      <c r="FV373" s="38"/>
      <c r="FW373" s="38"/>
      <c r="FX373" s="38"/>
      <c r="FY373" s="38"/>
      <c r="FZ373" s="38"/>
      <c r="GA373" s="38"/>
      <c r="GB373" s="38"/>
      <c r="GC373" s="38"/>
      <c r="GD373" s="38"/>
      <c r="GE373" s="38"/>
      <c r="GF373" s="38"/>
      <c r="GG373" s="38"/>
      <c r="GH373" s="38"/>
      <c r="GI373" s="38"/>
      <c r="GJ373" s="38"/>
      <c r="GK373" s="38"/>
      <c r="GL373" s="38"/>
      <c r="GM373" s="38"/>
      <c r="GN373" s="38"/>
      <c r="GO373" s="38"/>
      <c r="GP373" s="38"/>
      <c r="GQ373" s="38"/>
      <c r="GR373" s="38"/>
      <c r="GS373" s="38"/>
      <c r="GT373" s="38"/>
      <c r="GU373" s="37"/>
      <c r="GV373" s="38"/>
      <c r="GW373" s="38"/>
      <c r="GX373" s="38"/>
      <c r="GY373" s="38"/>
      <c r="GZ373" s="38"/>
      <c r="HA373" s="38"/>
      <c r="HB373" s="38"/>
      <c r="HC373" s="38"/>
      <c r="HD373" s="38"/>
      <c r="HE373" s="38"/>
      <c r="HF373" s="38"/>
      <c r="HG373" s="38"/>
      <c r="HH373" s="38"/>
      <c r="HI373" s="38"/>
      <c r="HJ373" s="38"/>
      <c r="HK373" s="38"/>
      <c r="HL373" s="38"/>
      <c r="HM373" s="38"/>
      <c r="HN373" s="38"/>
      <c r="HO373" s="37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7"/>
      <c r="IJ373" s="38"/>
      <c r="IK373" s="38"/>
      <c r="IL373" s="38"/>
      <c r="IM373" s="38"/>
      <c r="IN373" s="38"/>
      <c r="IO373" s="38"/>
      <c r="IP373" s="38"/>
      <c r="IQ373" s="38"/>
      <c r="IR373" s="38"/>
      <c r="IS373" s="38"/>
      <c r="IT373" s="38"/>
      <c r="IU373" s="38"/>
      <c r="IV373" s="38"/>
      <c r="IW373" s="38"/>
      <c r="IX373" s="38"/>
      <c r="IY373" s="38"/>
      <c r="IZ373" s="38"/>
      <c r="JA373" s="38"/>
      <c r="JB373" s="38"/>
      <c r="JC373" s="37"/>
      <c r="JD373" s="38"/>
      <c r="JE373" s="38"/>
      <c r="JF373" s="38"/>
      <c r="JG373" s="38"/>
      <c r="JH373" s="38"/>
      <c r="JI373" s="38"/>
      <c r="JJ373" s="38"/>
      <c r="JK373" s="38"/>
      <c r="JL373" s="38"/>
      <c r="JM373" s="38"/>
      <c r="JN373" s="38"/>
      <c r="JO373" s="38"/>
      <c r="JP373" s="38"/>
      <c r="JQ373" s="38"/>
      <c r="JR373" s="38"/>
      <c r="JS373" s="38"/>
      <c r="JT373" s="38"/>
      <c r="JU373" s="38"/>
      <c r="JV373" s="38"/>
      <c r="JW373" s="37"/>
      <c r="JX373" s="38"/>
      <c r="JY373" s="38"/>
      <c r="JZ373" s="38"/>
      <c r="KA373" s="38"/>
      <c r="KB373" s="38"/>
      <c r="KC373" s="38"/>
      <c r="KD373" s="38"/>
      <c r="KE373" s="38"/>
      <c r="KF373" s="38"/>
      <c r="KG373" s="38"/>
      <c r="KH373" s="38"/>
      <c r="KI373" s="38"/>
      <c r="KJ373" s="38"/>
      <c r="KK373" s="38"/>
      <c r="KL373" s="38"/>
      <c r="KM373" s="38"/>
      <c r="KN373" s="38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7"/>
      <c r="NT373" s="38"/>
      <c r="NU373" s="38"/>
      <c r="NV373" s="38"/>
      <c r="NW373" s="38"/>
      <c r="NX373" s="38"/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7"/>
      <c r="ON373" s="38"/>
      <c r="OO373" s="38"/>
      <c r="OP373" s="38"/>
      <c r="OQ373" s="38"/>
      <c r="OR373" s="38"/>
      <c r="OS373" s="38"/>
      <c r="OT373" s="38"/>
      <c r="OU373" s="38"/>
      <c r="OV373" s="38"/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8"/>
      <c r="SJ373" s="38"/>
      <c r="SK373" s="38"/>
      <c r="SL373" s="38"/>
      <c r="SM373" s="37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8"/>
      <c r="TD373" s="38"/>
      <c r="TE373" s="38"/>
      <c r="TF373" s="38"/>
      <c r="TG373" s="37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8"/>
      <c r="TX373" s="38"/>
      <c r="TY373" s="38"/>
      <c r="TZ373" s="38"/>
      <c r="UA373" s="37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8"/>
      <c r="UR373" s="38"/>
      <c r="US373" s="38"/>
      <c r="UT373" s="38"/>
      <c r="UU373" s="37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8"/>
      <c r="VL373" s="38"/>
      <c r="VM373" s="38"/>
      <c r="VN373" s="38"/>
      <c r="VO373" s="37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8"/>
      <c r="WF373" s="38"/>
      <c r="WG373" s="38"/>
      <c r="WH373" s="38"/>
      <c r="WI373" s="37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8"/>
      <c r="WZ373" s="38"/>
      <c r="XA373" s="38"/>
      <c r="XB373" s="38"/>
      <c r="XC373" s="37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8"/>
      <c r="XT373" s="38"/>
      <c r="XU373" s="38"/>
      <c r="XV373" s="38"/>
      <c r="XW373" s="37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8"/>
      <c r="YN373" s="38"/>
      <c r="YO373" s="38"/>
      <c r="YP373" s="38"/>
      <c r="YQ373" s="37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8"/>
      <c r="ZH373" s="38"/>
      <c r="ZI373" s="38"/>
      <c r="ZJ373" s="38"/>
      <c r="ZK373" s="37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8"/>
      <c r="AAB373" s="38"/>
      <c r="AAC373" s="38"/>
      <c r="AAD373" s="38"/>
      <c r="AAE373" s="37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8"/>
      <c r="AAV373" s="38"/>
      <c r="AAW373" s="38"/>
      <c r="AAX373" s="38"/>
      <c r="AAY373" s="37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8"/>
      <c r="ABP373" s="38"/>
      <c r="ABQ373" s="38"/>
      <c r="ABR373" s="38"/>
      <c r="ABS373" s="37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8"/>
      <c r="ACJ373" s="38"/>
      <c r="ACK373" s="38"/>
      <c r="ACL373" s="38"/>
      <c r="ACM373" s="37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8"/>
      <c r="ADD373" s="38"/>
      <c r="ADE373" s="38"/>
      <c r="ADF373" s="38"/>
      <c r="ADG373" s="37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8"/>
      <c r="ADX373" s="38"/>
      <c r="ADY373" s="38"/>
      <c r="ADZ373" s="38"/>
      <c r="AEA373" s="37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8"/>
      <c r="AER373" s="38"/>
      <c r="AES373" s="38"/>
      <c r="AET373" s="38"/>
      <c r="AEU373" s="37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8"/>
      <c r="AFL373" s="38"/>
      <c r="AFM373" s="38"/>
      <c r="AFN373" s="38"/>
      <c r="AFO373" s="37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E373" s="38"/>
      <c r="AGF373" s="38"/>
      <c r="AGG373" s="38"/>
      <c r="AGH373" s="38"/>
      <c r="AGJ373" s="85" t="str">
        <f t="shared" si="1178"/>
        <v/>
      </c>
      <c r="AGK373" s="85" t="str">
        <f t="shared" si="1179"/>
        <v/>
      </c>
      <c r="AGL373" s="85" t="str">
        <f t="shared" si="1180"/>
        <v/>
      </c>
      <c r="AGP373" s="36" t="str">
        <f t="shared" si="1191"/>
        <v/>
      </c>
      <c r="AGQ373" s="36" t="str">
        <f t="shared" si="1181"/>
        <v/>
      </c>
      <c r="AGR373" s="39" t="str">
        <f t="shared" si="1192"/>
        <v/>
      </c>
      <c r="AGS373" s="36" t="str">
        <f t="shared" si="1193"/>
        <v/>
      </c>
      <c r="AGT373" s="36" t="str">
        <f t="shared" si="1182"/>
        <v/>
      </c>
      <c r="AGU373" s="39" t="str">
        <f t="shared" si="1194"/>
        <v/>
      </c>
      <c r="AGV373" s="36" t="str">
        <f t="shared" si="1195"/>
        <v/>
      </c>
      <c r="AGW373" s="36" t="str">
        <f t="shared" si="1183"/>
        <v/>
      </c>
      <c r="AGX373" s="39" t="str">
        <f t="shared" si="1196"/>
        <v/>
      </c>
      <c r="AGY373" s="36" t="str">
        <f t="shared" si="1197"/>
        <v/>
      </c>
      <c r="AGZ373" s="36" t="str">
        <f t="shared" si="1184"/>
        <v/>
      </c>
      <c r="AHA373" s="39" t="str">
        <f t="shared" si="1198"/>
        <v/>
      </c>
      <c r="AHB373" s="36" t="str">
        <f t="shared" si="1199"/>
        <v/>
      </c>
      <c r="AHC373" s="36" t="str">
        <f t="shared" si="1185"/>
        <v/>
      </c>
      <c r="AHD373" s="39" t="str">
        <f t="shared" si="1200"/>
        <v/>
      </c>
      <c r="AHE373" s="36" t="str">
        <f t="shared" si="1201"/>
        <v/>
      </c>
      <c r="AHF373" s="36" t="str">
        <f t="shared" si="1186"/>
        <v/>
      </c>
      <c r="AHG373" s="39" t="str">
        <f t="shared" si="1202"/>
        <v/>
      </c>
      <c r="AHH373" s="36" t="str">
        <f t="shared" si="1203"/>
        <v/>
      </c>
      <c r="AHI373" s="36" t="str">
        <f t="shared" si="1187"/>
        <v/>
      </c>
      <c r="AHJ373" s="39" t="str">
        <f t="shared" si="1204"/>
        <v/>
      </c>
      <c r="AHK373" s="36" t="str">
        <f t="shared" si="1205"/>
        <v/>
      </c>
      <c r="AHL373" s="36" t="str">
        <f t="shared" si="1188"/>
        <v/>
      </c>
      <c r="AHM373" s="39" t="str">
        <f t="shared" si="1206"/>
        <v/>
      </c>
      <c r="AHN373" s="36" t="str">
        <f t="shared" si="1207"/>
        <v/>
      </c>
      <c r="AHO373" s="36" t="str">
        <f t="shared" si="1189"/>
        <v/>
      </c>
      <c r="AHP373" s="39" t="str">
        <f t="shared" si="1208"/>
        <v/>
      </c>
      <c r="AHQ373" s="36" t="str">
        <f t="shared" si="1209"/>
        <v/>
      </c>
      <c r="AHR373" s="36" t="str">
        <f t="shared" si="1190"/>
        <v/>
      </c>
      <c r="AHS373" s="39" t="str">
        <f t="shared" si="1210"/>
        <v/>
      </c>
    </row>
    <row r="374" spans="1:922" s="32" customFormat="1" x14ac:dyDescent="0.25">
      <c r="A374" s="31" t="s">
        <v>49</v>
      </c>
      <c r="C374" s="33"/>
      <c r="D374" s="33"/>
      <c r="E374" s="33"/>
      <c r="F374" s="34"/>
      <c r="G374" s="33"/>
      <c r="H374" s="33"/>
      <c r="I374" s="33"/>
      <c r="J374" s="34"/>
      <c r="K374" s="33"/>
      <c r="L374" s="33"/>
      <c r="M374" s="33"/>
      <c r="N374" s="34"/>
      <c r="O374" s="33"/>
      <c r="P374" s="33"/>
      <c r="Q374" s="33"/>
      <c r="R374" s="34"/>
      <c r="S374" s="33"/>
      <c r="T374" s="33"/>
      <c r="U374" s="33"/>
      <c r="V374" s="34"/>
      <c r="W374" s="33"/>
      <c r="X374" s="33"/>
      <c r="Y374" s="33"/>
      <c r="Z374" s="34"/>
      <c r="AA374" s="33"/>
      <c r="AB374" s="33"/>
      <c r="AC374" s="33"/>
      <c r="AD374" s="34"/>
      <c r="AE374" s="33"/>
      <c r="AF374" s="33"/>
      <c r="AG374" s="33"/>
      <c r="AH374" s="34"/>
      <c r="AI374" s="33"/>
      <c r="AJ374" s="33"/>
      <c r="AK374" s="33"/>
      <c r="AL374" s="34"/>
      <c r="AM374" s="33"/>
      <c r="AN374" s="33"/>
      <c r="AO374" s="33"/>
      <c r="AP374" s="34"/>
      <c r="AQ374" s="33"/>
      <c r="AR374" s="33"/>
      <c r="AS374" s="33"/>
      <c r="AT374" s="34"/>
      <c r="AU374" s="33"/>
      <c r="AV374" s="33"/>
      <c r="AW374" s="33"/>
      <c r="AX374" s="34"/>
      <c r="AY374" s="33"/>
      <c r="AZ374" s="33"/>
      <c r="BA374" s="33"/>
      <c r="BB374" s="34"/>
      <c r="BC374" s="33"/>
      <c r="BD374" s="33"/>
      <c r="BE374" s="33"/>
      <c r="BF374" s="34"/>
      <c r="BG374" s="33"/>
      <c r="BH374" s="33"/>
      <c r="BI374" s="33"/>
      <c r="BJ374" s="34"/>
      <c r="BK374" s="33"/>
      <c r="BL374" s="33"/>
      <c r="BM374" s="33"/>
      <c r="BN374" s="34"/>
      <c r="BO374" s="33"/>
      <c r="BP374" s="33"/>
      <c r="BQ374" s="33"/>
      <c r="BR374" s="34"/>
      <c r="BS374" s="33"/>
      <c r="BT374" s="33"/>
      <c r="BU374" s="33"/>
      <c r="BV374" s="34"/>
      <c r="BW374" s="33"/>
      <c r="BX374" s="33"/>
      <c r="BY374" s="33"/>
      <c r="BZ374" s="34"/>
      <c r="CA374" s="33"/>
      <c r="CB374" s="33"/>
      <c r="CC374" s="33"/>
      <c r="CD374" s="34"/>
      <c r="CE374" s="33"/>
      <c r="CF374" s="33"/>
      <c r="CG374" s="33"/>
      <c r="CH374" s="34"/>
      <c r="CI374" s="33"/>
      <c r="CJ374" s="33"/>
      <c r="CK374" s="33"/>
      <c r="CL374" s="34"/>
      <c r="CM374" s="33"/>
      <c r="CN374" s="33"/>
      <c r="CO374" s="33"/>
      <c r="CP374" s="34"/>
      <c r="CQ374" s="33"/>
      <c r="CR374" s="33"/>
      <c r="CS374" s="33"/>
      <c r="CT374" s="34"/>
      <c r="CU374" s="33"/>
      <c r="CV374" s="33"/>
      <c r="CW374" s="33"/>
      <c r="CX374" s="34"/>
      <c r="CY374" s="33"/>
      <c r="CZ374" s="33"/>
      <c r="DA374" s="33"/>
      <c r="DB374" s="34"/>
      <c r="DC374" s="33"/>
      <c r="DD374" s="33"/>
      <c r="DE374" s="33"/>
      <c r="DF374" s="34"/>
      <c r="DG374" s="33"/>
      <c r="DH374" s="33"/>
      <c r="DI374" s="33"/>
      <c r="DJ374" s="34"/>
      <c r="DK374" s="33"/>
      <c r="DL374" s="33"/>
      <c r="DM374" s="33"/>
      <c r="DN374" s="34"/>
      <c r="DO374" s="33"/>
      <c r="DP374" s="33"/>
      <c r="DQ374" s="33"/>
      <c r="DR374" s="34"/>
      <c r="DS374" s="33"/>
      <c r="DT374" s="33"/>
      <c r="DU374" s="33"/>
      <c r="DV374" s="34"/>
      <c r="DW374" s="33"/>
      <c r="DX374" s="33"/>
      <c r="DY374" s="33"/>
      <c r="DZ374" s="34"/>
      <c r="EA374" s="33"/>
      <c r="EB374" s="33"/>
      <c r="EC374" s="33"/>
      <c r="ED374" s="34"/>
      <c r="EE374" s="33"/>
      <c r="EF374" s="33"/>
      <c r="EG374" s="33"/>
      <c r="EH374" s="34"/>
      <c r="EI374" s="33"/>
      <c r="EJ374" s="33"/>
      <c r="EK374" s="33"/>
      <c r="EL374" s="34"/>
      <c r="EM374" s="33"/>
      <c r="EN374" s="33"/>
      <c r="EO374" s="33"/>
      <c r="EP374" s="34"/>
      <c r="EQ374" s="33"/>
      <c r="ER374" s="33"/>
      <c r="ES374" s="33"/>
      <c r="ET374" s="34"/>
      <c r="EU374" s="33"/>
      <c r="EV374" s="33"/>
      <c r="EW374" s="33"/>
      <c r="EX374" s="34"/>
      <c r="EY374" s="33"/>
      <c r="EZ374" s="33"/>
      <c r="FA374" s="33"/>
      <c r="FB374" s="34"/>
      <c r="FC374" s="33"/>
      <c r="FD374" s="33"/>
      <c r="FE374" s="33"/>
      <c r="FF374" s="34"/>
      <c r="FG374" s="33"/>
      <c r="FH374" s="33"/>
      <c r="FI374" s="33"/>
      <c r="FJ374" s="34"/>
      <c r="FK374" s="33"/>
      <c r="FL374" s="33"/>
      <c r="FM374" s="33"/>
      <c r="FN374" s="34"/>
      <c r="FO374" s="33"/>
      <c r="FP374" s="33"/>
      <c r="FQ374" s="33"/>
      <c r="FR374" s="34"/>
      <c r="FS374" s="33"/>
      <c r="FT374" s="33"/>
      <c r="FU374" s="33"/>
      <c r="FV374" s="34"/>
      <c r="FW374" s="33"/>
      <c r="FX374" s="33"/>
      <c r="FY374" s="33"/>
      <c r="FZ374" s="34"/>
      <c r="GA374" s="33"/>
      <c r="GB374" s="33"/>
      <c r="GC374" s="33"/>
      <c r="GD374" s="34"/>
      <c r="GE374" s="33"/>
      <c r="GF374" s="33"/>
      <c r="GG374" s="33"/>
      <c r="GH374" s="34"/>
      <c r="GI374" s="33"/>
      <c r="GJ374" s="33"/>
      <c r="GK374" s="33"/>
      <c r="GL374" s="34"/>
      <c r="GM374" s="33"/>
      <c r="GN374" s="33"/>
      <c r="GO374" s="33"/>
      <c r="GP374" s="34"/>
      <c r="GQ374" s="33"/>
      <c r="GR374" s="33"/>
      <c r="GS374" s="33"/>
      <c r="GT374" s="34"/>
      <c r="GU374" s="33"/>
      <c r="GV374" s="33"/>
      <c r="GW374" s="33"/>
      <c r="GX374" s="34"/>
      <c r="GY374" s="33"/>
      <c r="GZ374" s="33"/>
      <c r="HA374" s="33"/>
      <c r="HB374" s="34"/>
      <c r="HC374" s="33"/>
      <c r="HD374" s="33"/>
      <c r="HE374" s="33"/>
      <c r="HF374" s="34"/>
      <c r="HG374" s="33"/>
      <c r="HH374" s="33"/>
      <c r="HI374" s="33"/>
      <c r="HJ374" s="34"/>
      <c r="HK374" s="33"/>
      <c r="HL374" s="33"/>
      <c r="HM374" s="33"/>
      <c r="HN374" s="34"/>
      <c r="HO374" s="33"/>
      <c r="HP374" s="33"/>
      <c r="HQ374" s="33"/>
      <c r="HR374" s="34"/>
      <c r="HS374" s="33"/>
      <c r="HT374" s="33"/>
      <c r="HU374" s="33"/>
      <c r="HV374" s="34"/>
      <c r="HW374" s="33"/>
      <c r="HX374" s="33"/>
      <c r="HY374" s="33"/>
      <c r="HZ374" s="34"/>
      <c r="IA374" s="33"/>
      <c r="IB374" s="33"/>
      <c r="IC374" s="33"/>
      <c r="ID374" s="34"/>
      <c r="IE374" s="33"/>
      <c r="IF374" s="33"/>
      <c r="IG374" s="33"/>
      <c r="IH374" s="34"/>
      <c r="II374" s="33"/>
      <c r="IJ374" s="33"/>
      <c r="IK374" s="33"/>
      <c r="IL374" s="34"/>
      <c r="IM374" s="33"/>
      <c r="IN374" s="33"/>
      <c r="IO374" s="33"/>
      <c r="IP374" s="34"/>
      <c r="IQ374" s="33"/>
      <c r="IR374" s="33"/>
      <c r="IS374" s="33"/>
      <c r="IT374" s="34"/>
      <c r="IU374" s="33"/>
      <c r="IV374" s="33"/>
      <c r="IW374" s="33"/>
      <c r="IX374" s="34"/>
      <c r="IY374" s="33"/>
      <c r="IZ374" s="33"/>
      <c r="JA374" s="33"/>
      <c r="JB374" s="34"/>
      <c r="JC374" s="33"/>
      <c r="JD374" s="33"/>
      <c r="JE374" s="33"/>
      <c r="JF374" s="34"/>
      <c r="JG374" s="33"/>
      <c r="JH374" s="33"/>
      <c r="JI374" s="33"/>
      <c r="JJ374" s="34"/>
      <c r="JK374" s="33"/>
      <c r="JL374" s="33"/>
      <c r="JM374" s="33"/>
      <c r="JN374" s="34"/>
      <c r="JO374" s="33"/>
      <c r="JP374" s="33"/>
      <c r="JQ374" s="33"/>
      <c r="JR374" s="34"/>
      <c r="JS374" s="33"/>
      <c r="JT374" s="33"/>
      <c r="JU374" s="33"/>
      <c r="JV374" s="34"/>
      <c r="JW374" s="33"/>
      <c r="JX374" s="33"/>
      <c r="JY374" s="33"/>
      <c r="JZ374" s="34"/>
      <c r="KA374" s="33"/>
      <c r="KB374" s="33"/>
      <c r="KC374" s="33"/>
      <c r="KD374" s="34"/>
      <c r="KE374" s="33"/>
      <c r="KF374" s="33"/>
      <c r="KG374" s="33"/>
      <c r="KH374" s="34"/>
      <c r="KI374" s="33"/>
      <c r="KJ374" s="33"/>
      <c r="KK374" s="33"/>
      <c r="KL374" s="34"/>
      <c r="KM374" s="33"/>
      <c r="KN374" s="33"/>
      <c r="KO374" s="33"/>
      <c r="KP374" s="34"/>
      <c r="KQ374" s="33"/>
      <c r="KR374" s="33"/>
      <c r="KS374" s="33"/>
      <c r="KT374" s="34"/>
      <c r="KU374" s="33"/>
      <c r="KV374" s="33"/>
      <c r="KW374" s="33"/>
      <c r="KX374" s="34"/>
      <c r="KY374" s="33"/>
      <c r="KZ374" s="33"/>
      <c r="LA374" s="33"/>
      <c r="LB374" s="34"/>
      <c r="LC374" s="33"/>
      <c r="LD374" s="33"/>
      <c r="LE374" s="33"/>
      <c r="LF374" s="34"/>
      <c r="LG374" s="33"/>
      <c r="LH374" s="33"/>
      <c r="LI374" s="33"/>
      <c r="LJ374" s="34"/>
      <c r="LK374" s="33"/>
      <c r="LL374" s="33"/>
      <c r="LM374" s="33"/>
      <c r="LN374" s="34"/>
      <c r="LO374" s="33"/>
      <c r="LP374" s="33"/>
      <c r="LQ374" s="33"/>
      <c r="LR374" s="34"/>
      <c r="LS374" s="33"/>
      <c r="LT374" s="33"/>
      <c r="LU374" s="33"/>
      <c r="LV374" s="34"/>
      <c r="LW374" s="33"/>
      <c r="LX374" s="33"/>
      <c r="LY374" s="33"/>
      <c r="LZ374" s="34"/>
      <c r="MA374" s="33"/>
      <c r="MB374" s="33"/>
      <c r="MC374" s="33"/>
      <c r="MD374" s="34"/>
      <c r="ME374" s="33"/>
      <c r="MF374" s="33"/>
      <c r="MG374" s="33"/>
      <c r="MH374" s="34"/>
      <c r="MI374" s="33"/>
      <c r="MJ374" s="33"/>
      <c r="MK374" s="33"/>
      <c r="ML374" s="34"/>
      <c r="MM374" s="33"/>
      <c r="MN374" s="33"/>
      <c r="MO374" s="33"/>
      <c r="MP374" s="34"/>
      <c r="MQ374" s="33"/>
      <c r="MR374" s="33"/>
      <c r="MS374" s="33"/>
      <c r="MT374" s="34"/>
      <c r="MU374" s="33"/>
      <c r="MV374" s="33"/>
      <c r="MW374" s="33"/>
      <c r="MX374" s="34"/>
      <c r="MY374" s="33"/>
      <c r="MZ374" s="33"/>
      <c r="NA374" s="33"/>
      <c r="NB374" s="34"/>
      <c r="NC374" s="33"/>
      <c r="ND374" s="33"/>
      <c r="NE374" s="33"/>
      <c r="NF374" s="34"/>
      <c r="NG374" s="33"/>
      <c r="NH374" s="33"/>
      <c r="NI374" s="33"/>
      <c r="NJ374" s="34"/>
      <c r="NK374" s="33"/>
      <c r="NL374" s="33"/>
      <c r="NM374" s="33"/>
      <c r="NN374" s="34"/>
      <c r="NO374" s="33"/>
      <c r="NP374" s="33"/>
      <c r="NQ374" s="33"/>
      <c r="NR374" s="34"/>
      <c r="NS374" s="33"/>
      <c r="NT374" s="33"/>
      <c r="NU374" s="33"/>
      <c r="NV374" s="34"/>
      <c r="NW374" s="33"/>
      <c r="NX374" s="33"/>
      <c r="NY374" s="33"/>
      <c r="NZ374" s="34"/>
      <c r="OA374" s="33"/>
      <c r="OB374" s="33"/>
      <c r="OC374" s="33"/>
      <c r="OD374" s="34"/>
      <c r="OE374" s="33"/>
      <c r="OF374" s="33"/>
      <c r="OG374" s="33"/>
      <c r="OH374" s="34"/>
      <c r="OI374" s="33"/>
      <c r="OJ374" s="33"/>
      <c r="OK374" s="33"/>
      <c r="OL374" s="34"/>
      <c r="OM374" s="33"/>
      <c r="ON374" s="33"/>
      <c r="OO374" s="33"/>
      <c r="OP374" s="34"/>
      <c r="OQ374" s="33"/>
      <c r="OR374" s="33"/>
      <c r="OS374" s="33"/>
      <c r="OT374" s="34"/>
      <c r="OU374" s="33"/>
      <c r="OV374" s="33"/>
      <c r="OW374" s="33"/>
      <c r="OX374" s="34"/>
      <c r="OY374" s="33"/>
      <c r="OZ374" s="33"/>
      <c r="PA374" s="33"/>
      <c r="PB374" s="34"/>
      <c r="PC374" s="33"/>
      <c r="PD374" s="33"/>
      <c r="PE374" s="33"/>
      <c r="PF374" s="34"/>
      <c r="PG374" s="33"/>
      <c r="PH374" s="33"/>
      <c r="PI374" s="33"/>
      <c r="PJ374" s="34"/>
      <c r="PK374" s="33"/>
      <c r="PL374" s="33"/>
      <c r="PM374" s="33"/>
      <c r="PN374" s="34"/>
      <c r="PO374" s="33"/>
      <c r="PP374" s="33"/>
      <c r="PQ374" s="33"/>
      <c r="PR374" s="34"/>
      <c r="PS374" s="33"/>
      <c r="PT374" s="33"/>
      <c r="PU374" s="33"/>
      <c r="PV374" s="34"/>
      <c r="PW374" s="33"/>
      <c r="PX374" s="33"/>
      <c r="PY374" s="33"/>
      <c r="PZ374" s="34"/>
      <c r="QA374" s="33"/>
      <c r="QB374" s="33"/>
      <c r="QC374" s="33"/>
      <c r="QD374" s="34"/>
      <c r="QE374" s="33"/>
      <c r="QF374" s="33"/>
      <c r="QG374" s="33"/>
      <c r="QH374" s="34"/>
      <c r="QI374" s="33"/>
      <c r="QJ374" s="33"/>
      <c r="QK374" s="33"/>
      <c r="QL374" s="34"/>
      <c r="QM374" s="33"/>
      <c r="QN374" s="33"/>
      <c r="QO374" s="33"/>
      <c r="QP374" s="34"/>
      <c r="QQ374" s="33"/>
      <c r="QR374" s="33"/>
      <c r="QS374" s="33"/>
      <c r="QT374" s="34"/>
      <c r="QU374" s="33"/>
      <c r="QV374" s="33"/>
      <c r="QW374" s="33"/>
      <c r="QX374" s="34"/>
      <c r="QY374" s="33"/>
      <c r="QZ374" s="33"/>
      <c r="RA374" s="33"/>
      <c r="RB374" s="34"/>
      <c r="RC374" s="33"/>
      <c r="RD374" s="33"/>
      <c r="RE374" s="33"/>
      <c r="RF374" s="34"/>
      <c r="RG374" s="33"/>
      <c r="RH374" s="33"/>
      <c r="RI374" s="33"/>
      <c r="RJ374" s="34"/>
      <c r="RK374" s="33"/>
      <c r="RL374" s="33"/>
      <c r="RM374" s="33"/>
      <c r="RN374" s="34"/>
      <c r="RO374" s="33"/>
      <c r="RP374" s="33"/>
      <c r="RQ374" s="33"/>
      <c r="RR374" s="34"/>
      <c r="RS374" s="33"/>
      <c r="RT374" s="33"/>
      <c r="RU374" s="33"/>
      <c r="RV374" s="34"/>
      <c r="RW374" s="33"/>
      <c r="RX374" s="33"/>
      <c r="RY374" s="33"/>
      <c r="RZ374" s="34"/>
      <c r="SA374" s="33"/>
      <c r="SB374" s="33"/>
      <c r="SC374" s="33"/>
      <c r="SD374" s="34"/>
      <c r="SE374" s="33"/>
      <c r="SF374" s="33"/>
      <c r="SG374" s="33"/>
      <c r="SH374" s="33"/>
      <c r="SI374" s="33"/>
      <c r="SJ374" s="33"/>
      <c r="SK374" s="33"/>
      <c r="SL374" s="34"/>
      <c r="SM374" s="33"/>
      <c r="SN374" s="33"/>
      <c r="SO374" s="33"/>
      <c r="SP374" s="34"/>
      <c r="SQ374" s="33"/>
      <c r="SR374" s="33"/>
      <c r="SS374" s="33"/>
      <c r="ST374" s="34"/>
      <c r="SU374" s="33"/>
      <c r="SV374" s="33"/>
      <c r="SW374" s="33"/>
      <c r="SX374" s="34"/>
      <c r="SY374" s="33"/>
      <c r="SZ374" s="33"/>
      <c r="TA374" s="33"/>
      <c r="TB374" s="34"/>
      <c r="TC374" s="33"/>
      <c r="TD374" s="33"/>
      <c r="TE374" s="33"/>
      <c r="TF374" s="34"/>
      <c r="TG374" s="33"/>
      <c r="TH374" s="33"/>
      <c r="TI374" s="33"/>
      <c r="TJ374" s="34"/>
      <c r="TK374" s="33"/>
      <c r="TL374" s="33"/>
      <c r="TM374" s="33"/>
      <c r="TN374" s="34"/>
      <c r="TO374" s="33"/>
      <c r="TP374" s="33"/>
      <c r="TQ374" s="33"/>
      <c r="TR374" s="34"/>
      <c r="TS374" s="33"/>
      <c r="TT374" s="33"/>
      <c r="TU374" s="33"/>
      <c r="TV374" s="34"/>
      <c r="TW374" s="33"/>
      <c r="TX374" s="33"/>
      <c r="TY374" s="33"/>
      <c r="TZ374" s="34"/>
      <c r="UA374" s="33"/>
      <c r="UB374" s="33"/>
      <c r="UC374" s="33"/>
      <c r="UD374" s="34"/>
      <c r="UE374" s="33"/>
      <c r="UF374" s="33"/>
      <c r="UG374" s="33"/>
      <c r="UH374" s="34"/>
      <c r="UI374" s="33"/>
      <c r="UJ374" s="33"/>
      <c r="UK374" s="33"/>
      <c r="UL374" s="34"/>
      <c r="UM374" s="33"/>
      <c r="UN374" s="33"/>
      <c r="UO374" s="33"/>
      <c r="UP374" s="34"/>
      <c r="UQ374" s="33"/>
      <c r="UR374" s="33"/>
      <c r="US374" s="33"/>
      <c r="UT374" s="34"/>
      <c r="UU374" s="33"/>
      <c r="UV374" s="33"/>
      <c r="UW374" s="33"/>
      <c r="UX374" s="34"/>
      <c r="UY374" s="33"/>
      <c r="UZ374" s="33"/>
      <c r="VA374" s="33"/>
      <c r="VB374" s="34"/>
      <c r="VC374" s="33"/>
      <c r="VD374" s="33"/>
      <c r="VE374" s="33"/>
      <c r="VF374" s="34"/>
      <c r="VG374" s="33"/>
      <c r="VH374" s="33"/>
      <c r="VI374" s="33"/>
      <c r="VJ374" s="34"/>
      <c r="VK374" s="33"/>
      <c r="VL374" s="33"/>
      <c r="VM374" s="33"/>
      <c r="VN374" s="34"/>
      <c r="VO374" s="33"/>
      <c r="VP374" s="33"/>
      <c r="VQ374" s="33"/>
      <c r="VR374" s="34"/>
      <c r="VS374" s="33"/>
      <c r="VT374" s="33"/>
      <c r="VU374" s="33"/>
      <c r="VV374" s="34"/>
      <c r="VW374" s="33"/>
      <c r="VX374" s="33"/>
      <c r="VY374" s="33"/>
      <c r="VZ374" s="34"/>
      <c r="WA374" s="33"/>
      <c r="WB374" s="33"/>
      <c r="WC374" s="33"/>
      <c r="WD374" s="34"/>
      <c r="WE374" s="33"/>
      <c r="WF374" s="33"/>
      <c r="WG374" s="33"/>
      <c r="WH374" s="34"/>
      <c r="WI374" s="33"/>
      <c r="WJ374" s="33"/>
      <c r="WK374" s="33"/>
      <c r="WL374" s="34"/>
      <c r="WM374" s="33"/>
      <c r="WN374" s="33"/>
      <c r="WO374" s="33"/>
      <c r="WP374" s="34"/>
      <c r="WQ374" s="33"/>
      <c r="WR374" s="33"/>
      <c r="WS374" s="33"/>
      <c r="WT374" s="34"/>
      <c r="WU374" s="33"/>
      <c r="WV374" s="33"/>
      <c r="WW374" s="33"/>
      <c r="WX374" s="34"/>
      <c r="WY374" s="33"/>
      <c r="WZ374" s="33"/>
      <c r="XA374" s="33"/>
      <c r="XB374" s="34"/>
      <c r="XC374" s="33"/>
      <c r="XD374" s="33"/>
      <c r="XE374" s="33"/>
      <c r="XF374" s="34"/>
      <c r="XG374" s="33"/>
      <c r="XH374" s="33"/>
      <c r="XI374" s="33"/>
      <c r="XJ374" s="34"/>
      <c r="XK374" s="33"/>
      <c r="XL374" s="33"/>
      <c r="XM374" s="33"/>
      <c r="XN374" s="34"/>
      <c r="XO374" s="33"/>
      <c r="XP374" s="33"/>
      <c r="XQ374" s="33"/>
      <c r="XR374" s="34"/>
      <c r="XS374" s="33"/>
      <c r="XT374" s="33"/>
      <c r="XU374" s="33"/>
      <c r="XV374" s="34"/>
      <c r="XW374" s="33"/>
      <c r="XX374" s="33"/>
      <c r="XY374" s="33"/>
      <c r="XZ374" s="34"/>
      <c r="YA374" s="33"/>
      <c r="YB374" s="33"/>
      <c r="YC374" s="33"/>
      <c r="YD374" s="34"/>
      <c r="YE374" s="33"/>
      <c r="YF374" s="33"/>
      <c r="YG374" s="33"/>
      <c r="YH374" s="34"/>
      <c r="YI374" s="33"/>
      <c r="YJ374" s="33"/>
      <c r="YK374" s="33"/>
      <c r="YL374" s="34"/>
      <c r="YM374" s="33"/>
      <c r="YN374" s="33"/>
      <c r="YO374" s="33"/>
      <c r="YP374" s="34"/>
      <c r="YQ374" s="33"/>
      <c r="YR374" s="33"/>
      <c r="YS374" s="33"/>
      <c r="YT374" s="34"/>
      <c r="YU374" s="33"/>
      <c r="YV374" s="33"/>
      <c r="YW374" s="33"/>
      <c r="YX374" s="34"/>
      <c r="YY374" s="33"/>
      <c r="YZ374" s="33"/>
      <c r="ZA374" s="33"/>
      <c r="ZB374" s="34"/>
      <c r="ZC374" s="33"/>
      <c r="ZD374" s="33"/>
      <c r="ZE374" s="33"/>
      <c r="ZF374" s="34"/>
      <c r="ZG374" s="33"/>
      <c r="ZH374" s="33"/>
      <c r="ZI374" s="33"/>
      <c r="ZJ374" s="34"/>
      <c r="ZK374" s="33"/>
      <c r="ZL374" s="33"/>
      <c r="ZM374" s="33"/>
      <c r="ZN374" s="34"/>
      <c r="ZO374" s="33"/>
      <c r="ZP374" s="33"/>
      <c r="ZQ374" s="33"/>
      <c r="ZR374" s="34"/>
      <c r="ZS374" s="33"/>
      <c r="ZT374" s="33"/>
      <c r="ZU374" s="33"/>
      <c r="ZV374" s="34"/>
      <c r="ZW374" s="33"/>
      <c r="ZX374" s="33"/>
      <c r="ZY374" s="33"/>
      <c r="ZZ374" s="34"/>
      <c r="AAA374" s="33"/>
      <c r="AAB374" s="33"/>
      <c r="AAC374" s="33"/>
      <c r="AAD374" s="34"/>
      <c r="AAE374" s="33"/>
      <c r="AAF374" s="33"/>
      <c r="AAG374" s="33"/>
      <c r="AAH374" s="34"/>
      <c r="AAI374" s="33"/>
      <c r="AAJ374" s="33"/>
      <c r="AAK374" s="33"/>
      <c r="AAL374" s="34"/>
      <c r="AAM374" s="33"/>
      <c r="AAN374" s="33"/>
      <c r="AAO374" s="33"/>
      <c r="AAP374" s="34"/>
      <c r="AAQ374" s="33"/>
      <c r="AAR374" s="33"/>
      <c r="AAS374" s="33"/>
      <c r="AAT374" s="34"/>
      <c r="AAU374" s="33"/>
      <c r="AAV374" s="33"/>
      <c r="AAW374" s="33"/>
      <c r="AAX374" s="34"/>
      <c r="AAY374" s="33"/>
      <c r="AAZ374" s="33"/>
      <c r="ABA374" s="33"/>
      <c r="ABB374" s="34"/>
      <c r="ABC374" s="33"/>
      <c r="ABD374" s="33"/>
      <c r="ABE374" s="33"/>
      <c r="ABF374" s="34"/>
      <c r="ABG374" s="33"/>
      <c r="ABH374" s="33"/>
      <c r="ABI374" s="33"/>
      <c r="ABJ374" s="34"/>
      <c r="ABK374" s="33"/>
      <c r="ABL374" s="33"/>
      <c r="ABM374" s="33"/>
      <c r="ABN374" s="34"/>
      <c r="ABO374" s="33"/>
      <c r="ABP374" s="33"/>
      <c r="ABQ374" s="33"/>
      <c r="ABR374" s="34"/>
      <c r="ABS374" s="33"/>
      <c r="ABT374" s="33"/>
      <c r="ABU374" s="33"/>
      <c r="ABV374" s="34"/>
      <c r="ABW374" s="33"/>
      <c r="ABX374" s="33"/>
      <c r="ABY374" s="33"/>
      <c r="ABZ374" s="34"/>
      <c r="ACA374" s="33"/>
      <c r="ACB374" s="33"/>
      <c r="ACC374" s="33"/>
      <c r="ACD374" s="34"/>
      <c r="ACE374" s="33"/>
      <c r="ACF374" s="33"/>
      <c r="ACG374" s="33"/>
      <c r="ACH374" s="34"/>
      <c r="ACI374" s="33"/>
      <c r="ACJ374" s="33"/>
      <c r="ACK374" s="33"/>
      <c r="ACL374" s="34"/>
      <c r="ACM374" s="33"/>
      <c r="ACN374" s="33"/>
      <c r="ACO374" s="33"/>
      <c r="ACP374" s="34"/>
      <c r="ACQ374" s="33"/>
      <c r="ACR374" s="33"/>
      <c r="ACS374" s="33"/>
      <c r="ACT374" s="34"/>
      <c r="ACU374" s="33"/>
      <c r="ACV374" s="33"/>
      <c r="ACW374" s="33"/>
      <c r="ACX374" s="34"/>
      <c r="ACY374" s="33"/>
      <c r="ACZ374" s="33"/>
      <c r="ADA374" s="33"/>
      <c r="ADB374" s="34"/>
      <c r="ADC374" s="33"/>
      <c r="ADD374" s="33"/>
      <c r="ADE374" s="33"/>
      <c r="ADF374" s="34"/>
      <c r="ADG374" s="33"/>
      <c r="ADH374" s="33"/>
      <c r="ADI374" s="33"/>
      <c r="ADJ374" s="34"/>
      <c r="ADK374" s="33"/>
      <c r="ADL374" s="33"/>
      <c r="ADM374" s="33"/>
      <c r="ADN374" s="34"/>
      <c r="ADO374" s="33"/>
      <c r="ADP374" s="33"/>
      <c r="ADQ374" s="33"/>
      <c r="ADR374" s="34"/>
      <c r="ADS374" s="33"/>
      <c r="ADT374" s="33"/>
      <c r="ADU374" s="33"/>
      <c r="ADV374" s="34"/>
      <c r="ADW374" s="33"/>
      <c r="ADX374" s="33"/>
      <c r="ADY374" s="33"/>
      <c r="ADZ374" s="34"/>
      <c r="AEA374" s="33"/>
      <c r="AEB374" s="33"/>
      <c r="AEC374" s="33"/>
      <c r="AED374" s="34"/>
      <c r="AEE374" s="33"/>
      <c r="AEF374" s="33"/>
      <c r="AEG374" s="33"/>
      <c r="AEH374" s="34"/>
      <c r="AEI374" s="33"/>
      <c r="AEJ374" s="33"/>
      <c r="AEK374" s="33"/>
      <c r="AEL374" s="34"/>
      <c r="AEM374" s="33"/>
      <c r="AEN374" s="33"/>
      <c r="AEO374" s="33"/>
      <c r="AEP374" s="34"/>
      <c r="AEQ374" s="33"/>
      <c r="AER374" s="33"/>
      <c r="AES374" s="33"/>
      <c r="AET374" s="34"/>
      <c r="AEU374" s="33"/>
      <c r="AEV374" s="33"/>
      <c r="AEW374" s="33"/>
      <c r="AEX374" s="34"/>
      <c r="AEY374" s="33"/>
      <c r="AEZ374" s="33"/>
      <c r="AFA374" s="33"/>
      <c r="AFB374" s="34"/>
      <c r="AFC374" s="33"/>
      <c r="AFD374" s="33"/>
      <c r="AFE374" s="33"/>
      <c r="AFF374" s="34"/>
      <c r="AFG374" s="33"/>
      <c r="AFH374" s="33"/>
      <c r="AFI374" s="33"/>
      <c r="AFJ374" s="34"/>
      <c r="AFK374" s="33"/>
      <c r="AFL374" s="33"/>
      <c r="AFM374" s="33"/>
      <c r="AFN374" s="34"/>
      <c r="AFO374" s="33"/>
      <c r="AFP374" s="33"/>
      <c r="AFQ374" s="33"/>
      <c r="AFR374" s="34"/>
      <c r="AFS374" s="33"/>
      <c r="AFT374" s="33"/>
      <c r="AFU374" s="33"/>
      <c r="AFV374" s="34"/>
      <c r="AFW374" s="33"/>
      <c r="AFX374" s="33"/>
      <c r="AFY374" s="33"/>
      <c r="AFZ374" s="34"/>
      <c r="AGA374" s="33"/>
      <c r="AGB374" s="33"/>
      <c r="AGC374" s="33"/>
      <c r="AGD374" s="34"/>
      <c r="AGE374" s="33"/>
      <c r="AGF374" s="33"/>
      <c r="AGG374" s="33"/>
      <c r="AGH374" s="34"/>
      <c r="AGI374" s="33"/>
      <c r="AGJ374" s="33"/>
      <c r="AGK374" s="33"/>
      <c r="AGL374" s="33"/>
      <c r="AGM374" s="33"/>
      <c r="AGN374" s="34"/>
      <c r="AGO374" s="33"/>
      <c r="AGP374" s="33"/>
      <c r="AGQ374" s="33"/>
      <c r="AGR374" s="33"/>
      <c r="AGS374" s="34"/>
      <c r="AGT374" s="34"/>
      <c r="AGU374" s="33"/>
      <c r="AGV374" s="33"/>
      <c r="AGW374" s="33"/>
      <c r="AGX374" s="33"/>
      <c r="AGY374" s="34"/>
      <c r="AGZ374" s="34"/>
      <c r="AHA374" s="33"/>
      <c r="AHB374" s="33"/>
      <c r="AHC374" s="33"/>
      <c r="AHD374" s="33"/>
      <c r="AHE374" s="34"/>
      <c r="AHF374" s="34"/>
      <c r="AHG374" s="33"/>
      <c r="AHH374" s="33"/>
      <c r="AHI374" s="33"/>
      <c r="AHJ374" s="33"/>
      <c r="AHK374" s="34"/>
      <c r="AHL374" s="34"/>
      <c r="AHM374" s="33"/>
      <c r="AHN374" s="33"/>
      <c r="AHO374" s="33"/>
      <c r="AHP374" s="33"/>
      <c r="AHQ374" s="34"/>
      <c r="AHR374" s="34"/>
      <c r="AHS374" s="33"/>
      <c r="AHT374" s="33"/>
      <c r="AHU374" s="33"/>
      <c r="AHV374" s="34"/>
      <c r="AHW374" s="33"/>
      <c r="AHX374" s="33"/>
      <c r="AHY374" s="33"/>
      <c r="AHZ374" s="34"/>
      <c r="AIA374" s="33"/>
      <c r="AIB374" s="33"/>
      <c r="AIC374" s="33"/>
      <c r="AID374" s="34"/>
      <c r="AIE374" s="33"/>
      <c r="AIF374" s="33"/>
      <c r="AIG374" s="33"/>
      <c r="AIH374" s="34"/>
      <c r="AII374" s="33"/>
      <c r="AIJ374" s="33"/>
      <c r="AIK374" s="33"/>
      <c r="AIL374" s="34"/>
    </row>
    <row r="375" spans="1:922" s="5" customFormat="1" outlineLevel="1" x14ac:dyDescent="0.25">
      <c r="A375" s="35">
        <v>1</v>
      </c>
      <c r="B375" s="48" t="s">
        <v>230</v>
      </c>
      <c r="C375" s="37"/>
      <c r="D375" s="35"/>
      <c r="E375" s="35"/>
      <c r="F375" s="35"/>
      <c r="G375" s="57"/>
      <c r="H375" s="57" t="s">
        <v>351</v>
      </c>
      <c r="I375" s="57" t="s">
        <v>351</v>
      </c>
      <c r="J375" s="57"/>
      <c r="K375" s="57"/>
      <c r="L375" s="57" t="s">
        <v>351</v>
      </c>
      <c r="M375" s="57" t="s">
        <v>351</v>
      </c>
      <c r="N375" s="57" t="s">
        <v>351</v>
      </c>
      <c r="O375" s="57" t="s">
        <v>351</v>
      </c>
      <c r="P375" s="57" t="s">
        <v>351</v>
      </c>
      <c r="Q375" s="57"/>
      <c r="R375" s="57"/>
      <c r="S375" s="57"/>
      <c r="T375" s="38"/>
      <c r="U375" s="38"/>
      <c r="V375" s="38"/>
      <c r="W375" s="61"/>
      <c r="X375" s="57" t="s">
        <v>351</v>
      </c>
      <c r="Y375" s="57" t="s">
        <v>351</v>
      </c>
      <c r="Z375" s="57" t="s">
        <v>351</v>
      </c>
      <c r="AA375" s="57"/>
      <c r="AB375" s="57" t="s">
        <v>351</v>
      </c>
      <c r="AC375" s="57" t="s">
        <v>351</v>
      </c>
      <c r="AD375" s="57"/>
      <c r="AE375" s="57" t="s">
        <v>351</v>
      </c>
      <c r="AF375" s="57" t="s">
        <v>351</v>
      </c>
      <c r="AG375" s="57" t="s">
        <v>351</v>
      </c>
      <c r="AH375" s="57" t="s">
        <v>351</v>
      </c>
      <c r="AI375" s="57" t="s">
        <v>351</v>
      </c>
      <c r="AJ375" s="57" t="s">
        <v>351</v>
      </c>
      <c r="AK375" s="57"/>
      <c r="AL375" s="57"/>
      <c r="AM375" s="57"/>
      <c r="AN375" s="57"/>
      <c r="AO375" s="57"/>
      <c r="AP375" s="57"/>
      <c r="AQ375" s="57"/>
      <c r="AR375" s="57"/>
      <c r="AS375" s="57"/>
      <c r="AT375" s="57"/>
      <c r="AU375" s="57"/>
      <c r="AV375" s="57" t="s">
        <v>351</v>
      </c>
      <c r="AW375" s="57"/>
      <c r="AX375" s="57"/>
      <c r="AY375" s="57"/>
      <c r="AZ375" s="57" t="s">
        <v>351</v>
      </c>
      <c r="BA375" s="57"/>
      <c r="BB375" s="57" t="s">
        <v>351</v>
      </c>
      <c r="BC375" s="57" t="s">
        <v>351</v>
      </c>
      <c r="BD375" s="57"/>
      <c r="BE375" s="38"/>
      <c r="BF375" s="38"/>
      <c r="BG375" s="38"/>
      <c r="BH375" s="38"/>
      <c r="BI375" s="38"/>
      <c r="BJ375" s="38"/>
      <c r="BK375" s="61"/>
      <c r="BL375" s="57"/>
      <c r="BM375" s="57"/>
      <c r="BN375" s="57"/>
      <c r="BO375" s="57"/>
      <c r="BP375" s="57"/>
      <c r="BQ375" s="57" t="s">
        <v>351</v>
      </c>
      <c r="BR375" s="57"/>
      <c r="BS375" s="57" t="s">
        <v>351</v>
      </c>
      <c r="BT375" s="57" t="s">
        <v>351</v>
      </c>
      <c r="BU375" s="57" t="s">
        <v>351</v>
      </c>
      <c r="BV375" s="57"/>
      <c r="BW375" s="57"/>
      <c r="BX375" s="57"/>
      <c r="BY375" s="38"/>
      <c r="BZ375" s="38"/>
      <c r="CA375" s="38"/>
      <c r="CB375" s="38"/>
      <c r="CC375" s="38"/>
      <c r="CD375" s="38"/>
      <c r="CE375" s="61"/>
      <c r="CF375" s="57"/>
      <c r="CG375" s="57"/>
      <c r="CH375" s="57"/>
      <c r="CI375" s="57"/>
      <c r="CJ375" s="57" t="s">
        <v>351</v>
      </c>
      <c r="CK375" s="57" t="s">
        <v>351</v>
      </c>
      <c r="CL375" s="57"/>
      <c r="CM375" s="57"/>
      <c r="CN375" s="57"/>
      <c r="CO375" s="57" t="s">
        <v>351</v>
      </c>
      <c r="CP375" s="57"/>
      <c r="CQ375" s="57" t="s">
        <v>351</v>
      </c>
      <c r="CR375" s="57" t="s">
        <v>351</v>
      </c>
      <c r="CS375" s="57"/>
      <c r="CT375" s="57"/>
      <c r="CU375" s="57"/>
      <c r="CV375" s="57"/>
      <c r="CW375" s="57"/>
      <c r="CX375" s="38"/>
      <c r="CY375" s="61"/>
      <c r="CZ375" s="57" t="s">
        <v>351</v>
      </c>
      <c r="DA375" s="57" t="s">
        <v>351</v>
      </c>
      <c r="DB375" s="57" t="s">
        <v>351</v>
      </c>
      <c r="DC375" s="57"/>
      <c r="DD375" s="57"/>
      <c r="DE375" s="57" t="s">
        <v>351</v>
      </c>
      <c r="DF375" s="57"/>
      <c r="DG375" s="57" t="s">
        <v>351</v>
      </c>
      <c r="DH375" s="57" t="s">
        <v>351</v>
      </c>
      <c r="DI375" s="57" t="s">
        <v>351</v>
      </c>
      <c r="DJ375" s="57"/>
      <c r="DK375" s="57" t="s">
        <v>351</v>
      </c>
      <c r="DL375" s="57" t="s">
        <v>351</v>
      </c>
      <c r="DM375" s="57"/>
      <c r="DN375" s="38"/>
      <c r="DO375" s="38"/>
      <c r="DP375" s="38"/>
      <c r="DQ375" s="38"/>
      <c r="DR375" s="38"/>
      <c r="DS375" s="61"/>
      <c r="DT375" s="57" t="s">
        <v>351</v>
      </c>
      <c r="DU375" s="57" t="s">
        <v>351</v>
      </c>
      <c r="DV375" s="57" t="s">
        <v>351</v>
      </c>
      <c r="DW375" s="57"/>
      <c r="DX375" s="57" t="s">
        <v>351</v>
      </c>
      <c r="DY375" s="57" t="s">
        <v>351</v>
      </c>
      <c r="DZ375" s="57"/>
      <c r="EA375" s="57"/>
      <c r="EB375" s="57"/>
      <c r="EC375" s="57" t="s">
        <v>351</v>
      </c>
      <c r="ED375" s="57"/>
      <c r="EE375" s="57" t="s">
        <v>351</v>
      </c>
      <c r="EF375" s="57" t="s">
        <v>351</v>
      </c>
      <c r="EG375" s="57"/>
      <c r="EH375" s="38"/>
      <c r="EI375" s="38"/>
      <c r="EJ375" s="38"/>
      <c r="EK375" s="38"/>
      <c r="EL375" s="38"/>
      <c r="EM375" s="61"/>
      <c r="EN375" s="57" t="s">
        <v>351</v>
      </c>
      <c r="EO375" s="57" t="s">
        <v>351</v>
      </c>
      <c r="EP375" s="57"/>
      <c r="EQ375" s="57"/>
      <c r="ER375" s="57" t="s">
        <v>351</v>
      </c>
      <c r="ES375" s="57"/>
      <c r="ET375" s="57"/>
      <c r="EU375" s="57" t="s">
        <v>351</v>
      </c>
      <c r="EV375" s="57" t="s">
        <v>351</v>
      </c>
      <c r="EW375" s="57" t="s">
        <v>351</v>
      </c>
      <c r="EX375" s="57"/>
      <c r="EY375" s="57"/>
      <c r="EZ375" s="57"/>
      <c r="FA375" s="38"/>
      <c r="FB375" s="38"/>
      <c r="FC375" s="38"/>
      <c r="FD375" s="38"/>
      <c r="FE375" s="38"/>
      <c r="FF375" s="38"/>
      <c r="FG375" s="61"/>
      <c r="FH375" s="57"/>
      <c r="FI375" s="57"/>
      <c r="FJ375" s="57"/>
      <c r="FK375" s="57"/>
      <c r="FL375" s="57" t="s">
        <v>351</v>
      </c>
      <c r="FM375" s="57"/>
      <c r="FN375" s="57"/>
      <c r="FO375" s="57"/>
      <c r="FP375" s="57"/>
      <c r="FQ375" s="57" t="s">
        <v>351</v>
      </c>
      <c r="FR375" s="57"/>
      <c r="FS375" s="57"/>
      <c r="FT375" s="57"/>
      <c r="FU375" s="57"/>
      <c r="FV375" s="57"/>
      <c r="FW375" s="57"/>
      <c r="FX375" s="57"/>
      <c r="FY375" s="57"/>
      <c r="FZ375" s="38"/>
      <c r="GA375" s="61"/>
      <c r="GB375" s="57"/>
      <c r="GC375" s="57"/>
      <c r="GD375" s="57"/>
      <c r="GE375" s="57"/>
      <c r="GF375" s="57"/>
      <c r="GG375" s="57"/>
      <c r="GH375" s="57"/>
      <c r="GI375" s="57"/>
      <c r="GJ375" s="57"/>
      <c r="GK375" s="57"/>
      <c r="GL375" s="57"/>
      <c r="GM375" s="57"/>
      <c r="GN375" s="38"/>
      <c r="GO375" s="38"/>
      <c r="GP375" s="38"/>
      <c r="GQ375" s="38"/>
      <c r="GR375" s="38"/>
      <c r="GS375" s="38"/>
      <c r="GT375" s="38"/>
      <c r="GU375" s="61"/>
      <c r="GV375" s="57"/>
      <c r="GW375" s="57"/>
      <c r="GX375" s="57"/>
      <c r="GY375" s="57"/>
      <c r="GZ375" s="57" t="s">
        <v>351</v>
      </c>
      <c r="HA375" s="57"/>
      <c r="HB375" s="57"/>
      <c r="HC375" s="57"/>
      <c r="HD375" s="57"/>
      <c r="HE375" s="57"/>
      <c r="HF375" s="57"/>
      <c r="HG375" s="57"/>
      <c r="HH375" s="57"/>
      <c r="HI375" s="57"/>
      <c r="HJ375" s="38"/>
      <c r="HK375" s="38"/>
      <c r="HL375" s="38"/>
      <c r="HM375" s="38"/>
      <c r="HN375" s="38"/>
      <c r="HO375" s="61"/>
      <c r="HP375" s="57"/>
      <c r="HQ375" s="57"/>
      <c r="HR375" s="57"/>
      <c r="HS375" s="57"/>
      <c r="HT375" s="57" t="s">
        <v>351</v>
      </c>
      <c r="HU375" s="57"/>
      <c r="HV375" s="57"/>
      <c r="HW375" s="57"/>
      <c r="HX375" s="57" t="s">
        <v>351</v>
      </c>
      <c r="HY375" s="57"/>
      <c r="HZ375" s="57"/>
      <c r="IA375" s="57"/>
      <c r="IB375" s="57"/>
      <c r="IC375" s="38"/>
      <c r="ID375" s="38"/>
      <c r="IE375" s="38"/>
      <c r="IF375" s="38"/>
      <c r="IG375" s="38"/>
      <c r="IH375" s="38"/>
      <c r="II375" s="57" t="s">
        <v>351</v>
      </c>
      <c r="IJ375" s="57" t="s">
        <v>351</v>
      </c>
      <c r="IK375" s="57" t="s">
        <v>351</v>
      </c>
      <c r="IL375" s="57"/>
      <c r="IM375" s="57" t="s">
        <v>351</v>
      </c>
      <c r="IN375" s="57"/>
      <c r="IO375" s="57"/>
      <c r="IP375" s="57"/>
      <c r="IQ375" s="57"/>
      <c r="IR375" s="57" t="s">
        <v>351</v>
      </c>
      <c r="IS375" s="57"/>
      <c r="IT375" s="57" t="s">
        <v>351</v>
      </c>
      <c r="IU375" s="57" t="s">
        <v>351</v>
      </c>
      <c r="IV375" s="57"/>
      <c r="IW375" s="57"/>
      <c r="IX375" s="57"/>
      <c r="IY375" s="38"/>
      <c r="IZ375" s="38"/>
      <c r="JA375" s="38"/>
      <c r="JB375" s="38"/>
      <c r="JC375" s="61"/>
      <c r="JD375" s="57"/>
      <c r="JE375" s="57"/>
      <c r="JF375" s="57"/>
      <c r="JG375" s="57"/>
      <c r="JH375" s="57" t="s">
        <v>351</v>
      </c>
      <c r="JI375" s="57"/>
      <c r="JJ375" s="57"/>
      <c r="JK375" s="57"/>
      <c r="JL375" s="57"/>
      <c r="JM375" s="57"/>
      <c r="JN375" s="57"/>
      <c r="JO375" s="57" t="s">
        <v>351</v>
      </c>
      <c r="JP375" s="57"/>
      <c r="JQ375" s="38"/>
      <c r="JR375" s="38"/>
      <c r="JS375" s="38"/>
      <c r="JT375" s="38"/>
      <c r="JU375" s="38"/>
      <c r="JV375" s="38"/>
      <c r="JW375" s="61"/>
      <c r="JX375" s="57"/>
      <c r="JY375" s="57"/>
      <c r="JZ375" s="57"/>
      <c r="KA375" s="57"/>
      <c r="KB375" s="57"/>
      <c r="KC375" s="57"/>
      <c r="KD375" s="57"/>
      <c r="KE375" s="57"/>
      <c r="KF375" s="57"/>
      <c r="KG375" s="57"/>
      <c r="KH375" s="57"/>
      <c r="KI375" s="57"/>
      <c r="KJ375" s="57"/>
      <c r="KK375" s="57"/>
      <c r="KL375" s="57"/>
      <c r="KM375" s="57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61"/>
      <c r="NT375" s="57"/>
      <c r="NU375" s="57"/>
      <c r="NV375" s="57"/>
      <c r="NW375" s="57" t="s">
        <v>351</v>
      </c>
      <c r="NX375" s="57" t="s">
        <v>351</v>
      </c>
      <c r="NY375" s="57"/>
      <c r="NZ375" s="57"/>
      <c r="OA375" s="57" t="s">
        <v>351</v>
      </c>
      <c r="OB375" s="57" t="s">
        <v>351</v>
      </c>
      <c r="OC375" s="57"/>
      <c r="OD375" s="57"/>
      <c r="OE375" s="57"/>
      <c r="OF375" s="57" t="s">
        <v>351</v>
      </c>
      <c r="OG375" s="57"/>
      <c r="OH375" s="57"/>
      <c r="OI375" s="57"/>
      <c r="OJ375" s="57"/>
      <c r="OK375" s="57"/>
      <c r="OL375" s="38"/>
      <c r="OM375" s="61"/>
      <c r="ON375" s="57" t="s">
        <v>351</v>
      </c>
      <c r="OO375" s="57" t="s">
        <v>351</v>
      </c>
      <c r="OP375" s="57" t="s">
        <v>351</v>
      </c>
      <c r="OQ375" s="57" t="s">
        <v>351</v>
      </c>
      <c r="OR375" s="57" t="s">
        <v>351</v>
      </c>
      <c r="OS375" s="57"/>
      <c r="OT375" s="57"/>
      <c r="OU375" s="57" t="s">
        <v>351</v>
      </c>
      <c r="OV375" s="57" t="s">
        <v>351</v>
      </c>
      <c r="OW375" s="57"/>
      <c r="OX375" s="57"/>
      <c r="OY375" s="57"/>
      <c r="OZ375" s="57" t="s">
        <v>351</v>
      </c>
      <c r="PA375" s="57" t="s">
        <v>351</v>
      </c>
      <c r="PB375" s="57" t="s">
        <v>351</v>
      </c>
      <c r="PC375" s="57"/>
      <c r="PD375" s="57" t="s">
        <v>351</v>
      </c>
      <c r="PE375" s="57" t="s">
        <v>351</v>
      </c>
      <c r="PF375" s="57" t="s">
        <v>351</v>
      </c>
      <c r="PG375" s="61"/>
      <c r="PH375" s="57"/>
      <c r="PI375" s="57"/>
      <c r="PJ375" s="57"/>
      <c r="PK375" s="57" t="s">
        <v>351</v>
      </c>
      <c r="PL375" s="57" t="s">
        <v>351</v>
      </c>
      <c r="PM375" s="57"/>
      <c r="PN375" s="57"/>
      <c r="PO375" s="57"/>
      <c r="PP375" s="57" t="s">
        <v>351</v>
      </c>
      <c r="PQ375" s="57"/>
      <c r="PR375" s="57"/>
      <c r="PS375" s="57"/>
      <c r="PT375" s="57" t="s">
        <v>351</v>
      </c>
      <c r="PU375" s="57" t="s">
        <v>351</v>
      </c>
      <c r="PV375" s="57"/>
      <c r="PW375" s="57"/>
      <c r="PX375" s="57" t="s">
        <v>351</v>
      </c>
      <c r="PY375" s="57" t="s">
        <v>351</v>
      </c>
      <c r="PZ375" s="38"/>
      <c r="QA375" s="61"/>
      <c r="QB375" s="57"/>
      <c r="QC375" s="57"/>
      <c r="QD375" s="57"/>
      <c r="QE375" s="57" t="s">
        <v>351</v>
      </c>
      <c r="QF375" s="57" t="s">
        <v>351</v>
      </c>
      <c r="QG375" s="57"/>
      <c r="QH375" s="57"/>
      <c r="QI375" s="57"/>
      <c r="QJ375" s="57"/>
      <c r="QK375" s="57"/>
      <c r="QL375" s="57"/>
      <c r="QM375" s="57"/>
      <c r="QN375" s="57"/>
      <c r="QO375" s="57" t="s">
        <v>351</v>
      </c>
      <c r="QP375" s="57" t="s">
        <v>351</v>
      </c>
      <c r="QQ375" s="57"/>
      <c r="QR375" s="38"/>
      <c r="QS375" s="38"/>
      <c r="QT375" s="38"/>
      <c r="QU375" s="61"/>
      <c r="QV375" s="57"/>
      <c r="QW375" s="57"/>
      <c r="QX375" s="57"/>
      <c r="QY375" s="57" t="s">
        <v>351</v>
      </c>
      <c r="QZ375" s="57" t="s">
        <v>351</v>
      </c>
      <c r="RA375" s="57"/>
      <c r="RB375" s="57"/>
      <c r="RC375" s="57" t="s">
        <v>351</v>
      </c>
      <c r="RD375" s="57" t="s">
        <v>351</v>
      </c>
      <c r="RE375" s="57"/>
      <c r="RF375" s="57"/>
      <c r="RG375" s="57"/>
      <c r="RH375" s="57" t="s">
        <v>351</v>
      </c>
      <c r="RI375" s="57" t="s">
        <v>351</v>
      </c>
      <c r="RJ375" s="57"/>
      <c r="RK375" s="38"/>
      <c r="RL375" s="38"/>
      <c r="RM375" s="38"/>
      <c r="RN375" s="38"/>
      <c r="RO375" s="61"/>
      <c r="RP375" s="57"/>
      <c r="RQ375" s="57"/>
      <c r="RR375" s="57"/>
      <c r="RS375" s="57"/>
      <c r="RT375" s="57"/>
      <c r="RU375" s="57"/>
      <c r="RV375" s="57"/>
      <c r="RW375" s="57"/>
      <c r="RX375" s="57"/>
      <c r="RY375" s="57"/>
      <c r="RZ375" s="57"/>
      <c r="SA375" s="57"/>
      <c r="SB375" s="57"/>
      <c r="SC375" s="57"/>
      <c r="SD375" s="57"/>
      <c r="SE375" s="57"/>
      <c r="SF375" s="57" t="s">
        <v>351</v>
      </c>
      <c r="SG375" s="57" t="s">
        <v>351</v>
      </c>
      <c r="SH375" s="57" t="s">
        <v>351</v>
      </c>
      <c r="SI375" s="38"/>
      <c r="SJ375" s="38"/>
      <c r="SK375" s="38"/>
      <c r="SL375" s="38"/>
      <c r="SM375" s="61"/>
      <c r="SN375" s="57"/>
      <c r="SO375" s="57"/>
      <c r="SP375" s="57"/>
      <c r="SQ375" s="57"/>
      <c r="SR375" s="57"/>
      <c r="SS375" s="57"/>
      <c r="ST375" s="57"/>
      <c r="SU375" s="57"/>
      <c r="SV375" s="57"/>
      <c r="SW375" s="57"/>
      <c r="SX375" s="57"/>
      <c r="SY375" s="57"/>
      <c r="SZ375" s="57"/>
      <c r="TA375" s="57"/>
      <c r="TB375" s="57"/>
      <c r="TC375" s="38"/>
      <c r="TD375" s="38"/>
      <c r="TE375" s="38"/>
      <c r="TF375" s="38"/>
      <c r="TG375" s="57"/>
      <c r="TH375" s="57"/>
      <c r="TI375" s="57"/>
      <c r="TJ375" s="57"/>
      <c r="TK375" s="57"/>
      <c r="TL375" s="57"/>
      <c r="TM375" s="57"/>
      <c r="TN375" s="38"/>
      <c r="TO375" s="38"/>
      <c r="TP375" s="38"/>
      <c r="TQ375" s="38"/>
      <c r="TR375" s="38"/>
      <c r="TS375" s="38"/>
      <c r="TT375" s="38"/>
      <c r="TU375" s="38"/>
      <c r="TV375" s="38"/>
      <c r="TW375" s="38"/>
      <c r="TX375" s="38"/>
      <c r="TY375" s="38"/>
      <c r="TZ375" s="38"/>
      <c r="UA375" s="37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8"/>
      <c r="UR375" s="38"/>
      <c r="US375" s="38"/>
      <c r="UT375" s="38"/>
      <c r="UU375" s="37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8"/>
      <c r="VL375" s="38"/>
      <c r="VM375" s="38"/>
      <c r="VN375" s="38"/>
      <c r="VO375" s="37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8"/>
      <c r="WF375" s="38"/>
      <c r="WG375" s="38"/>
      <c r="WH375" s="38"/>
      <c r="WI375" s="37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8"/>
      <c r="WZ375" s="38"/>
      <c r="XA375" s="38"/>
      <c r="XB375" s="38"/>
      <c r="XC375" s="37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8"/>
      <c r="XT375" s="38"/>
      <c r="XU375" s="38"/>
      <c r="XV375" s="38"/>
      <c r="XW375" s="37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8"/>
      <c r="YN375" s="38"/>
      <c r="YO375" s="38"/>
      <c r="YP375" s="38"/>
      <c r="YQ375" s="37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8"/>
      <c r="ZH375" s="38"/>
      <c r="ZI375" s="38"/>
      <c r="ZJ375" s="38"/>
      <c r="ZK375" s="37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8"/>
      <c r="AAB375" s="38"/>
      <c r="AAC375" s="38"/>
      <c r="AAD375" s="38"/>
      <c r="AAE375" s="37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8"/>
      <c r="AAV375" s="38"/>
      <c r="AAW375" s="38"/>
      <c r="AAX375" s="38"/>
      <c r="AAY375" s="37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8"/>
      <c r="ABP375" s="38"/>
      <c r="ABQ375" s="38"/>
      <c r="ABR375" s="38"/>
      <c r="ABS375" s="37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8"/>
      <c r="ACJ375" s="38"/>
      <c r="ACK375" s="38"/>
      <c r="ACL375" s="38"/>
      <c r="ACM375" s="37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8"/>
      <c r="ADD375" s="38"/>
      <c r="ADE375" s="38"/>
      <c r="ADF375" s="38"/>
      <c r="ADG375" s="37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8"/>
      <c r="ADX375" s="38"/>
      <c r="ADY375" s="38"/>
      <c r="ADZ375" s="38"/>
      <c r="AEA375" s="37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8"/>
      <c r="AER375" s="38"/>
      <c r="AES375" s="38"/>
      <c r="AET375" s="38"/>
      <c r="AEU375" s="37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8"/>
      <c r="AFL375" s="38"/>
      <c r="AFM375" s="38"/>
      <c r="AFN375" s="38"/>
      <c r="AFO375" s="37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E375" s="38"/>
      <c r="AGF375" s="38"/>
      <c r="AGG375" s="38"/>
      <c r="AGH375" s="38"/>
      <c r="AGJ375" s="85" t="str">
        <f t="shared" ref="AGJ375:AGJ390" si="1212">IF(COUNTIFS($C$7:$AGI$7,"="&amp;$AGO$5,$C375:$AGI375,"б")=0,"",COUNTIFS($C$7:$AGI$7,"="&amp;$AGO$5,$C375:$AGI375,"б"))</f>
        <v/>
      </c>
      <c r="AGK375" s="85" t="str">
        <f t="shared" ref="AGK375:AGK390" si="1213">IF(COUNTIFS($C$7:$AGI$7,"="&amp;$AGO$5,$C375:$AGI375,"у")=0,"",COUNTIFS($C$7:$AGI$7,"="&amp;$AGO$5,$C375:$AGI375,"у"))</f>
        <v/>
      </c>
      <c r="AGL375" s="85" t="str">
        <f t="shared" ref="AGL375:AGL390" si="1214">IF(COUNTIFS($C$7:$AGI$7,"="&amp;$AGO$5,$C375:$AGI375,"н")=0,"",COUNTIFS($C$7:$AGI$7,"="&amp;$AGO$5,$C375:$AGI375,"н"))</f>
        <v/>
      </c>
      <c r="AGP375" s="36" t="str">
        <f>IF(COUNTIFS($C$6:$AGI$6,9,$C375:$AGI375,"б")=0,"",COUNTIFS($C$6:$AGI$6,9,$C375:$AGI375,"б"))</f>
        <v/>
      </c>
      <c r="AGQ375" s="36" t="str">
        <f t="shared" ref="AGQ375:AGQ390" si="1215">IF(COUNTIFS($C$6:$AGI$6,9,$C375:$AGI375,"у")=0,"",COUNTIFS($C$6:$AGI$6,9,$C375:$AGI375,"у"))</f>
        <v/>
      </c>
      <c r="AGR375" s="39">
        <f>IF(COUNTIFS($C$6:$AGI$6,9,$C375:$AGI375,"н")=0,"",COUNTIFS($C$6:$AGI$6,9,$C375:$AGI375,"н"))</f>
        <v>29</v>
      </c>
      <c r="AGS375" s="36" t="str">
        <f>IF(COUNTIFS($C$6:$AGI$6,10,$C375:$AGI375,"б")=0,"",COUNTIFS($C$6:$AGI$6,10,$C375:$AGI375,"б"))</f>
        <v/>
      </c>
      <c r="AGT375" s="36" t="str">
        <f t="shared" ref="AGT375:AGT390" si="1216">IF(COUNTIFS($C$6:$AGI$6,10,$C375:$AGI375,"у")=0,"",COUNTIFS($C$6:$AGI$6,10,$C375:$AGI375,"у"))</f>
        <v/>
      </c>
      <c r="AGU375" s="39">
        <f>IF(COUNTIFS($C$6:$AGI$6,10,$C375:$AGI375,"н")=0,"",COUNTIFS($C$6:$AGI$6,10,$C375:$AGI375,"н"))</f>
        <v>27</v>
      </c>
      <c r="AGV375" s="36" t="str">
        <f>IF(COUNTIFS($C$6:$AGI$6,11,$C375:$AGI375,"б")=0,"",COUNTIFS($C$6:$AGI$6,11,$C375:$AGI375,"б"))</f>
        <v/>
      </c>
      <c r="AGW375" s="36" t="str">
        <f t="shared" ref="AGW375:AGW390" si="1217">IF(COUNTIFS($C$6:$AGI$6,11,$C375:$AGI375,"у")=0,"",COUNTIFS($C$6:$AGI$6,11,$C375:$AGI375,"у"))</f>
        <v/>
      </c>
      <c r="AGX375" s="39">
        <f>IF(COUNTIFS($C$6:$AGI$6,11,$C375:$AGI375,"н")=0,"",COUNTIFS($C$6:$AGI$6,11,$C375:$AGI375,"н"))</f>
        <v>10</v>
      </c>
      <c r="AGY375" s="36" t="str">
        <f>IF(COUNTIFS($C$6:$AGI$6,12,$C375:$AGI375,"б")=0,"",COUNTIFS($C$6:$AGI$6,12,$C375:$AGI375,"б"))</f>
        <v/>
      </c>
      <c r="AGZ375" s="36" t="str">
        <f t="shared" ref="AGZ375:AGZ390" si="1218">IF(COUNTIFS($C$6:$AGI$6,12,$C375:$AGI375,"у")=0,"",COUNTIFS($C$6:$AGI$6,12,$C375:$AGI375,"у"))</f>
        <v/>
      </c>
      <c r="AHA375" s="39">
        <f>IF(COUNTIFS($C$6:$AGI$6,12,$C375:$AGI375,"н")=0,"",COUNTIFS($C$6:$AGI$6,12,$C375:$AGI375,"н"))</f>
        <v>2</v>
      </c>
      <c r="AHB375" s="36" t="str">
        <f>IF(COUNTIFS($C$6:$AGI$6,1,$C375:$AGI375,"б")=0,"",COUNTIFS($C$6:$AGI$6,1,$C375:$AGI375,"б"))</f>
        <v/>
      </c>
      <c r="AHC375" s="36" t="str">
        <f t="shared" ref="AHC375:AHC390" si="1219">IF(COUNTIFS($C$6:$AGI$6,1,$C375:$AGI375,"у")=0,"",COUNTIFS($C$6:$AGI$6,1,$C375:$AGI375,"у"))</f>
        <v/>
      </c>
      <c r="AHD375" s="39">
        <f>IF(COUNTIFS($C$6:$AGI$6,1,$C375:$AGI375,"н")=0,"",COUNTIFS($C$6:$AGI$6,1,$C375:$AGI375,"н"))</f>
        <v>25</v>
      </c>
      <c r="AHE375" s="36" t="str">
        <f>IF(COUNTIFS($C$6:$AGI$6,2,$C375:$AGI375,"б")=0,"",COUNTIFS($C$6:$AGI$6,2,$C375:$AGI375,"б"))</f>
        <v/>
      </c>
      <c r="AHF375" s="36" t="str">
        <f t="shared" ref="AHF375:AHF390" si="1220">IF(COUNTIFS($C$6:$AGI$6,2,$C375:$AGI375,"у")=0,"",COUNTIFS($C$6:$AGI$6,2,$C375:$AGI375,"у"))</f>
        <v/>
      </c>
      <c r="AHG375" s="39">
        <f>IF(COUNTIFS($C$6:$AGI$6,2,$C375:$AGI375,"н")=0,"",COUNTIFS($C$6:$AGI$6,2,$C375:$AGI375,"н"))</f>
        <v>12</v>
      </c>
      <c r="AHH375" s="36" t="str">
        <f>IF(COUNTIFS($C$6:$AGI$6,3,$C375:$AGI375,"б")=0,"",COUNTIFS($C$6:$AGI$6,3,$C375:$AGI375,"б"))</f>
        <v/>
      </c>
      <c r="AHI375" s="36" t="str">
        <f t="shared" ref="AHI375:AHI390" si="1221">IF(COUNTIFS($C$6:$AGI$6,3,$C375:$AGI375,"у")=0,"",COUNTIFS($C$6:$AGI$6,3,$C375:$AGI375,"у"))</f>
        <v/>
      </c>
      <c r="AHJ375" s="39" t="str">
        <f>IF(COUNTIFS($C$6:$AGI$6,3,$C375:$AGI375,"н")=0,"",COUNTIFS($C$6:$AGI$6,3,$C375:$AGI375,"н"))</f>
        <v/>
      </c>
      <c r="AHK375" s="36" t="str">
        <f>IF(COUNTIFS($C$6:$AGI$6,4,$C375:$AGI375,"б")=0,"",COUNTIFS($C$6:$AGI$6,4,$C375:$AGI375,"б"))</f>
        <v/>
      </c>
      <c r="AHL375" s="36" t="str">
        <f t="shared" ref="AHL375:AHL390" si="1222">IF(COUNTIFS($C$6:$AGI$6,4,$C375:$AGI375,"у")=0,"",COUNTIFS($C$6:$AGI$6,4,$C375:$AGI375,"у"))</f>
        <v/>
      </c>
      <c r="AHM375" s="39" t="str">
        <f>IF(COUNTIFS($C$6:$AGI$6,4,$C375:$AGI375,"н")=0,"",COUNTIFS($C$6:$AGI$6,4,$C375:$AGI375,"н"))</f>
        <v/>
      </c>
      <c r="AHN375" s="36" t="str">
        <f>IF(COUNTIFS($C$6:$AGI$6,5,$C375:$AGI375,"б")=0,"",COUNTIFS($C$6:$AGI$6,5,$C375:$AGI375,"б"))</f>
        <v/>
      </c>
      <c r="AHO375" s="36" t="str">
        <f t="shared" ref="AHO375:AHO390" si="1223">IF(COUNTIFS($C$6:$AGI$6,5,$C375:$AGI375,"у")=0,"",COUNTIFS($C$6:$AGI$6,5,$C375:$AGI375,"у"))</f>
        <v/>
      </c>
      <c r="AHP375" s="39" t="str">
        <f>IF(COUNTIFS($C$6:$AGI$6,5,$C375:$AGI375,"н")=0,"",COUNTIFS($C$6:$AGI$6,5,$C375:$AGI375,"н"))</f>
        <v/>
      </c>
      <c r="AHQ375" s="36" t="str">
        <f>IF(COUNTIFS($C$6:$AGI$6,6,$C375:$AGI375,"б")=0,"",COUNTIFS($C$6:$AGI$6,6,$C375:$AGI375,"б"))</f>
        <v/>
      </c>
      <c r="AHR375" s="36" t="str">
        <f t="shared" ref="AHR375:AHR390" si="1224">IF(COUNTIFS($C$6:$AGI$6,6,$C375:$AGI375,"у")=0,"",COUNTIFS($C$6:$AGI$6,6,$C375:$AGI375,"у"))</f>
        <v/>
      </c>
      <c r="AHS375" s="39" t="str">
        <f>IF(COUNTIFS($C$6:$AGI$6,6,$C375:$AGI375,"н")=0,"",COUNTIFS($C$6:$AGI$6,6,$C375:$AGI375,"н"))</f>
        <v/>
      </c>
    </row>
    <row r="376" spans="1:922" s="5" customFormat="1" outlineLevel="1" x14ac:dyDescent="0.25">
      <c r="A376" s="35">
        <f>A375+1</f>
        <v>2</v>
      </c>
      <c r="B376" s="48" t="s">
        <v>231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38"/>
      <c r="U376" s="38"/>
      <c r="V376" s="38"/>
      <c r="W376" s="61"/>
      <c r="X376" s="57"/>
      <c r="Y376" s="57"/>
      <c r="Z376" s="57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/>
      <c r="AM376" s="57"/>
      <c r="AN376" s="57"/>
      <c r="AO376" s="57"/>
      <c r="AP376" s="57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38"/>
      <c r="BF376" s="38"/>
      <c r="BG376" s="38"/>
      <c r="BH376" s="38"/>
      <c r="BI376" s="38"/>
      <c r="BJ376" s="38"/>
      <c r="BK376" s="61"/>
      <c r="BL376" s="57" t="s">
        <v>351</v>
      </c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38"/>
      <c r="BZ376" s="38"/>
      <c r="CA376" s="38"/>
      <c r="CB376" s="38"/>
      <c r="CC376" s="38"/>
      <c r="CD376" s="38"/>
      <c r="CE376" s="61"/>
      <c r="CF376" s="57"/>
      <c r="CG376" s="57"/>
      <c r="CH376" s="57"/>
      <c r="CI376" s="57"/>
      <c r="CJ376" s="57"/>
      <c r="CK376" s="57"/>
      <c r="CL376" s="57"/>
      <c r="CM376" s="57"/>
      <c r="CN376" s="57"/>
      <c r="CO376" s="57"/>
      <c r="CP376" s="57"/>
      <c r="CQ376" s="57"/>
      <c r="CR376" s="57"/>
      <c r="CS376" s="57"/>
      <c r="CT376" s="57"/>
      <c r="CU376" s="57"/>
      <c r="CV376" s="57"/>
      <c r="CW376" s="57"/>
      <c r="CX376" s="38"/>
      <c r="CY376" s="61"/>
      <c r="CZ376" s="57"/>
      <c r="DA376" s="57"/>
      <c r="DB376" s="57"/>
      <c r="DC376" s="57"/>
      <c r="DD376" s="57"/>
      <c r="DE376" s="57"/>
      <c r="DF376" s="57"/>
      <c r="DG376" s="57"/>
      <c r="DH376" s="57"/>
      <c r="DI376" s="57"/>
      <c r="DJ376" s="57"/>
      <c r="DK376" s="57"/>
      <c r="DL376" s="57"/>
      <c r="DM376" s="57"/>
      <c r="DN376" s="38"/>
      <c r="DO376" s="38"/>
      <c r="DP376" s="38"/>
      <c r="DQ376" s="38"/>
      <c r="DR376" s="38"/>
      <c r="DS376" s="61"/>
      <c r="DT376" s="57"/>
      <c r="DU376" s="57"/>
      <c r="DV376" s="57"/>
      <c r="DW376" s="57"/>
      <c r="DX376" s="57"/>
      <c r="DY376" s="57"/>
      <c r="DZ376" s="57"/>
      <c r="EA376" s="57"/>
      <c r="EB376" s="57"/>
      <c r="EC376" s="57"/>
      <c r="ED376" s="57"/>
      <c r="EE376" s="57"/>
      <c r="EF376" s="57"/>
      <c r="EG376" s="57"/>
      <c r="EH376" s="38"/>
      <c r="EI376" s="38"/>
      <c r="EJ376" s="38"/>
      <c r="EK376" s="38"/>
      <c r="EL376" s="38"/>
      <c r="EM376" s="61"/>
      <c r="EN376" s="57"/>
      <c r="EO376" s="57"/>
      <c r="EP376" s="57"/>
      <c r="EQ376" s="57"/>
      <c r="ER376" s="57" t="s">
        <v>359</v>
      </c>
      <c r="ES376" s="57"/>
      <c r="ET376" s="57"/>
      <c r="EU376" s="57"/>
      <c r="EV376" s="57"/>
      <c r="EW376" s="57"/>
      <c r="EX376" s="57"/>
      <c r="EY376" s="57"/>
      <c r="EZ376" s="57"/>
      <c r="FA376" s="38"/>
      <c r="FB376" s="38"/>
      <c r="FC376" s="38"/>
      <c r="FD376" s="38"/>
      <c r="FE376" s="38"/>
      <c r="FF376" s="38"/>
      <c r="FG376" s="61"/>
      <c r="FH376" s="57" t="s">
        <v>352</v>
      </c>
      <c r="FI376" s="57" t="s">
        <v>352</v>
      </c>
      <c r="FJ376" s="57" t="s">
        <v>352</v>
      </c>
      <c r="FK376" s="57"/>
      <c r="FL376" s="57"/>
      <c r="FM376" s="57"/>
      <c r="FN376" s="57"/>
      <c r="FO376" s="57"/>
      <c r="FP376" s="57"/>
      <c r="FQ376" s="57"/>
      <c r="FR376" s="57"/>
      <c r="FS376" s="57"/>
      <c r="FT376" s="57"/>
      <c r="FU376" s="57"/>
      <c r="FV376" s="57"/>
      <c r="FW376" s="57"/>
      <c r="FX376" s="57"/>
      <c r="FY376" s="57"/>
      <c r="FZ376" s="38"/>
      <c r="GA376" s="61"/>
      <c r="GB376" s="57"/>
      <c r="GC376" s="57"/>
      <c r="GD376" s="57"/>
      <c r="GE376" s="57"/>
      <c r="GF376" s="57"/>
      <c r="GG376" s="57"/>
      <c r="GH376" s="57"/>
      <c r="GI376" s="57"/>
      <c r="GJ376" s="57"/>
      <c r="GK376" s="57"/>
      <c r="GL376" s="57"/>
      <c r="GM376" s="57"/>
      <c r="GN376" s="38"/>
      <c r="GO376" s="38"/>
      <c r="GP376" s="38"/>
      <c r="GQ376" s="38"/>
      <c r="GR376" s="38"/>
      <c r="GS376" s="38"/>
      <c r="GT376" s="38"/>
      <c r="GU376" s="61"/>
      <c r="GV376" s="57" t="s">
        <v>351</v>
      </c>
      <c r="GW376" s="57" t="s">
        <v>351</v>
      </c>
      <c r="GX376" s="57" t="s">
        <v>351</v>
      </c>
      <c r="GY376" s="57"/>
      <c r="GZ376" s="57"/>
      <c r="HA376" s="57"/>
      <c r="HB376" s="57"/>
      <c r="HC376" s="57"/>
      <c r="HD376" s="57"/>
      <c r="HE376" s="57"/>
      <c r="HF376" s="57"/>
      <c r="HG376" s="57"/>
      <c r="HH376" s="57"/>
      <c r="HI376" s="57"/>
      <c r="HJ376" s="38"/>
      <c r="HK376" s="38"/>
      <c r="HL376" s="38"/>
      <c r="HM376" s="38"/>
      <c r="HN376" s="38"/>
      <c r="HO376" s="61"/>
      <c r="HP376" s="57"/>
      <c r="HQ376" s="57"/>
      <c r="HR376" s="57"/>
      <c r="HS376" s="57"/>
      <c r="HT376" s="57"/>
      <c r="HU376" s="57"/>
      <c r="HV376" s="57"/>
      <c r="HW376" s="57"/>
      <c r="HX376" s="57"/>
      <c r="HY376" s="57"/>
      <c r="HZ376" s="57"/>
      <c r="IA376" s="57"/>
      <c r="IB376" s="57"/>
      <c r="IC376" s="38"/>
      <c r="ID376" s="38"/>
      <c r="IE376" s="38"/>
      <c r="IF376" s="38"/>
      <c r="IG376" s="38"/>
      <c r="IH376" s="38"/>
      <c r="II376" s="57"/>
      <c r="IJ376" s="57"/>
      <c r="IK376" s="57"/>
      <c r="IL376" s="57"/>
      <c r="IM376" s="57"/>
      <c r="IN376" s="57"/>
      <c r="IO376" s="57"/>
      <c r="IP376" s="57"/>
      <c r="IQ376" s="57"/>
      <c r="IR376" s="57"/>
      <c r="IS376" s="57"/>
      <c r="IT376" s="57"/>
      <c r="IU376" s="57"/>
      <c r="IV376" s="57"/>
      <c r="IW376" s="57"/>
      <c r="IX376" s="57"/>
      <c r="IY376" s="38"/>
      <c r="IZ376" s="38"/>
      <c r="JA376" s="38"/>
      <c r="JB376" s="38"/>
      <c r="JC376" s="61"/>
      <c r="JD376" s="57"/>
      <c r="JE376" s="57"/>
      <c r="JF376" s="57"/>
      <c r="JG376" s="57"/>
      <c r="JH376" s="57"/>
      <c r="JI376" s="57"/>
      <c r="JJ376" s="57"/>
      <c r="JK376" s="57"/>
      <c r="JL376" s="57"/>
      <c r="JM376" s="57"/>
      <c r="JN376" s="57"/>
      <c r="JO376" s="57"/>
      <c r="JP376" s="57"/>
      <c r="JQ376" s="38"/>
      <c r="JR376" s="38"/>
      <c r="JS376" s="38"/>
      <c r="JT376" s="38"/>
      <c r="JU376" s="38"/>
      <c r="JV376" s="38"/>
      <c r="JW376" s="61"/>
      <c r="JX376" s="57"/>
      <c r="JY376" s="57"/>
      <c r="JZ376" s="57"/>
      <c r="KA376" s="57"/>
      <c r="KB376" s="57"/>
      <c r="KC376" s="57"/>
      <c r="KD376" s="57"/>
      <c r="KE376" s="57"/>
      <c r="KF376" s="57"/>
      <c r="KG376" s="57"/>
      <c r="KH376" s="57"/>
      <c r="KI376" s="57"/>
      <c r="KJ376" s="57"/>
      <c r="KK376" s="57"/>
      <c r="KL376" s="57"/>
      <c r="KM376" s="57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61"/>
      <c r="NT376" s="57"/>
      <c r="NU376" s="57"/>
      <c r="NV376" s="57"/>
      <c r="NW376" s="57"/>
      <c r="NX376" s="57"/>
      <c r="NY376" s="57"/>
      <c r="NZ376" s="57"/>
      <c r="OA376" s="57"/>
      <c r="OB376" s="57"/>
      <c r="OC376" s="57"/>
      <c r="OD376" s="57"/>
      <c r="OE376" s="57"/>
      <c r="OF376" s="57"/>
      <c r="OG376" s="57"/>
      <c r="OH376" s="57"/>
      <c r="OI376" s="57"/>
      <c r="OJ376" s="57"/>
      <c r="OK376" s="57"/>
      <c r="OL376" s="38"/>
      <c r="OM376" s="61"/>
      <c r="ON376" s="57"/>
      <c r="OO376" s="57"/>
      <c r="OP376" s="57"/>
      <c r="OQ376" s="57"/>
      <c r="OR376" s="57"/>
      <c r="OS376" s="57"/>
      <c r="OT376" s="57"/>
      <c r="OU376" s="57" t="s">
        <v>351</v>
      </c>
      <c r="OV376" s="57" t="s">
        <v>351</v>
      </c>
      <c r="OW376" s="57"/>
      <c r="OX376" s="57"/>
      <c r="OY376" s="57"/>
      <c r="OZ376" s="57"/>
      <c r="PA376" s="57"/>
      <c r="PB376" s="57"/>
      <c r="PC376" s="57"/>
      <c r="PD376" s="57"/>
      <c r="PE376" s="57"/>
      <c r="PF376" s="57"/>
      <c r="PG376" s="61"/>
      <c r="PH376" s="57" t="s">
        <v>352</v>
      </c>
      <c r="PI376" s="57" t="s">
        <v>352</v>
      </c>
      <c r="PJ376" s="57"/>
      <c r="PK376" s="57"/>
      <c r="PL376" s="57"/>
      <c r="PM376" s="57"/>
      <c r="PN376" s="57"/>
      <c r="PO376" s="57"/>
      <c r="PP376" s="57"/>
      <c r="PQ376" s="57"/>
      <c r="PR376" s="57"/>
      <c r="PS376" s="57"/>
      <c r="PT376" s="57"/>
      <c r="PU376" s="57"/>
      <c r="PV376" s="57"/>
      <c r="PW376" s="57"/>
      <c r="PX376" s="57"/>
      <c r="PY376" s="57"/>
      <c r="PZ376" s="38"/>
      <c r="QA376" s="61"/>
      <c r="QB376" s="57"/>
      <c r="QC376" s="57"/>
      <c r="QD376" s="57"/>
      <c r="QE376" s="57"/>
      <c r="QF376" s="57"/>
      <c r="QG376" s="57"/>
      <c r="QH376" s="57"/>
      <c r="QI376" s="57"/>
      <c r="QJ376" s="57"/>
      <c r="QK376" s="57"/>
      <c r="QL376" s="57"/>
      <c r="QM376" s="57"/>
      <c r="QN376" s="57"/>
      <c r="QO376" s="57"/>
      <c r="QP376" s="57"/>
      <c r="QQ376" s="57"/>
      <c r="QR376" s="38"/>
      <c r="QS376" s="38"/>
      <c r="QT376" s="38"/>
      <c r="QU376" s="61"/>
      <c r="QV376" s="57"/>
      <c r="QW376" s="57"/>
      <c r="QX376" s="57"/>
      <c r="QY376" s="57"/>
      <c r="QZ376" s="57"/>
      <c r="RA376" s="57"/>
      <c r="RB376" s="57"/>
      <c r="RC376" s="57"/>
      <c r="RD376" s="57"/>
      <c r="RE376" s="57"/>
      <c r="RF376" s="57"/>
      <c r="RG376" s="57"/>
      <c r="RH376" s="57"/>
      <c r="RI376" s="57"/>
      <c r="RJ376" s="57"/>
      <c r="RK376" s="38"/>
      <c r="RL376" s="38"/>
      <c r="RM376" s="38"/>
      <c r="RN376" s="38"/>
      <c r="RO376" s="61"/>
      <c r="RP376" s="57"/>
      <c r="RQ376" s="57"/>
      <c r="RR376" s="57"/>
      <c r="RS376" s="57"/>
      <c r="RT376" s="57"/>
      <c r="RU376" s="57"/>
      <c r="RV376" s="57"/>
      <c r="RW376" s="57"/>
      <c r="RX376" s="57"/>
      <c r="RY376" s="57"/>
      <c r="RZ376" s="57"/>
      <c r="SA376" s="57"/>
      <c r="SB376" s="57"/>
      <c r="SC376" s="57"/>
      <c r="SD376" s="57"/>
      <c r="SE376" s="57"/>
      <c r="SF376" s="57"/>
      <c r="SG376" s="57"/>
      <c r="SH376" s="57"/>
      <c r="SI376" s="38"/>
      <c r="SJ376" s="38"/>
      <c r="SK376" s="38"/>
      <c r="SL376" s="38"/>
      <c r="SM376" s="61"/>
      <c r="SN376" s="57"/>
      <c r="SO376" s="57"/>
      <c r="SP376" s="57"/>
      <c r="SQ376" s="57"/>
      <c r="SR376" s="57"/>
      <c r="SS376" s="57"/>
      <c r="ST376" s="57"/>
      <c r="SU376" s="57"/>
      <c r="SV376" s="57"/>
      <c r="SW376" s="57"/>
      <c r="SX376" s="57"/>
      <c r="SY376" s="57"/>
      <c r="SZ376" s="57"/>
      <c r="TA376" s="57"/>
      <c r="TB376" s="57"/>
      <c r="TC376" s="38"/>
      <c r="TD376" s="38"/>
      <c r="TE376" s="38"/>
      <c r="TF376" s="38"/>
      <c r="TG376" s="57"/>
      <c r="TH376" s="57"/>
      <c r="TI376" s="57"/>
      <c r="TJ376" s="57"/>
      <c r="TK376" s="57"/>
      <c r="TL376" s="57"/>
      <c r="TM376" s="57"/>
      <c r="TN376" s="38"/>
      <c r="TO376" s="38"/>
      <c r="TP376" s="38"/>
      <c r="TQ376" s="38"/>
      <c r="TR376" s="38"/>
      <c r="TS376" s="38"/>
      <c r="TT376" s="38"/>
      <c r="TU376" s="38"/>
      <c r="TV376" s="38"/>
      <c r="TW376" s="38"/>
      <c r="TX376" s="38"/>
      <c r="TY376" s="38"/>
      <c r="TZ376" s="38"/>
      <c r="UA376" s="37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8"/>
      <c r="UR376" s="38"/>
      <c r="US376" s="38"/>
      <c r="UT376" s="38"/>
      <c r="UU376" s="37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8"/>
      <c r="VL376" s="38"/>
      <c r="VM376" s="38"/>
      <c r="VN376" s="38"/>
      <c r="VO376" s="37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8"/>
      <c r="WF376" s="38"/>
      <c r="WG376" s="38"/>
      <c r="WH376" s="38"/>
      <c r="WI376" s="37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8"/>
      <c r="WZ376" s="38"/>
      <c r="XA376" s="38"/>
      <c r="XB376" s="38"/>
      <c r="XC376" s="37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8"/>
      <c r="XT376" s="38"/>
      <c r="XU376" s="38"/>
      <c r="XV376" s="38"/>
      <c r="XW376" s="37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8"/>
      <c r="YN376" s="38"/>
      <c r="YO376" s="38"/>
      <c r="YP376" s="38"/>
      <c r="YQ376" s="37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8"/>
      <c r="ZH376" s="38"/>
      <c r="ZI376" s="38"/>
      <c r="ZJ376" s="38"/>
      <c r="ZK376" s="37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8"/>
      <c r="AAB376" s="38"/>
      <c r="AAC376" s="38"/>
      <c r="AAD376" s="38"/>
      <c r="AAE376" s="37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8"/>
      <c r="AAV376" s="38"/>
      <c r="AAW376" s="38"/>
      <c r="AAX376" s="38"/>
      <c r="AAY376" s="37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8"/>
      <c r="ABP376" s="38"/>
      <c r="ABQ376" s="38"/>
      <c r="ABR376" s="38"/>
      <c r="ABS376" s="37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8"/>
      <c r="ACJ376" s="38"/>
      <c r="ACK376" s="38"/>
      <c r="ACL376" s="38"/>
      <c r="ACM376" s="37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8"/>
      <c r="ADD376" s="38"/>
      <c r="ADE376" s="38"/>
      <c r="ADF376" s="38"/>
      <c r="ADG376" s="37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8"/>
      <c r="ADX376" s="38"/>
      <c r="ADY376" s="38"/>
      <c r="ADZ376" s="38"/>
      <c r="AEA376" s="37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8"/>
      <c r="AER376" s="38"/>
      <c r="AES376" s="38"/>
      <c r="AET376" s="38"/>
      <c r="AEU376" s="37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8"/>
      <c r="AFL376" s="38"/>
      <c r="AFM376" s="38"/>
      <c r="AFN376" s="38"/>
      <c r="AFO376" s="37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E376" s="38"/>
      <c r="AGF376" s="38"/>
      <c r="AGG376" s="38"/>
      <c r="AGH376" s="38"/>
      <c r="AGJ376" s="85" t="str">
        <f t="shared" si="1212"/>
        <v/>
      </c>
      <c r="AGK376" s="85" t="str">
        <f t="shared" si="1213"/>
        <v/>
      </c>
      <c r="AGL376" s="85" t="str">
        <f t="shared" si="1214"/>
        <v/>
      </c>
      <c r="AGP376" s="36" t="str">
        <f t="shared" ref="AGP376:AGP390" si="1225">IF(COUNTIFS($C$6:$AGI$6,9,$C376:$AGI376,"б")=0,"",COUNTIFS($C$6:$AGI$6,9,$C376:$AGI376,"б"))</f>
        <v/>
      </c>
      <c r="AGQ376" s="36" t="str">
        <f t="shared" si="1215"/>
        <v/>
      </c>
      <c r="AGR376" s="39">
        <f t="shared" ref="AGR376:AGR390" si="1226">IF(COUNTIFS($C$6:$AGI$6,9,$C376:$AGI376,"н")=0,"",COUNTIFS($C$6:$AGI$6,9,$C376:$AGI376,"н"))</f>
        <v>1</v>
      </c>
      <c r="AGS376" s="36">
        <f t="shared" ref="AGS376:AGS390" si="1227">IF(COUNTIFS($C$6:$AGI$6,10,$C376:$AGI376,"б")=0,"",COUNTIFS($C$6:$AGI$6,10,$C376:$AGI376,"б"))</f>
        <v>1</v>
      </c>
      <c r="AGT376" s="36">
        <f t="shared" si="1216"/>
        <v>3</v>
      </c>
      <c r="AGU376" s="39" t="str">
        <f t="shared" ref="AGU376:AGU390" si="1228">IF(COUNTIFS($C$6:$AGI$6,10,$C376:$AGI376,"н")=0,"",COUNTIFS($C$6:$AGI$6,10,$C376:$AGI376,"н"))</f>
        <v/>
      </c>
      <c r="AGV376" s="36" t="str">
        <f t="shared" ref="AGV376:AGV390" si="1229">IF(COUNTIFS($C$6:$AGI$6,11,$C376:$AGI376,"б")=0,"",COUNTIFS($C$6:$AGI$6,11,$C376:$AGI376,"б"))</f>
        <v/>
      </c>
      <c r="AGW376" s="36" t="str">
        <f t="shared" si="1217"/>
        <v/>
      </c>
      <c r="AGX376" s="39">
        <f t="shared" ref="AGX376:AGX390" si="1230">IF(COUNTIFS($C$6:$AGI$6,11,$C376:$AGI376,"н")=0,"",COUNTIFS($C$6:$AGI$6,11,$C376:$AGI376,"н"))</f>
        <v>3</v>
      </c>
      <c r="AGY376" s="36" t="str">
        <f t="shared" ref="AGY376:AGY390" si="1231">IF(COUNTIFS($C$6:$AGI$6,12,$C376:$AGI376,"б")=0,"",COUNTIFS($C$6:$AGI$6,12,$C376:$AGI376,"б"))</f>
        <v/>
      </c>
      <c r="AGZ376" s="36" t="str">
        <f t="shared" si="1218"/>
        <v/>
      </c>
      <c r="AHA376" s="39" t="str">
        <f t="shared" ref="AHA376:AHA390" si="1232">IF(COUNTIFS($C$6:$AGI$6,12,$C376:$AGI376,"н")=0,"",COUNTIFS($C$6:$AGI$6,12,$C376:$AGI376,"н"))</f>
        <v/>
      </c>
      <c r="AHB376" s="36" t="str">
        <f t="shared" ref="AHB376:AHB390" si="1233">IF(COUNTIFS($C$6:$AGI$6,1,$C376:$AGI376,"б")=0,"",COUNTIFS($C$6:$AGI$6,1,$C376:$AGI376,"б"))</f>
        <v/>
      </c>
      <c r="AHC376" s="36">
        <f t="shared" si="1219"/>
        <v>2</v>
      </c>
      <c r="AHD376" s="39">
        <f t="shared" ref="AHD376:AHD390" si="1234">IF(COUNTIFS($C$6:$AGI$6,1,$C376:$AGI376,"н")=0,"",COUNTIFS($C$6:$AGI$6,1,$C376:$AGI376,"н"))</f>
        <v>2</v>
      </c>
      <c r="AHE376" s="36" t="str">
        <f t="shared" ref="AHE376:AHE390" si="1235">IF(COUNTIFS($C$6:$AGI$6,2,$C376:$AGI376,"б")=0,"",COUNTIFS($C$6:$AGI$6,2,$C376:$AGI376,"б"))</f>
        <v/>
      </c>
      <c r="AHF376" s="36" t="str">
        <f t="shared" si="1220"/>
        <v/>
      </c>
      <c r="AHG376" s="39" t="str">
        <f t="shared" ref="AHG376:AHG390" si="1236">IF(COUNTIFS($C$6:$AGI$6,2,$C376:$AGI376,"н")=0,"",COUNTIFS($C$6:$AGI$6,2,$C376:$AGI376,"н"))</f>
        <v/>
      </c>
      <c r="AHH376" s="36" t="str">
        <f t="shared" ref="AHH376:AHH390" si="1237">IF(COUNTIFS($C$6:$AGI$6,3,$C376:$AGI376,"б")=0,"",COUNTIFS($C$6:$AGI$6,3,$C376:$AGI376,"б"))</f>
        <v/>
      </c>
      <c r="AHI376" s="36" t="str">
        <f t="shared" si="1221"/>
        <v/>
      </c>
      <c r="AHJ376" s="39" t="str">
        <f t="shared" ref="AHJ376:AHJ390" si="1238">IF(COUNTIFS($C$6:$AGI$6,3,$C376:$AGI376,"н")=0,"",COUNTIFS($C$6:$AGI$6,3,$C376:$AGI376,"н"))</f>
        <v/>
      </c>
      <c r="AHK376" s="36" t="str">
        <f t="shared" ref="AHK376:AHK390" si="1239">IF(COUNTIFS($C$6:$AGI$6,4,$C376:$AGI376,"б")=0,"",COUNTIFS($C$6:$AGI$6,4,$C376:$AGI376,"б"))</f>
        <v/>
      </c>
      <c r="AHL376" s="36" t="str">
        <f t="shared" si="1222"/>
        <v/>
      </c>
      <c r="AHM376" s="39" t="str">
        <f t="shared" ref="AHM376:AHM390" si="1240">IF(COUNTIFS($C$6:$AGI$6,4,$C376:$AGI376,"н")=0,"",COUNTIFS($C$6:$AGI$6,4,$C376:$AGI376,"н"))</f>
        <v/>
      </c>
      <c r="AHN376" s="36" t="str">
        <f t="shared" ref="AHN376:AHN390" si="1241">IF(COUNTIFS($C$6:$AGI$6,5,$C376:$AGI376,"б")=0,"",COUNTIFS($C$6:$AGI$6,5,$C376:$AGI376,"б"))</f>
        <v/>
      </c>
      <c r="AHO376" s="36" t="str">
        <f t="shared" si="1223"/>
        <v/>
      </c>
      <c r="AHP376" s="39" t="str">
        <f t="shared" ref="AHP376:AHP390" si="1242">IF(COUNTIFS($C$6:$AGI$6,5,$C376:$AGI376,"н")=0,"",COUNTIFS($C$6:$AGI$6,5,$C376:$AGI376,"н"))</f>
        <v/>
      </c>
      <c r="AHQ376" s="36" t="str">
        <f t="shared" ref="AHQ376:AHQ390" si="1243">IF(COUNTIFS($C$6:$AGI$6,6,$C376:$AGI376,"б")=0,"",COUNTIFS($C$6:$AGI$6,6,$C376:$AGI376,"б"))</f>
        <v/>
      </c>
      <c r="AHR376" s="36" t="str">
        <f t="shared" si="1224"/>
        <v/>
      </c>
      <c r="AHS376" s="39" t="str">
        <f t="shared" ref="AHS376:AHS390" si="1244">IF(COUNTIFS($C$6:$AGI$6,6,$C376:$AGI376,"н")=0,"",COUNTIFS($C$6:$AGI$6,6,$C376:$AGI376,"н"))</f>
        <v/>
      </c>
    </row>
    <row r="377" spans="1:922" s="5" customFormat="1" outlineLevel="1" x14ac:dyDescent="0.25">
      <c r="A377" s="35">
        <f t="shared" ref="A377:A390" si="1245">A376+1</f>
        <v>3</v>
      </c>
      <c r="B377" s="48" t="s">
        <v>232</v>
      </c>
      <c r="C377" s="37"/>
      <c r="D377" s="35"/>
      <c r="E377" s="35"/>
      <c r="F377" s="35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38"/>
      <c r="U377" s="38"/>
      <c r="V377" s="38"/>
      <c r="W377" s="61"/>
      <c r="X377" s="57"/>
      <c r="Y377" s="57"/>
      <c r="Z377" s="57"/>
      <c r="AA377" s="57"/>
      <c r="AB377" s="57" t="s">
        <v>359</v>
      </c>
      <c r="AC377" s="57" t="s">
        <v>359</v>
      </c>
      <c r="AD377" s="57"/>
      <c r="AE377" s="57" t="s">
        <v>359</v>
      </c>
      <c r="AF377" s="57" t="s">
        <v>359</v>
      </c>
      <c r="AG377" s="57" t="s">
        <v>359</v>
      </c>
      <c r="AH377" s="57" t="s">
        <v>359</v>
      </c>
      <c r="AI377" s="57" t="s">
        <v>359</v>
      </c>
      <c r="AJ377" s="57" t="s">
        <v>359</v>
      </c>
      <c r="AK377" s="57"/>
      <c r="AL377" s="57"/>
      <c r="AM377" s="57"/>
      <c r="AN377" s="57"/>
      <c r="AO377" s="57"/>
      <c r="AP377" s="57"/>
      <c r="AQ377" s="57"/>
      <c r="AR377" s="57"/>
      <c r="AS377" s="57"/>
      <c r="AT377" s="57"/>
      <c r="AU377" s="57" t="s">
        <v>352</v>
      </c>
      <c r="AV377" s="57" t="s">
        <v>352</v>
      </c>
      <c r="AW377" s="57"/>
      <c r="AX377" s="57"/>
      <c r="AY377" s="57" t="s">
        <v>359</v>
      </c>
      <c r="AZ377" s="57" t="s">
        <v>359</v>
      </c>
      <c r="BA377" s="57" t="s">
        <v>359</v>
      </c>
      <c r="BB377" s="57" t="s">
        <v>359</v>
      </c>
      <c r="BC377" s="57" t="s">
        <v>359</v>
      </c>
      <c r="BD377" s="57"/>
      <c r="BE377" s="38"/>
      <c r="BF377" s="38"/>
      <c r="BG377" s="38"/>
      <c r="BH377" s="38"/>
      <c r="BI377" s="38"/>
      <c r="BJ377" s="38"/>
      <c r="BK377" s="61"/>
      <c r="BL377" s="57" t="s">
        <v>359</v>
      </c>
      <c r="BM377" s="57" t="s">
        <v>359</v>
      </c>
      <c r="BN377" s="57" t="s">
        <v>359</v>
      </c>
      <c r="BO377" s="57"/>
      <c r="BP377" s="57" t="s">
        <v>359</v>
      </c>
      <c r="BQ377" s="57" t="s">
        <v>359</v>
      </c>
      <c r="BR377" s="57"/>
      <c r="BS377" s="57" t="s">
        <v>359</v>
      </c>
      <c r="BT377" s="57" t="s">
        <v>359</v>
      </c>
      <c r="BU377" s="57" t="s">
        <v>359</v>
      </c>
      <c r="BV377" s="57" t="s">
        <v>359</v>
      </c>
      <c r="BW377" s="57" t="s">
        <v>359</v>
      </c>
      <c r="BX377" s="57"/>
      <c r="BY377" s="38"/>
      <c r="BZ377" s="38"/>
      <c r="CA377" s="38"/>
      <c r="CB377" s="38"/>
      <c r="CC377" s="38"/>
      <c r="CD377" s="38"/>
      <c r="CE377" s="61"/>
      <c r="CF377" s="57" t="s">
        <v>359</v>
      </c>
      <c r="CG377" s="57" t="s">
        <v>359</v>
      </c>
      <c r="CH377" s="57" t="s">
        <v>359</v>
      </c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/>
      <c r="CX377" s="38"/>
      <c r="CY377" s="61"/>
      <c r="CZ377" s="57"/>
      <c r="DA377" s="57"/>
      <c r="DB377" s="57"/>
      <c r="DC377" s="57"/>
      <c r="DD377" s="57"/>
      <c r="DE377" s="57" t="s">
        <v>351</v>
      </c>
      <c r="DF377" s="57"/>
      <c r="DG377" s="57"/>
      <c r="DH377" s="57"/>
      <c r="DI377" s="57"/>
      <c r="DJ377" s="57"/>
      <c r="DK377" s="57"/>
      <c r="DL377" s="57"/>
      <c r="DM377" s="57"/>
      <c r="DN377" s="38"/>
      <c r="DO377" s="38"/>
      <c r="DP377" s="38"/>
      <c r="DQ377" s="38"/>
      <c r="DR377" s="38"/>
      <c r="DS377" s="61"/>
      <c r="DT377" s="57"/>
      <c r="DU377" s="57"/>
      <c r="DV377" s="57"/>
      <c r="DW377" s="57"/>
      <c r="DX377" s="57"/>
      <c r="DY377" s="57"/>
      <c r="DZ377" s="57"/>
      <c r="EA377" s="57"/>
      <c r="EB377" s="57"/>
      <c r="EC377" s="57"/>
      <c r="ED377" s="57"/>
      <c r="EE377" s="57"/>
      <c r="EF377" s="57" t="s">
        <v>351</v>
      </c>
      <c r="EG377" s="57"/>
      <c r="EH377" s="38"/>
      <c r="EI377" s="38"/>
      <c r="EJ377" s="38"/>
      <c r="EK377" s="38"/>
      <c r="EL377" s="38"/>
      <c r="EM377" s="61"/>
      <c r="EN377" s="57"/>
      <c r="EO377" s="57"/>
      <c r="EP377" s="57"/>
      <c r="EQ377" s="57"/>
      <c r="ER377" s="57"/>
      <c r="ES377" s="57"/>
      <c r="ET377" s="57"/>
      <c r="EU377" s="57" t="s">
        <v>351</v>
      </c>
      <c r="EV377" s="57" t="s">
        <v>351</v>
      </c>
      <c r="EW377" s="57" t="s">
        <v>351</v>
      </c>
      <c r="EX377" s="57"/>
      <c r="EY377" s="57"/>
      <c r="EZ377" s="57"/>
      <c r="FA377" s="38"/>
      <c r="FB377" s="38"/>
      <c r="FC377" s="38"/>
      <c r="FD377" s="38"/>
      <c r="FE377" s="38"/>
      <c r="FF377" s="38"/>
      <c r="FG377" s="61"/>
      <c r="FH377" s="57"/>
      <c r="FI377" s="57"/>
      <c r="FJ377" s="57"/>
      <c r="FK377" s="57"/>
      <c r="FL377" s="57"/>
      <c r="FM377" s="57"/>
      <c r="FN377" s="57"/>
      <c r="FO377" s="57"/>
      <c r="FP377" s="57"/>
      <c r="FQ377" s="57"/>
      <c r="FR377" s="57"/>
      <c r="FS377" s="57" t="s">
        <v>351</v>
      </c>
      <c r="FT377" s="57" t="s">
        <v>351</v>
      </c>
      <c r="FU377" s="57"/>
      <c r="FV377" s="57"/>
      <c r="FW377" s="57"/>
      <c r="FX377" s="57"/>
      <c r="FY377" s="57"/>
      <c r="FZ377" s="38"/>
      <c r="GA377" s="61"/>
      <c r="GB377" s="57" t="s">
        <v>351</v>
      </c>
      <c r="GC377" s="57" t="s">
        <v>351</v>
      </c>
      <c r="GD377" s="57"/>
      <c r="GE377" s="57"/>
      <c r="GF377" s="57"/>
      <c r="GG377" s="57"/>
      <c r="GH377" s="57"/>
      <c r="GI377" s="57"/>
      <c r="GJ377" s="57"/>
      <c r="GK377" s="57"/>
      <c r="GL377" s="57"/>
      <c r="GM377" s="57" t="s">
        <v>351</v>
      </c>
      <c r="GN377" s="38"/>
      <c r="GO377" s="38"/>
      <c r="GP377" s="38"/>
      <c r="GQ377" s="38"/>
      <c r="GR377" s="38"/>
      <c r="GS377" s="38"/>
      <c r="GT377" s="38"/>
      <c r="GU377" s="61"/>
      <c r="GV377" s="57" t="s">
        <v>351</v>
      </c>
      <c r="GW377" s="57" t="s">
        <v>351</v>
      </c>
      <c r="GX377" s="57" t="s">
        <v>351</v>
      </c>
      <c r="GY377" s="57"/>
      <c r="GZ377" s="57"/>
      <c r="HA377" s="57"/>
      <c r="HB377" s="57"/>
      <c r="HC377" s="57"/>
      <c r="HD377" s="57" t="s">
        <v>351</v>
      </c>
      <c r="HE377" s="57"/>
      <c r="HF377" s="57" t="s">
        <v>351</v>
      </c>
      <c r="HG377" s="57"/>
      <c r="HH377" s="57"/>
      <c r="HI377" s="57"/>
      <c r="HJ377" s="38"/>
      <c r="HK377" s="38"/>
      <c r="HL377" s="38"/>
      <c r="HM377" s="38"/>
      <c r="HN377" s="38"/>
      <c r="HO377" s="61"/>
      <c r="HP377" s="57"/>
      <c r="HQ377" s="57"/>
      <c r="HR377" s="57"/>
      <c r="HS377" s="57"/>
      <c r="HT377" s="57"/>
      <c r="HU377" s="57"/>
      <c r="HV377" s="57"/>
      <c r="HW377" s="57"/>
      <c r="HX377" s="57" t="s">
        <v>351</v>
      </c>
      <c r="HY377" s="57"/>
      <c r="HZ377" s="57"/>
      <c r="IA377" s="57"/>
      <c r="IB377" s="57"/>
      <c r="IC377" s="38"/>
      <c r="ID377" s="38"/>
      <c r="IE377" s="38"/>
      <c r="IF377" s="38"/>
      <c r="IG377" s="38"/>
      <c r="IH377" s="38"/>
      <c r="II377" s="57"/>
      <c r="IJ377" s="57"/>
      <c r="IK377" s="57"/>
      <c r="IL377" s="57"/>
      <c r="IM377" s="57"/>
      <c r="IN377" s="57"/>
      <c r="IO377" s="57"/>
      <c r="IP377" s="57"/>
      <c r="IQ377" s="57"/>
      <c r="IR377" s="57" t="s">
        <v>351</v>
      </c>
      <c r="IS377" s="57"/>
      <c r="IT377" s="57"/>
      <c r="IU377" s="57"/>
      <c r="IV377" s="57"/>
      <c r="IW377" s="57"/>
      <c r="IX377" s="57"/>
      <c r="IY377" s="38"/>
      <c r="IZ377" s="38"/>
      <c r="JA377" s="38"/>
      <c r="JB377" s="38"/>
      <c r="JC377" s="61"/>
      <c r="JD377" s="57" t="s">
        <v>351</v>
      </c>
      <c r="JE377" s="57" t="s">
        <v>351</v>
      </c>
      <c r="JF377" s="57" t="s">
        <v>351</v>
      </c>
      <c r="JG377" s="57"/>
      <c r="JH377" s="57"/>
      <c r="JI377" s="57"/>
      <c r="JJ377" s="57"/>
      <c r="JK377" s="57"/>
      <c r="JL377" s="57"/>
      <c r="JM377" s="57"/>
      <c r="JN377" s="57"/>
      <c r="JO377" s="57"/>
      <c r="JP377" s="57"/>
      <c r="JQ377" s="38"/>
      <c r="JR377" s="38"/>
      <c r="JS377" s="38"/>
      <c r="JT377" s="38"/>
      <c r="JU377" s="38"/>
      <c r="JV377" s="38"/>
      <c r="JW377" s="61"/>
      <c r="JX377" s="57"/>
      <c r="JY377" s="57"/>
      <c r="JZ377" s="57"/>
      <c r="KA377" s="57"/>
      <c r="KB377" s="57"/>
      <c r="KC377" s="57"/>
      <c r="KD377" s="57"/>
      <c r="KE377" s="57"/>
      <c r="KF377" s="57"/>
      <c r="KG377" s="57"/>
      <c r="KH377" s="57"/>
      <c r="KI377" s="57"/>
      <c r="KJ377" s="57"/>
      <c r="KK377" s="57"/>
      <c r="KL377" s="57"/>
      <c r="KM377" s="57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61"/>
      <c r="NT377" s="57"/>
      <c r="NU377" s="57"/>
      <c r="NV377" s="57"/>
      <c r="NW377" s="57"/>
      <c r="NX377" s="57"/>
      <c r="NY377" s="57"/>
      <c r="NZ377" s="57"/>
      <c r="OA377" s="57"/>
      <c r="OB377" s="57" t="s">
        <v>351</v>
      </c>
      <c r="OC377" s="57"/>
      <c r="OD377" s="57"/>
      <c r="OE377" s="57"/>
      <c r="OF377" s="57" t="s">
        <v>351</v>
      </c>
      <c r="OG377" s="57"/>
      <c r="OH377" s="57"/>
      <c r="OI377" s="57"/>
      <c r="OJ377" s="57"/>
      <c r="OK377" s="57"/>
      <c r="OL377" s="38"/>
      <c r="OM377" s="61"/>
      <c r="ON377" s="57"/>
      <c r="OO377" s="57"/>
      <c r="OP377" s="57"/>
      <c r="OQ377" s="57" t="s">
        <v>351</v>
      </c>
      <c r="OR377" s="57" t="s">
        <v>351</v>
      </c>
      <c r="OS377" s="57"/>
      <c r="OT377" s="57"/>
      <c r="OU377" s="57"/>
      <c r="OV377" s="57"/>
      <c r="OW377" s="57"/>
      <c r="OX377" s="57"/>
      <c r="OY377" s="57"/>
      <c r="OZ377" s="57"/>
      <c r="PA377" s="57"/>
      <c r="PB377" s="57"/>
      <c r="PC377" s="57"/>
      <c r="PD377" s="57"/>
      <c r="PE377" s="57"/>
      <c r="PF377" s="57"/>
      <c r="PG377" s="61"/>
      <c r="PH377" s="57"/>
      <c r="PI377" s="57"/>
      <c r="PJ377" s="57"/>
      <c r="PK377" s="57" t="s">
        <v>351</v>
      </c>
      <c r="PL377" s="57" t="s">
        <v>351</v>
      </c>
      <c r="PM377" s="57"/>
      <c r="PN377" s="57"/>
      <c r="PO377" s="57" t="s">
        <v>351</v>
      </c>
      <c r="PP377" s="57" t="s">
        <v>351</v>
      </c>
      <c r="PQ377" s="57"/>
      <c r="PR377" s="57"/>
      <c r="PS377" s="57"/>
      <c r="PT377" s="57"/>
      <c r="PU377" s="57"/>
      <c r="PV377" s="57"/>
      <c r="PW377" s="57"/>
      <c r="PX377" s="57"/>
      <c r="PY377" s="57"/>
      <c r="PZ377" s="38"/>
      <c r="QA377" s="61"/>
      <c r="QB377" s="57"/>
      <c r="QC377" s="57"/>
      <c r="QD377" s="57"/>
      <c r="QE377" s="57"/>
      <c r="QF377" s="57"/>
      <c r="QG377" s="57"/>
      <c r="QH377" s="57"/>
      <c r="QI377" s="57"/>
      <c r="QJ377" s="57" t="s">
        <v>351</v>
      </c>
      <c r="QK377" s="57"/>
      <c r="QL377" s="57"/>
      <c r="QM377" s="57"/>
      <c r="QN377" s="57"/>
      <c r="QO377" s="57" t="s">
        <v>351</v>
      </c>
      <c r="QP377" s="57" t="s">
        <v>351</v>
      </c>
      <c r="QQ377" s="57"/>
      <c r="QR377" s="38"/>
      <c r="QS377" s="38"/>
      <c r="QT377" s="38"/>
      <c r="QU377" s="61"/>
      <c r="QV377" s="57"/>
      <c r="QW377" s="57"/>
      <c r="QX377" s="57"/>
      <c r="QY377" s="57"/>
      <c r="QZ377" s="57"/>
      <c r="RA377" s="57"/>
      <c r="RB377" s="57"/>
      <c r="RC377" s="57" t="s">
        <v>351</v>
      </c>
      <c r="RD377" s="57" t="s">
        <v>351</v>
      </c>
      <c r="RE377" s="57"/>
      <c r="RF377" s="57"/>
      <c r="RG377" s="57"/>
      <c r="RH377" s="57"/>
      <c r="RI377" s="57"/>
      <c r="RJ377" s="57"/>
      <c r="RK377" s="38"/>
      <c r="RL377" s="38"/>
      <c r="RM377" s="38"/>
      <c r="RN377" s="38"/>
      <c r="RO377" s="61"/>
      <c r="RP377" s="57"/>
      <c r="RQ377" s="57"/>
      <c r="RR377" s="57"/>
      <c r="RS377" s="57"/>
      <c r="RT377" s="57"/>
      <c r="RU377" s="57"/>
      <c r="RV377" s="57"/>
      <c r="RW377" s="57"/>
      <c r="RX377" s="57"/>
      <c r="RY377" s="57"/>
      <c r="RZ377" s="57"/>
      <c r="SA377" s="57"/>
      <c r="SB377" s="57"/>
      <c r="SC377" s="57"/>
      <c r="SD377" s="57"/>
      <c r="SE377" s="57"/>
      <c r="SF377" s="57" t="s">
        <v>351</v>
      </c>
      <c r="SG377" s="57" t="s">
        <v>351</v>
      </c>
      <c r="SH377" s="57" t="s">
        <v>351</v>
      </c>
      <c r="SI377" s="38"/>
      <c r="SJ377" s="38"/>
      <c r="SK377" s="38"/>
      <c r="SL377" s="38"/>
      <c r="SM377" s="61"/>
      <c r="SN377" s="57"/>
      <c r="SO377" s="57"/>
      <c r="SP377" s="57"/>
      <c r="SQ377" s="57"/>
      <c r="SR377" s="57"/>
      <c r="SS377" s="57"/>
      <c r="ST377" s="57"/>
      <c r="SU377" s="57" t="s">
        <v>351</v>
      </c>
      <c r="SV377" s="57" t="s">
        <v>351</v>
      </c>
      <c r="SW377" s="57"/>
      <c r="SX377" s="57"/>
      <c r="SY377" s="57"/>
      <c r="SZ377" s="57"/>
      <c r="TA377" s="57"/>
      <c r="TB377" s="57"/>
      <c r="TC377" s="38"/>
      <c r="TD377" s="38"/>
      <c r="TE377" s="38"/>
      <c r="TF377" s="38"/>
      <c r="TG377" s="57"/>
      <c r="TH377" s="57"/>
      <c r="TI377" s="57"/>
      <c r="TJ377" s="57"/>
      <c r="TK377" s="57"/>
      <c r="TL377" s="57"/>
      <c r="TM377" s="57"/>
      <c r="TN377" s="38"/>
      <c r="TO377" s="38"/>
      <c r="TP377" s="38"/>
      <c r="TQ377" s="38"/>
      <c r="TR377" s="38"/>
      <c r="TS377" s="38"/>
      <c r="TT377" s="38"/>
      <c r="TU377" s="38"/>
      <c r="TV377" s="38"/>
      <c r="TW377" s="38"/>
      <c r="TX377" s="38"/>
      <c r="TY377" s="38"/>
      <c r="TZ377" s="38"/>
      <c r="UA377" s="37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8"/>
      <c r="UR377" s="38"/>
      <c r="US377" s="38"/>
      <c r="UT377" s="38"/>
      <c r="UU377" s="37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8"/>
      <c r="VL377" s="38"/>
      <c r="VM377" s="38"/>
      <c r="VN377" s="38"/>
      <c r="VO377" s="37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8"/>
      <c r="WF377" s="38"/>
      <c r="WG377" s="38"/>
      <c r="WH377" s="38"/>
      <c r="WI377" s="37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8"/>
      <c r="WZ377" s="38"/>
      <c r="XA377" s="38"/>
      <c r="XB377" s="38"/>
      <c r="XC377" s="37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8"/>
      <c r="XT377" s="38"/>
      <c r="XU377" s="38"/>
      <c r="XV377" s="38"/>
      <c r="XW377" s="37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8"/>
      <c r="YN377" s="38"/>
      <c r="YO377" s="38"/>
      <c r="YP377" s="38"/>
      <c r="YQ377" s="37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8"/>
      <c r="ZH377" s="38"/>
      <c r="ZI377" s="38"/>
      <c r="ZJ377" s="38"/>
      <c r="ZK377" s="37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8"/>
      <c r="AAB377" s="38"/>
      <c r="AAC377" s="38"/>
      <c r="AAD377" s="38"/>
      <c r="AAE377" s="37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8"/>
      <c r="AAV377" s="38"/>
      <c r="AAW377" s="38"/>
      <c r="AAX377" s="38"/>
      <c r="AAY377" s="37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8"/>
      <c r="ABP377" s="38"/>
      <c r="ABQ377" s="38"/>
      <c r="ABR377" s="38"/>
      <c r="ABS377" s="37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8"/>
      <c r="ACJ377" s="38"/>
      <c r="ACK377" s="38"/>
      <c r="ACL377" s="38"/>
      <c r="ACM377" s="37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8"/>
      <c r="ADD377" s="38"/>
      <c r="ADE377" s="38"/>
      <c r="ADF377" s="38"/>
      <c r="ADG377" s="37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8"/>
      <c r="ADX377" s="38"/>
      <c r="ADY377" s="38"/>
      <c r="ADZ377" s="38"/>
      <c r="AEA377" s="37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8"/>
      <c r="AER377" s="38"/>
      <c r="AES377" s="38"/>
      <c r="AET377" s="38"/>
      <c r="AEU377" s="37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8"/>
      <c r="AFL377" s="38"/>
      <c r="AFM377" s="38"/>
      <c r="AFN377" s="38"/>
      <c r="AFO377" s="37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E377" s="38"/>
      <c r="AGF377" s="38"/>
      <c r="AGG377" s="38"/>
      <c r="AGH377" s="38"/>
      <c r="AGJ377" s="85" t="str">
        <f t="shared" si="1212"/>
        <v/>
      </c>
      <c r="AGK377" s="85" t="str">
        <f t="shared" si="1213"/>
        <v/>
      </c>
      <c r="AGL377" s="85" t="str">
        <f t="shared" si="1214"/>
        <v/>
      </c>
      <c r="AGP377" s="36">
        <f t="shared" si="1225"/>
        <v>26</v>
      </c>
      <c r="AGQ377" s="36">
        <f t="shared" si="1215"/>
        <v>2</v>
      </c>
      <c r="AGR377" s="39" t="str">
        <f t="shared" si="1226"/>
        <v/>
      </c>
      <c r="AGS377" s="36" t="str">
        <f t="shared" si="1227"/>
        <v/>
      </c>
      <c r="AGT377" s="36" t="str">
        <f t="shared" si="1216"/>
        <v/>
      </c>
      <c r="AGU377" s="39">
        <f t="shared" si="1228"/>
        <v>7</v>
      </c>
      <c r="AGV377" s="36" t="str">
        <f t="shared" si="1229"/>
        <v/>
      </c>
      <c r="AGW377" s="36" t="str">
        <f t="shared" si="1217"/>
        <v/>
      </c>
      <c r="AGX377" s="39">
        <f t="shared" si="1230"/>
        <v>13</v>
      </c>
      <c r="AGY377" s="36" t="str">
        <f t="shared" si="1231"/>
        <v/>
      </c>
      <c r="AGZ377" s="36" t="str">
        <f t="shared" si="1218"/>
        <v/>
      </c>
      <c r="AHA377" s="39" t="str">
        <f t="shared" si="1232"/>
        <v/>
      </c>
      <c r="AHB377" s="36" t="str">
        <f t="shared" si="1233"/>
        <v/>
      </c>
      <c r="AHC377" s="36" t="str">
        <f t="shared" si="1219"/>
        <v/>
      </c>
      <c r="AHD377" s="39">
        <f t="shared" si="1234"/>
        <v>8</v>
      </c>
      <c r="AHE377" s="36" t="str">
        <f t="shared" si="1235"/>
        <v/>
      </c>
      <c r="AHF377" s="36" t="str">
        <f t="shared" si="1220"/>
        <v/>
      </c>
      <c r="AHG377" s="39">
        <f t="shared" si="1236"/>
        <v>9</v>
      </c>
      <c r="AHH377" s="36" t="str">
        <f t="shared" si="1237"/>
        <v/>
      </c>
      <c r="AHI377" s="36" t="str">
        <f t="shared" si="1221"/>
        <v/>
      </c>
      <c r="AHJ377" s="39" t="str">
        <f t="shared" si="1238"/>
        <v/>
      </c>
      <c r="AHK377" s="36" t="str">
        <f t="shared" si="1239"/>
        <v/>
      </c>
      <c r="AHL377" s="36" t="str">
        <f t="shared" si="1222"/>
        <v/>
      </c>
      <c r="AHM377" s="39" t="str">
        <f t="shared" si="1240"/>
        <v/>
      </c>
      <c r="AHN377" s="36" t="str">
        <f t="shared" si="1241"/>
        <v/>
      </c>
      <c r="AHO377" s="36" t="str">
        <f t="shared" si="1223"/>
        <v/>
      </c>
      <c r="AHP377" s="39" t="str">
        <f t="shared" si="1242"/>
        <v/>
      </c>
      <c r="AHQ377" s="36" t="str">
        <f t="shared" si="1243"/>
        <v/>
      </c>
      <c r="AHR377" s="36" t="str">
        <f t="shared" si="1224"/>
        <v/>
      </c>
      <c r="AHS377" s="39" t="str">
        <f t="shared" si="1244"/>
        <v/>
      </c>
    </row>
    <row r="378" spans="1:922" s="5" customFormat="1" outlineLevel="1" x14ac:dyDescent="0.25">
      <c r="A378" s="35">
        <f t="shared" si="1245"/>
        <v>4</v>
      </c>
      <c r="B378" s="48" t="s">
        <v>233</v>
      </c>
      <c r="C378" s="37"/>
      <c r="D378" s="35"/>
      <c r="E378" s="35"/>
      <c r="F378" s="35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38"/>
      <c r="U378" s="38"/>
      <c r="V378" s="38"/>
      <c r="W378" s="61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57"/>
      <c r="AO378" s="57"/>
      <c r="AP378" s="57"/>
      <c r="AQ378" s="57" t="s">
        <v>359</v>
      </c>
      <c r="AR378" s="57" t="s">
        <v>359</v>
      </c>
      <c r="AS378" s="57" t="s">
        <v>359</v>
      </c>
      <c r="AT378" s="57"/>
      <c r="AU378" s="57" t="s">
        <v>359</v>
      </c>
      <c r="AV378" s="57" t="s">
        <v>359</v>
      </c>
      <c r="AW378" s="57"/>
      <c r="AX378" s="57"/>
      <c r="AY378" s="57"/>
      <c r="AZ378" s="57"/>
      <c r="BA378" s="57"/>
      <c r="BB378" s="57"/>
      <c r="BC378" s="57"/>
      <c r="BD378" s="57"/>
      <c r="BE378" s="38"/>
      <c r="BF378" s="38"/>
      <c r="BG378" s="38"/>
      <c r="BH378" s="38"/>
      <c r="BI378" s="38"/>
      <c r="BJ378" s="38"/>
      <c r="BK378" s="61"/>
      <c r="BL378" s="57"/>
      <c r="BM378" s="57"/>
      <c r="BN378" s="57"/>
      <c r="BO378" s="57"/>
      <c r="BP378" s="57"/>
      <c r="BQ378" s="57"/>
      <c r="BR378" s="57"/>
      <c r="BS378" s="57" t="s">
        <v>351</v>
      </c>
      <c r="BT378" s="57"/>
      <c r="BU378" s="57"/>
      <c r="BV378" s="57"/>
      <c r="BW378" s="57" t="s">
        <v>351</v>
      </c>
      <c r="BX378" s="57"/>
      <c r="BY378" s="38"/>
      <c r="BZ378" s="38"/>
      <c r="CA378" s="38"/>
      <c r="CB378" s="38"/>
      <c r="CC378" s="38"/>
      <c r="CD378" s="38"/>
      <c r="CE378" s="61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 t="s">
        <v>351</v>
      </c>
      <c r="CR378" s="57" t="s">
        <v>351</v>
      </c>
      <c r="CS378" s="57"/>
      <c r="CT378" s="57"/>
      <c r="CU378" s="57"/>
      <c r="CV378" s="57"/>
      <c r="CW378" s="57"/>
      <c r="CX378" s="38"/>
      <c r="CY378" s="61"/>
      <c r="CZ378" s="57" t="s">
        <v>351</v>
      </c>
      <c r="DA378" s="57" t="s">
        <v>351</v>
      </c>
      <c r="DB378" s="57" t="s">
        <v>351</v>
      </c>
      <c r="DC378" s="57"/>
      <c r="DD378" s="57"/>
      <c r="DE378" s="57"/>
      <c r="DF378" s="57"/>
      <c r="DG378" s="57"/>
      <c r="DH378" s="57"/>
      <c r="DI378" s="57"/>
      <c r="DJ378" s="57"/>
      <c r="DK378" s="57" t="s">
        <v>351</v>
      </c>
      <c r="DL378" s="57" t="s">
        <v>351</v>
      </c>
      <c r="DM378" s="57"/>
      <c r="DN378" s="38"/>
      <c r="DO378" s="38"/>
      <c r="DP378" s="38"/>
      <c r="DQ378" s="38"/>
      <c r="DR378" s="38"/>
      <c r="DS378" s="61"/>
      <c r="DT378" s="57"/>
      <c r="DU378" s="57"/>
      <c r="DV378" s="57"/>
      <c r="DW378" s="57"/>
      <c r="DX378" s="57"/>
      <c r="DY378" s="57"/>
      <c r="DZ378" s="57"/>
      <c r="EA378" s="57"/>
      <c r="EB378" s="57" t="s">
        <v>351</v>
      </c>
      <c r="EC378" s="57" t="s">
        <v>351</v>
      </c>
      <c r="ED378" s="57" t="s">
        <v>351</v>
      </c>
      <c r="EE378" s="57" t="s">
        <v>351</v>
      </c>
      <c r="EF378" s="57" t="s">
        <v>351</v>
      </c>
      <c r="EG378" s="57"/>
      <c r="EH378" s="38"/>
      <c r="EI378" s="38"/>
      <c r="EJ378" s="38"/>
      <c r="EK378" s="38"/>
      <c r="EL378" s="38"/>
      <c r="EM378" s="61"/>
      <c r="EN378" s="57"/>
      <c r="EO378" s="57"/>
      <c r="EP378" s="57"/>
      <c r="EQ378" s="57"/>
      <c r="ER378" s="57"/>
      <c r="ES378" s="57"/>
      <c r="ET378" s="57"/>
      <c r="EU378" s="57" t="s">
        <v>351</v>
      </c>
      <c r="EV378" s="57"/>
      <c r="EW378" s="57"/>
      <c r="EX378" s="57"/>
      <c r="EY378" s="57"/>
      <c r="EZ378" s="57"/>
      <c r="FA378" s="38"/>
      <c r="FB378" s="38"/>
      <c r="FC378" s="38"/>
      <c r="FD378" s="38"/>
      <c r="FE378" s="38"/>
      <c r="FF378" s="38"/>
      <c r="FG378" s="61"/>
      <c r="FH378" s="57" t="s">
        <v>351</v>
      </c>
      <c r="FI378" s="57" t="s">
        <v>351</v>
      </c>
      <c r="FJ378" s="57" t="s">
        <v>351</v>
      </c>
      <c r="FK378" s="57"/>
      <c r="FL378" s="57"/>
      <c r="FM378" s="57"/>
      <c r="FN378" s="57"/>
      <c r="FO378" s="57"/>
      <c r="FP378" s="57"/>
      <c r="FQ378" s="57"/>
      <c r="FR378" s="57"/>
      <c r="FS378" s="57" t="s">
        <v>351</v>
      </c>
      <c r="FT378" s="57" t="s">
        <v>351</v>
      </c>
      <c r="FU378" s="57"/>
      <c r="FV378" s="57"/>
      <c r="FW378" s="57"/>
      <c r="FX378" s="57"/>
      <c r="FY378" s="57"/>
      <c r="FZ378" s="38"/>
      <c r="GA378" s="61"/>
      <c r="GB378" s="57" t="s">
        <v>351</v>
      </c>
      <c r="GC378" s="57" t="s">
        <v>351</v>
      </c>
      <c r="GD378" s="57"/>
      <c r="GE378" s="57"/>
      <c r="GF378" s="57"/>
      <c r="GG378" s="57"/>
      <c r="GH378" s="57"/>
      <c r="GI378" s="57"/>
      <c r="GJ378" s="57"/>
      <c r="GK378" s="57"/>
      <c r="GL378" s="57"/>
      <c r="GM378" s="57" t="s">
        <v>351</v>
      </c>
      <c r="GN378" s="38"/>
      <c r="GO378" s="38"/>
      <c r="GP378" s="38"/>
      <c r="GQ378" s="38"/>
      <c r="GR378" s="38"/>
      <c r="GS378" s="38"/>
      <c r="GT378" s="38"/>
      <c r="GU378" s="61"/>
      <c r="GV378" s="57" t="s">
        <v>351</v>
      </c>
      <c r="GW378" s="57" t="s">
        <v>351</v>
      </c>
      <c r="GX378" s="57" t="s">
        <v>351</v>
      </c>
      <c r="GY378" s="57"/>
      <c r="GZ378" s="57" t="s">
        <v>351</v>
      </c>
      <c r="HA378" s="57"/>
      <c r="HB378" s="57"/>
      <c r="HC378" s="57"/>
      <c r="HD378" s="57" t="s">
        <v>351</v>
      </c>
      <c r="HE378" s="57"/>
      <c r="HF378" s="57" t="s">
        <v>351</v>
      </c>
      <c r="HG378" s="57"/>
      <c r="HH378" s="57"/>
      <c r="HI378" s="57"/>
      <c r="HJ378" s="38"/>
      <c r="HK378" s="38"/>
      <c r="HL378" s="38"/>
      <c r="HM378" s="38"/>
      <c r="HN378" s="38"/>
      <c r="HO378" s="61"/>
      <c r="HP378" s="57"/>
      <c r="HQ378" s="57"/>
      <c r="HR378" s="57"/>
      <c r="HS378" s="57"/>
      <c r="HT378" s="57" t="s">
        <v>351</v>
      </c>
      <c r="HU378" s="57"/>
      <c r="HV378" s="57"/>
      <c r="HW378" s="57"/>
      <c r="HX378" s="57" t="s">
        <v>351</v>
      </c>
      <c r="HY378" s="57"/>
      <c r="HZ378" s="57" t="s">
        <v>351</v>
      </c>
      <c r="IA378" s="57"/>
      <c r="IB378" s="57"/>
      <c r="IC378" s="38"/>
      <c r="ID378" s="38"/>
      <c r="IE378" s="38"/>
      <c r="IF378" s="38"/>
      <c r="IG378" s="38"/>
      <c r="IH378" s="38"/>
      <c r="II378" s="57" t="s">
        <v>351</v>
      </c>
      <c r="IJ378" s="57" t="s">
        <v>351</v>
      </c>
      <c r="IK378" s="57" t="s">
        <v>351</v>
      </c>
      <c r="IL378" s="57"/>
      <c r="IM378" s="57" t="s">
        <v>351</v>
      </c>
      <c r="IN378" s="57"/>
      <c r="IO378" s="57"/>
      <c r="IP378" s="57"/>
      <c r="IQ378" s="57" t="s">
        <v>351</v>
      </c>
      <c r="IR378" s="57" t="s">
        <v>351</v>
      </c>
      <c r="IS378" s="57" t="s">
        <v>351</v>
      </c>
      <c r="IT378" s="57" t="s">
        <v>351</v>
      </c>
      <c r="IU378" s="57" t="s">
        <v>351</v>
      </c>
      <c r="IV378" s="57"/>
      <c r="IW378" s="57"/>
      <c r="IX378" s="57"/>
      <c r="IY378" s="38"/>
      <c r="IZ378" s="38"/>
      <c r="JA378" s="38"/>
      <c r="JB378" s="38"/>
      <c r="JC378" s="61"/>
      <c r="JD378" s="57" t="s">
        <v>351</v>
      </c>
      <c r="JE378" s="57" t="s">
        <v>351</v>
      </c>
      <c r="JF378" s="57" t="s">
        <v>351</v>
      </c>
      <c r="JG378" s="57"/>
      <c r="JH378" s="57" t="s">
        <v>351</v>
      </c>
      <c r="JI378" s="57"/>
      <c r="JJ378" s="57"/>
      <c r="JK378" s="57" t="s">
        <v>351</v>
      </c>
      <c r="JL378" s="57"/>
      <c r="JM378" s="57" t="s">
        <v>351</v>
      </c>
      <c r="JN378" s="57"/>
      <c r="JO378" s="57" t="s">
        <v>351</v>
      </c>
      <c r="JP378" s="57"/>
      <c r="JQ378" s="38"/>
      <c r="JR378" s="38"/>
      <c r="JS378" s="38"/>
      <c r="JT378" s="38"/>
      <c r="JU378" s="38"/>
      <c r="JV378" s="38"/>
      <c r="JW378" s="61"/>
      <c r="JX378" s="57"/>
      <c r="JY378" s="57"/>
      <c r="JZ378" s="57"/>
      <c r="KA378" s="57"/>
      <c r="KB378" s="57"/>
      <c r="KC378" s="57"/>
      <c r="KD378" s="57"/>
      <c r="KE378" s="57"/>
      <c r="KF378" s="57"/>
      <c r="KG378" s="57"/>
      <c r="KH378" s="57"/>
      <c r="KI378" s="57"/>
      <c r="KJ378" s="57"/>
      <c r="KK378" s="57"/>
      <c r="KL378" s="57"/>
      <c r="KM378" s="57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61"/>
      <c r="NT378" s="57"/>
      <c r="NU378" s="57"/>
      <c r="NV378" s="57"/>
      <c r="NW378" s="57"/>
      <c r="NX378" s="57"/>
      <c r="NY378" s="57"/>
      <c r="NZ378" s="57"/>
      <c r="OA378" s="57"/>
      <c r="OB378" s="57"/>
      <c r="OC378" s="57"/>
      <c r="OD378" s="57"/>
      <c r="OE378" s="57"/>
      <c r="OF378" s="57"/>
      <c r="OG378" s="57"/>
      <c r="OH378" s="57"/>
      <c r="OI378" s="57"/>
      <c r="OJ378" s="57"/>
      <c r="OK378" s="57"/>
      <c r="OL378" s="38"/>
      <c r="OM378" s="61"/>
      <c r="ON378" s="57"/>
      <c r="OO378" s="57"/>
      <c r="OP378" s="57"/>
      <c r="OQ378" s="57"/>
      <c r="OR378" s="57"/>
      <c r="OS378" s="57"/>
      <c r="OT378" s="57"/>
      <c r="OU378" s="57"/>
      <c r="OV378" s="57"/>
      <c r="OW378" s="57"/>
      <c r="OX378" s="57"/>
      <c r="OY378" s="57"/>
      <c r="OZ378" s="57"/>
      <c r="PA378" s="57"/>
      <c r="PB378" s="57"/>
      <c r="PC378" s="57"/>
      <c r="PD378" s="57"/>
      <c r="PE378" s="57"/>
      <c r="PF378" s="57"/>
      <c r="PG378" s="61"/>
      <c r="PH378" s="57"/>
      <c r="PI378" s="57"/>
      <c r="PJ378" s="57"/>
      <c r="PK378" s="57" t="s">
        <v>351</v>
      </c>
      <c r="PL378" s="57" t="s">
        <v>351</v>
      </c>
      <c r="PM378" s="57"/>
      <c r="PN378" s="57"/>
      <c r="PO378" s="57" t="s">
        <v>351</v>
      </c>
      <c r="PP378" s="57"/>
      <c r="PQ378" s="57"/>
      <c r="PR378" s="57"/>
      <c r="PS378" s="57"/>
      <c r="PT378" s="57"/>
      <c r="PU378" s="57"/>
      <c r="PV378" s="57"/>
      <c r="PW378" s="57"/>
      <c r="PX378" s="57"/>
      <c r="PY378" s="57"/>
      <c r="PZ378" s="38"/>
      <c r="QA378" s="61"/>
      <c r="QB378" s="57"/>
      <c r="QC378" s="57"/>
      <c r="QD378" s="57"/>
      <c r="QE378" s="57" t="s">
        <v>352</v>
      </c>
      <c r="QF378" s="57" t="s">
        <v>352</v>
      </c>
      <c r="QG378" s="57"/>
      <c r="QH378" s="57"/>
      <c r="QI378" s="57"/>
      <c r="QJ378" s="57"/>
      <c r="QK378" s="57"/>
      <c r="QL378" s="57"/>
      <c r="QM378" s="57"/>
      <c r="QN378" s="57"/>
      <c r="QO378" s="57"/>
      <c r="QP378" s="57"/>
      <c r="QQ378" s="57"/>
      <c r="QR378" s="38"/>
      <c r="QS378" s="38"/>
      <c r="QT378" s="38"/>
      <c r="QU378" s="61"/>
      <c r="QV378" s="57"/>
      <c r="QW378" s="57"/>
      <c r="QX378" s="57"/>
      <c r="QY378" s="57" t="s">
        <v>351</v>
      </c>
      <c r="QZ378" s="57" t="s">
        <v>351</v>
      </c>
      <c r="RA378" s="57"/>
      <c r="RB378" s="57"/>
      <c r="RC378" s="57" t="s">
        <v>351</v>
      </c>
      <c r="RD378" s="57"/>
      <c r="RE378" s="57"/>
      <c r="RF378" s="57"/>
      <c r="RG378" s="57"/>
      <c r="RH378" s="57" t="s">
        <v>351</v>
      </c>
      <c r="RI378" s="57" t="s">
        <v>351</v>
      </c>
      <c r="RJ378" s="57"/>
      <c r="RK378" s="38"/>
      <c r="RL378" s="38"/>
      <c r="RM378" s="38"/>
      <c r="RN378" s="38"/>
      <c r="RO378" s="61"/>
      <c r="RP378" s="57"/>
      <c r="RQ378" s="57"/>
      <c r="RR378" s="57"/>
      <c r="RS378" s="57"/>
      <c r="RT378" s="57"/>
      <c r="RU378" s="57"/>
      <c r="RV378" s="57"/>
      <c r="RW378" s="57"/>
      <c r="RX378" s="57"/>
      <c r="RY378" s="57"/>
      <c r="RZ378" s="57"/>
      <c r="SA378" s="57"/>
      <c r="SB378" s="57"/>
      <c r="SC378" s="57" t="s">
        <v>351</v>
      </c>
      <c r="SD378" s="57" t="s">
        <v>351</v>
      </c>
      <c r="SE378" s="57"/>
      <c r="SF378" s="57"/>
      <c r="SG378" s="57" t="s">
        <v>351</v>
      </c>
      <c r="SH378" s="57" t="s">
        <v>351</v>
      </c>
      <c r="SI378" s="38"/>
      <c r="SJ378" s="38"/>
      <c r="SK378" s="38"/>
      <c r="SL378" s="38"/>
      <c r="SM378" s="61"/>
      <c r="SN378" s="57"/>
      <c r="SO378" s="57"/>
      <c r="SP378" s="57"/>
      <c r="SQ378" s="57"/>
      <c r="SR378" s="57"/>
      <c r="SS378" s="57"/>
      <c r="ST378" s="57"/>
      <c r="SU378" s="57" t="s">
        <v>351</v>
      </c>
      <c r="SV378" s="57"/>
      <c r="SW378" s="57"/>
      <c r="SX378" s="57"/>
      <c r="SY378" s="57"/>
      <c r="SZ378" s="57"/>
      <c r="TA378" s="57" t="s">
        <v>351</v>
      </c>
      <c r="TB378" s="57"/>
      <c r="TC378" s="38"/>
      <c r="TD378" s="38"/>
      <c r="TE378" s="38"/>
      <c r="TF378" s="38"/>
      <c r="TG378" s="57"/>
      <c r="TH378" s="57"/>
      <c r="TI378" s="57"/>
      <c r="TJ378" s="57"/>
      <c r="TK378" s="57"/>
      <c r="TL378" s="57"/>
      <c r="TM378" s="57"/>
      <c r="TN378" s="38"/>
      <c r="TO378" s="38"/>
      <c r="TP378" s="38"/>
      <c r="TQ378" s="38"/>
      <c r="TR378" s="38"/>
      <c r="TS378" s="38"/>
      <c r="TT378" s="38"/>
      <c r="TU378" s="38"/>
      <c r="TV378" s="38"/>
      <c r="TW378" s="38"/>
      <c r="TX378" s="38"/>
      <c r="TY378" s="38"/>
      <c r="TZ378" s="38"/>
      <c r="UA378" s="37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8"/>
      <c r="UR378" s="38"/>
      <c r="US378" s="38"/>
      <c r="UT378" s="38"/>
      <c r="UU378" s="37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8"/>
      <c r="VL378" s="38"/>
      <c r="VM378" s="38"/>
      <c r="VN378" s="38"/>
      <c r="VO378" s="37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8"/>
      <c r="WF378" s="38"/>
      <c r="WG378" s="38"/>
      <c r="WH378" s="38"/>
      <c r="WI378" s="37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8"/>
      <c r="WZ378" s="38"/>
      <c r="XA378" s="38"/>
      <c r="XB378" s="38"/>
      <c r="XC378" s="37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8"/>
      <c r="XT378" s="38"/>
      <c r="XU378" s="38"/>
      <c r="XV378" s="38"/>
      <c r="XW378" s="37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8"/>
      <c r="YN378" s="38"/>
      <c r="YO378" s="38"/>
      <c r="YP378" s="38"/>
      <c r="YQ378" s="37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8"/>
      <c r="ZH378" s="38"/>
      <c r="ZI378" s="38"/>
      <c r="ZJ378" s="38"/>
      <c r="ZK378" s="37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8"/>
      <c r="AAB378" s="38"/>
      <c r="AAC378" s="38"/>
      <c r="AAD378" s="38"/>
      <c r="AAE378" s="37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8"/>
      <c r="AAV378" s="38"/>
      <c r="AAW378" s="38"/>
      <c r="AAX378" s="38"/>
      <c r="AAY378" s="37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8"/>
      <c r="ABP378" s="38"/>
      <c r="ABQ378" s="38"/>
      <c r="ABR378" s="38"/>
      <c r="ABS378" s="37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8"/>
      <c r="ACJ378" s="38"/>
      <c r="ACK378" s="38"/>
      <c r="ACL378" s="38"/>
      <c r="ACM378" s="37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8"/>
      <c r="ADD378" s="38"/>
      <c r="ADE378" s="38"/>
      <c r="ADF378" s="38"/>
      <c r="ADG378" s="37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8"/>
      <c r="ADX378" s="38"/>
      <c r="ADY378" s="38"/>
      <c r="ADZ378" s="38"/>
      <c r="AEA378" s="37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8"/>
      <c r="AER378" s="38"/>
      <c r="AES378" s="38"/>
      <c r="AET378" s="38"/>
      <c r="AEU378" s="37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8"/>
      <c r="AFL378" s="38"/>
      <c r="AFM378" s="38"/>
      <c r="AFN378" s="38"/>
      <c r="AFO378" s="37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E378" s="38"/>
      <c r="AGF378" s="38"/>
      <c r="AGG378" s="38"/>
      <c r="AGH378" s="38"/>
      <c r="AGJ378" s="85" t="str">
        <f t="shared" si="1212"/>
        <v/>
      </c>
      <c r="AGK378" s="85" t="str">
        <f t="shared" si="1213"/>
        <v/>
      </c>
      <c r="AGL378" s="85" t="str">
        <f t="shared" si="1214"/>
        <v/>
      </c>
      <c r="AGP378" s="36">
        <f t="shared" si="1225"/>
        <v>5</v>
      </c>
      <c r="AGQ378" s="36" t="str">
        <f t="shared" si="1215"/>
        <v/>
      </c>
      <c r="AGR378" s="39">
        <f t="shared" si="1226"/>
        <v>2</v>
      </c>
      <c r="AGS378" s="36" t="str">
        <f t="shared" si="1227"/>
        <v/>
      </c>
      <c r="AGT378" s="36" t="str">
        <f t="shared" si="1216"/>
        <v/>
      </c>
      <c r="AGU378" s="39">
        <f t="shared" si="1228"/>
        <v>18</v>
      </c>
      <c r="AGV378" s="36" t="str">
        <f t="shared" si="1229"/>
        <v/>
      </c>
      <c r="AGW378" s="36" t="str">
        <f t="shared" si="1217"/>
        <v/>
      </c>
      <c r="AGX378" s="39">
        <f t="shared" si="1230"/>
        <v>24</v>
      </c>
      <c r="AGY378" s="36" t="str">
        <f t="shared" si="1231"/>
        <v/>
      </c>
      <c r="AGZ378" s="36" t="str">
        <f t="shared" si="1218"/>
        <v/>
      </c>
      <c r="AHA378" s="39">
        <f t="shared" si="1232"/>
        <v>4</v>
      </c>
      <c r="AHB378" s="36" t="str">
        <f t="shared" si="1233"/>
        <v/>
      </c>
      <c r="AHC378" s="36" t="str">
        <f t="shared" si="1219"/>
        <v/>
      </c>
      <c r="AHD378" s="39">
        <f t="shared" si="1234"/>
        <v>3</v>
      </c>
      <c r="AHE378" s="36" t="str">
        <f t="shared" si="1235"/>
        <v/>
      </c>
      <c r="AHF378" s="36">
        <f t="shared" si="1220"/>
        <v>2</v>
      </c>
      <c r="AHG378" s="39">
        <f t="shared" si="1236"/>
        <v>10</v>
      </c>
      <c r="AHH378" s="36" t="str">
        <f t="shared" si="1237"/>
        <v/>
      </c>
      <c r="AHI378" s="36" t="str">
        <f t="shared" si="1221"/>
        <v/>
      </c>
      <c r="AHJ378" s="39" t="str">
        <f t="shared" si="1238"/>
        <v/>
      </c>
      <c r="AHK378" s="36" t="str">
        <f t="shared" si="1239"/>
        <v/>
      </c>
      <c r="AHL378" s="36" t="str">
        <f t="shared" si="1222"/>
        <v/>
      </c>
      <c r="AHM378" s="39" t="str">
        <f t="shared" si="1240"/>
        <v/>
      </c>
      <c r="AHN378" s="36" t="str">
        <f t="shared" si="1241"/>
        <v/>
      </c>
      <c r="AHO378" s="36" t="str">
        <f t="shared" si="1223"/>
        <v/>
      </c>
      <c r="AHP378" s="39" t="str">
        <f t="shared" si="1242"/>
        <v/>
      </c>
      <c r="AHQ378" s="36" t="str">
        <f t="shared" si="1243"/>
        <v/>
      </c>
      <c r="AHR378" s="36" t="str">
        <f t="shared" si="1224"/>
        <v/>
      </c>
      <c r="AHS378" s="39" t="str">
        <f t="shared" si="1244"/>
        <v/>
      </c>
    </row>
    <row r="379" spans="1:922" s="5" customFormat="1" outlineLevel="1" x14ac:dyDescent="0.25">
      <c r="A379" s="35">
        <f t="shared" si="1245"/>
        <v>5</v>
      </c>
      <c r="B379" s="48" t="s">
        <v>234</v>
      </c>
      <c r="C379" s="37"/>
      <c r="D379" s="35"/>
      <c r="E379" s="35"/>
      <c r="F379" s="35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38"/>
      <c r="U379" s="38"/>
      <c r="V379" s="38"/>
      <c r="W379" s="61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57"/>
      <c r="AO379" s="57"/>
      <c r="AP379" s="57"/>
      <c r="AQ379" s="57" t="s">
        <v>359</v>
      </c>
      <c r="AR379" s="57" t="s">
        <v>359</v>
      </c>
      <c r="AS379" s="57" t="s">
        <v>359</v>
      </c>
      <c r="AT379" s="57"/>
      <c r="AU379" s="57" t="s">
        <v>359</v>
      </c>
      <c r="AV379" s="57" t="s">
        <v>359</v>
      </c>
      <c r="AW379" s="57"/>
      <c r="AX379" s="57"/>
      <c r="AY379" s="57" t="s">
        <v>359</v>
      </c>
      <c r="AZ379" s="57" t="s">
        <v>359</v>
      </c>
      <c r="BA379" s="57" t="s">
        <v>359</v>
      </c>
      <c r="BB379" s="57" t="s">
        <v>359</v>
      </c>
      <c r="BC379" s="57" t="s">
        <v>359</v>
      </c>
      <c r="BD379" s="57"/>
      <c r="BE379" s="38"/>
      <c r="BF379" s="38"/>
      <c r="BG379" s="38"/>
      <c r="BH379" s="38"/>
      <c r="BI379" s="38"/>
      <c r="BJ379" s="38"/>
      <c r="BK379" s="61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38"/>
      <c r="BZ379" s="38"/>
      <c r="CA379" s="38"/>
      <c r="CB379" s="38"/>
      <c r="CC379" s="38"/>
      <c r="CD379" s="38"/>
      <c r="CE379" s="61"/>
      <c r="CF379" s="57"/>
      <c r="CG379" s="57"/>
      <c r="CH379" s="57"/>
      <c r="CI379" s="57"/>
      <c r="CJ379" s="57"/>
      <c r="CK379" s="57"/>
      <c r="CL379" s="57"/>
      <c r="CM379" s="57"/>
      <c r="CN379" s="57"/>
      <c r="CO379" s="57"/>
      <c r="CP379" s="57"/>
      <c r="CQ379" s="57" t="s">
        <v>351</v>
      </c>
      <c r="CR379" s="57" t="s">
        <v>351</v>
      </c>
      <c r="CS379" s="57"/>
      <c r="CT379" s="57"/>
      <c r="CU379" s="57"/>
      <c r="CV379" s="57"/>
      <c r="CW379" s="57"/>
      <c r="CX379" s="38"/>
      <c r="CY379" s="61"/>
      <c r="CZ379" s="57"/>
      <c r="DA379" s="57"/>
      <c r="DB379" s="57"/>
      <c r="DC379" s="57"/>
      <c r="DD379" s="57" t="s">
        <v>351</v>
      </c>
      <c r="DE379" s="57" t="s">
        <v>351</v>
      </c>
      <c r="DF379" s="57"/>
      <c r="DG379" s="57"/>
      <c r="DH379" s="57"/>
      <c r="DI379" s="57"/>
      <c r="DJ379" s="57"/>
      <c r="DK379" s="57"/>
      <c r="DL379" s="57"/>
      <c r="DM379" s="57"/>
      <c r="DN379" s="38"/>
      <c r="DO379" s="38"/>
      <c r="DP379" s="38"/>
      <c r="DQ379" s="38"/>
      <c r="DR379" s="38"/>
      <c r="DS379" s="61"/>
      <c r="DT379" s="57"/>
      <c r="DU379" s="57"/>
      <c r="DV379" s="57"/>
      <c r="DW379" s="57"/>
      <c r="DX379" s="57"/>
      <c r="DY379" s="57"/>
      <c r="DZ379" s="57"/>
      <c r="EA379" s="57"/>
      <c r="EB379" s="57"/>
      <c r="EC379" s="57"/>
      <c r="ED379" s="57"/>
      <c r="EE379" s="57"/>
      <c r="EF379" s="57"/>
      <c r="EG379" s="57"/>
      <c r="EH379" s="38"/>
      <c r="EI379" s="38"/>
      <c r="EJ379" s="38"/>
      <c r="EK379" s="38"/>
      <c r="EL379" s="38"/>
      <c r="EM379" s="61"/>
      <c r="EN379" s="57"/>
      <c r="EO379" s="57"/>
      <c r="EP379" s="57"/>
      <c r="EQ379" s="57"/>
      <c r="ER379" s="57"/>
      <c r="ES379" s="57"/>
      <c r="ET379" s="57"/>
      <c r="EU379" s="57" t="s">
        <v>351</v>
      </c>
      <c r="EV379" s="57" t="s">
        <v>351</v>
      </c>
      <c r="EW379" s="57" t="s">
        <v>351</v>
      </c>
      <c r="EX379" s="57" t="s">
        <v>351</v>
      </c>
      <c r="EY379" s="57"/>
      <c r="EZ379" s="57"/>
      <c r="FA379" s="38"/>
      <c r="FB379" s="38"/>
      <c r="FC379" s="38"/>
      <c r="FD379" s="38"/>
      <c r="FE379" s="38"/>
      <c r="FF379" s="38"/>
      <c r="FG379" s="61"/>
      <c r="FH379" s="57" t="s">
        <v>351</v>
      </c>
      <c r="FI379" s="57" t="s">
        <v>351</v>
      </c>
      <c r="FJ379" s="57" t="s">
        <v>351</v>
      </c>
      <c r="FK379" s="57"/>
      <c r="FL379" s="57"/>
      <c r="FM379" s="57"/>
      <c r="FN379" s="57"/>
      <c r="FO379" s="57"/>
      <c r="FP379" s="57"/>
      <c r="FQ379" s="57"/>
      <c r="FR379" s="57"/>
      <c r="FS379" s="57" t="s">
        <v>351</v>
      </c>
      <c r="FT379" s="57" t="s">
        <v>351</v>
      </c>
      <c r="FU379" s="57"/>
      <c r="FV379" s="57"/>
      <c r="FW379" s="57"/>
      <c r="FX379" s="57"/>
      <c r="FY379" s="57"/>
      <c r="FZ379" s="38"/>
      <c r="GA379" s="61"/>
      <c r="GB379" s="57"/>
      <c r="GC379" s="57"/>
      <c r="GD379" s="57"/>
      <c r="GE379" s="57"/>
      <c r="GF379" s="57"/>
      <c r="GG379" s="57"/>
      <c r="GH379" s="57"/>
      <c r="GI379" s="57"/>
      <c r="GJ379" s="57"/>
      <c r="GK379" s="57"/>
      <c r="GL379" s="57"/>
      <c r="GM379" s="57"/>
      <c r="GN379" s="38"/>
      <c r="GO379" s="38"/>
      <c r="GP379" s="38"/>
      <c r="GQ379" s="38"/>
      <c r="GR379" s="38"/>
      <c r="GS379" s="38"/>
      <c r="GT379" s="38"/>
      <c r="GU379" s="61"/>
      <c r="GV379" s="57"/>
      <c r="GW379" s="57"/>
      <c r="GX379" s="57"/>
      <c r="GY379" s="57"/>
      <c r="GZ379" s="57"/>
      <c r="HA379" s="57"/>
      <c r="HB379" s="57"/>
      <c r="HC379" s="57"/>
      <c r="HD379" s="57" t="s">
        <v>351</v>
      </c>
      <c r="HE379" s="57"/>
      <c r="HF379" s="57" t="s">
        <v>351</v>
      </c>
      <c r="HG379" s="57"/>
      <c r="HH379" s="57"/>
      <c r="HI379" s="57"/>
      <c r="HJ379" s="38"/>
      <c r="HK379" s="38"/>
      <c r="HL379" s="38"/>
      <c r="HM379" s="38"/>
      <c r="HN379" s="38"/>
      <c r="HO379" s="61"/>
      <c r="HP379" s="57"/>
      <c r="HQ379" s="57"/>
      <c r="HR379" s="57"/>
      <c r="HS379" s="57"/>
      <c r="HT379" s="57"/>
      <c r="HU379" s="57"/>
      <c r="HV379" s="57"/>
      <c r="HW379" s="57"/>
      <c r="HX379" s="57"/>
      <c r="HY379" s="57"/>
      <c r="HZ379" s="57" t="s">
        <v>351</v>
      </c>
      <c r="IA379" s="57"/>
      <c r="IB379" s="57"/>
      <c r="IC379" s="38"/>
      <c r="ID379" s="38"/>
      <c r="IE379" s="38"/>
      <c r="IF379" s="38"/>
      <c r="IG379" s="38"/>
      <c r="IH379" s="38"/>
      <c r="II379" s="57"/>
      <c r="IJ379" s="57"/>
      <c r="IK379" s="57"/>
      <c r="IL379" s="57"/>
      <c r="IM379" s="57"/>
      <c r="IN379" s="57"/>
      <c r="IO379" s="57"/>
      <c r="IP379" s="57"/>
      <c r="IQ379" s="57"/>
      <c r="IR379" s="57"/>
      <c r="IS379" s="57"/>
      <c r="IT379" s="57"/>
      <c r="IU379" s="57"/>
      <c r="IV379" s="57"/>
      <c r="IW379" s="57"/>
      <c r="IX379" s="57"/>
      <c r="IY379" s="38"/>
      <c r="IZ379" s="38"/>
      <c r="JA379" s="38"/>
      <c r="JB379" s="38"/>
      <c r="JC379" s="61"/>
      <c r="JD379" s="57"/>
      <c r="JE379" s="57"/>
      <c r="JF379" s="57"/>
      <c r="JG379" s="57"/>
      <c r="JH379" s="57"/>
      <c r="JI379" s="57"/>
      <c r="JJ379" s="57"/>
      <c r="JK379" s="57" t="s">
        <v>351</v>
      </c>
      <c r="JL379" s="57"/>
      <c r="JM379" s="57"/>
      <c r="JN379" s="57"/>
      <c r="JO379" s="57"/>
      <c r="JP379" s="57"/>
      <c r="JQ379" s="38"/>
      <c r="JR379" s="38"/>
      <c r="JS379" s="38"/>
      <c r="JT379" s="38"/>
      <c r="JU379" s="38"/>
      <c r="JV379" s="38"/>
      <c r="JW379" s="61"/>
      <c r="JX379" s="57"/>
      <c r="JY379" s="57"/>
      <c r="JZ379" s="57"/>
      <c r="KA379" s="57"/>
      <c r="KB379" s="57"/>
      <c r="KC379" s="57"/>
      <c r="KD379" s="57"/>
      <c r="KE379" s="57"/>
      <c r="KF379" s="57"/>
      <c r="KG379" s="57"/>
      <c r="KH379" s="57"/>
      <c r="KI379" s="57"/>
      <c r="KJ379" s="57"/>
      <c r="KK379" s="57"/>
      <c r="KL379" s="57"/>
      <c r="KM379" s="57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61"/>
      <c r="NT379" s="57"/>
      <c r="NU379" s="57"/>
      <c r="NV379" s="57"/>
      <c r="NW379" s="57" t="s">
        <v>351</v>
      </c>
      <c r="NX379" s="57" t="s">
        <v>351</v>
      </c>
      <c r="NY379" s="57"/>
      <c r="NZ379" s="57"/>
      <c r="OA379" s="57"/>
      <c r="OB379" s="57"/>
      <c r="OC379" s="57"/>
      <c r="OD379" s="57"/>
      <c r="OE379" s="57"/>
      <c r="OF379" s="57"/>
      <c r="OG379" s="57"/>
      <c r="OH379" s="57"/>
      <c r="OI379" s="57"/>
      <c r="OJ379" s="57"/>
      <c r="OK379" s="57"/>
      <c r="OL379" s="38"/>
      <c r="OM379" s="61"/>
      <c r="ON379" s="57"/>
      <c r="OO379" s="57"/>
      <c r="OP379" s="57"/>
      <c r="OQ379" s="57"/>
      <c r="OR379" s="57"/>
      <c r="OS379" s="57"/>
      <c r="OT379" s="57"/>
      <c r="OU379" s="57" t="s">
        <v>351</v>
      </c>
      <c r="OV379" s="57" t="s">
        <v>351</v>
      </c>
      <c r="OW379" s="57"/>
      <c r="OX379" s="57"/>
      <c r="OY379" s="57"/>
      <c r="OZ379" s="57"/>
      <c r="PA379" s="57"/>
      <c r="PB379" s="57"/>
      <c r="PC379" s="57"/>
      <c r="PD379" s="57"/>
      <c r="PE379" s="57"/>
      <c r="PF379" s="57"/>
      <c r="PG379" s="61"/>
      <c r="PH379" s="57"/>
      <c r="PI379" s="57"/>
      <c r="PJ379" s="57"/>
      <c r="PK379" s="57" t="s">
        <v>351</v>
      </c>
      <c r="PL379" s="57" t="s">
        <v>351</v>
      </c>
      <c r="PM379" s="57"/>
      <c r="PN379" s="57"/>
      <c r="PO379" s="57" t="s">
        <v>351</v>
      </c>
      <c r="PP379" s="57" t="s">
        <v>351</v>
      </c>
      <c r="PQ379" s="57"/>
      <c r="PR379" s="57"/>
      <c r="PS379" s="57"/>
      <c r="PT379" s="57" t="s">
        <v>351</v>
      </c>
      <c r="PU379" s="57" t="s">
        <v>351</v>
      </c>
      <c r="PV379" s="57"/>
      <c r="PW379" s="57"/>
      <c r="PX379" s="57" t="s">
        <v>351</v>
      </c>
      <c r="PY379" s="57" t="s">
        <v>351</v>
      </c>
      <c r="PZ379" s="38"/>
      <c r="QA379" s="61"/>
      <c r="QB379" s="57"/>
      <c r="QC379" s="57"/>
      <c r="QD379" s="57"/>
      <c r="QE379" s="57"/>
      <c r="QF379" s="57"/>
      <c r="QG379" s="57"/>
      <c r="QH379" s="57"/>
      <c r="QI379" s="57"/>
      <c r="QJ379" s="57" t="s">
        <v>351</v>
      </c>
      <c r="QK379" s="57"/>
      <c r="QL379" s="57"/>
      <c r="QM379" s="57"/>
      <c r="QN379" s="57"/>
      <c r="QO379" s="57"/>
      <c r="QP379" s="57"/>
      <c r="QQ379" s="57"/>
      <c r="QR379" s="38"/>
      <c r="QS379" s="38"/>
      <c r="QT379" s="38"/>
      <c r="QU379" s="61"/>
      <c r="QV379" s="57"/>
      <c r="QW379" s="57"/>
      <c r="QX379" s="57"/>
      <c r="QY379" s="57"/>
      <c r="QZ379" s="57"/>
      <c r="RA379" s="57"/>
      <c r="RB379" s="57"/>
      <c r="RC379" s="57"/>
      <c r="RD379" s="57"/>
      <c r="RE379" s="57"/>
      <c r="RF379" s="57"/>
      <c r="RG379" s="57"/>
      <c r="RH379" s="57" t="s">
        <v>351</v>
      </c>
      <c r="RI379" s="57" t="s">
        <v>351</v>
      </c>
      <c r="RJ379" s="57"/>
      <c r="RK379" s="38"/>
      <c r="RL379" s="38"/>
      <c r="RM379" s="38"/>
      <c r="RN379" s="38"/>
      <c r="RO379" s="61"/>
      <c r="RP379" s="57"/>
      <c r="RQ379" s="57"/>
      <c r="RR379" s="57"/>
      <c r="RS379" s="57"/>
      <c r="RT379" s="57"/>
      <c r="RU379" s="57"/>
      <c r="RV379" s="57"/>
      <c r="RW379" s="57"/>
      <c r="RX379" s="57"/>
      <c r="RY379" s="57"/>
      <c r="RZ379" s="57"/>
      <c r="SA379" s="57"/>
      <c r="SB379" s="57"/>
      <c r="SC379" s="57"/>
      <c r="SD379" s="57"/>
      <c r="SE379" s="57"/>
      <c r="SF379" s="57"/>
      <c r="SG379" s="57"/>
      <c r="SH379" s="57"/>
      <c r="SI379" s="38"/>
      <c r="SJ379" s="38"/>
      <c r="SK379" s="38"/>
      <c r="SL379" s="38"/>
      <c r="SM379" s="61"/>
      <c r="SN379" s="57"/>
      <c r="SO379" s="57"/>
      <c r="SP379" s="57"/>
      <c r="SQ379" s="57"/>
      <c r="SR379" s="57"/>
      <c r="SS379" s="57"/>
      <c r="ST379" s="57"/>
      <c r="SU379" s="57" t="s">
        <v>351</v>
      </c>
      <c r="SV379" s="57" t="s">
        <v>351</v>
      </c>
      <c r="SW379" s="57"/>
      <c r="SX379" s="57"/>
      <c r="SY379" s="57"/>
      <c r="SZ379" s="57"/>
      <c r="TA379" s="57"/>
      <c r="TB379" s="57"/>
      <c r="TC379" s="38"/>
      <c r="TD379" s="38"/>
      <c r="TE379" s="38"/>
      <c r="TF379" s="38"/>
      <c r="TG379" s="57" t="s">
        <v>351</v>
      </c>
      <c r="TH379" s="57"/>
      <c r="TI379" s="57"/>
      <c r="TJ379" s="57"/>
      <c r="TK379" s="57"/>
      <c r="TL379" s="57"/>
      <c r="TM379" s="57"/>
      <c r="TN379" s="38"/>
      <c r="TO379" s="38"/>
      <c r="TP379" s="38"/>
      <c r="TQ379" s="38"/>
      <c r="TR379" s="38"/>
      <c r="TS379" s="38"/>
      <c r="TT379" s="38"/>
      <c r="TU379" s="38"/>
      <c r="TV379" s="38"/>
      <c r="TW379" s="38"/>
      <c r="TX379" s="38"/>
      <c r="TY379" s="38"/>
      <c r="TZ379" s="38"/>
      <c r="UA379" s="37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8"/>
      <c r="UR379" s="38"/>
      <c r="US379" s="38"/>
      <c r="UT379" s="38"/>
      <c r="UU379" s="37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8"/>
      <c r="VL379" s="38"/>
      <c r="VM379" s="38"/>
      <c r="VN379" s="38"/>
      <c r="VO379" s="37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8"/>
      <c r="WF379" s="38"/>
      <c r="WG379" s="38"/>
      <c r="WH379" s="38"/>
      <c r="WI379" s="37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8"/>
      <c r="WZ379" s="38"/>
      <c r="XA379" s="38"/>
      <c r="XB379" s="38"/>
      <c r="XC379" s="37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8"/>
      <c r="XT379" s="38"/>
      <c r="XU379" s="38"/>
      <c r="XV379" s="38"/>
      <c r="XW379" s="37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8"/>
      <c r="YN379" s="38"/>
      <c r="YO379" s="38"/>
      <c r="YP379" s="38"/>
      <c r="YQ379" s="37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8"/>
      <c r="ZH379" s="38"/>
      <c r="ZI379" s="38"/>
      <c r="ZJ379" s="38"/>
      <c r="ZK379" s="37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8"/>
      <c r="AAB379" s="38"/>
      <c r="AAC379" s="38"/>
      <c r="AAD379" s="38"/>
      <c r="AAE379" s="37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8"/>
      <c r="AAV379" s="38"/>
      <c r="AAW379" s="38"/>
      <c r="AAX379" s="38"/>
      <c r="AAY379" s="37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8"/>
      <c r="ABP379" s="38"/>
      <c r="ABQ379" s="38"/>
      <c r="ABR379" s="38"/>
      <c r="ABS379" s="37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8"/>
      <c r="ACJ379" s="38"/>
      <c r="ACK379" s="38"/>
      <c r="ACL379" s="38"/>
      <c r="ACM379" s="37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8"/>
      <c r="ADD379" s="38"/>
      <c r="ADE379" s="38"/>
      <c r="ADF379" s="38"/>
      <c r="ADG379" s="37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8"/>
      <c r="ADX379" s="38"/>
      <c r="ADY379" s="38"/>
      <c r="ADZ379" s="38"/>
      <c r="AEA379" s="37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8"/>
      <c r="AER379" s="38"/>
      <c r="AES379" s="38"/>
      <c r="AET379" s="38"/>
      <c r="AEU379" s="37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8"/>
      <c r="AFL379" s="38"/>
      <c r="AFM379" s="38"/>
      <c r="AFN379" s="38"/>
      <c r="AFO379" s="37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E379" s="38"/>
      <c r="AGF379" s="38"/>
      <c r="AGG379" s="38"/>
      <c r="AGH379" s="38"/>
      <c r="AGJ379" s="85" t="str">
        <f t="shared" si="1212"/>
        <v/>
      </c>
      <c r="AGK379" s="85" t="str">
        <f t="shared" si="1213"/>
        <v/>
      </c>
      <c r="AGL379" s="85">
        <f t="shared" si="1214"/>
        <v>1</v>
      </c>
      <c r="AGP379" s="36">
        <f t="shared" si="1225"/>
        <v>10</v>
      </c>
      <c r="AGQ379" s="36" t="str">
        <f t="shared" si="1215"/>
        <v/>
      </c>
      <c r="AGR379" s="39" t="str">
        <f t="shared" si="1226"/>
        <v/>
      </c>
      <c r="AGS379" s="36" t="str">
        <f t="shared" si="1227"/>
        <v/>
      </c>
      <c r="AGT379" s="36" t="str">
        <f t="shared" si="1216"/>
        <v/>
      </c>
      <c r="AGU379" s="39">
        <f t="shared" si="1228"/>
        <v>13</v>
      </c>
      <c r="AGV379" s="36" t="str">
        <f t="shared" si="1229"/>
        <v/>
      </c>
      <c r="AGW379" s="36" t="str">
        <f t="shared" si="1217"/>
        <v/>
      </c>
      <c r="AGX379" s="39">
        <f t="shared" si="1230"/>
        <v>3</v>
      </c>
      <c r="AGY379" s="36" t="str">
        <f t="shared" si="1231"/>
        <v/>
      </c>
      <c r="AGZ379" s="36" t="str">
        <f t="shared" si="1218"/>
        <v/>
      </c>
      <c r="AHA379" s="39">
        <f t="shared" si="1232"/>
        <v>1</v>
      </c>
      <c r="AHB379" s="36" t="str">
        <f t="shared" si="1233"/>
        <v/>
      </c>
      <c r="AHC379" s="36" t="str">
        <f t="shared" si="1219"/>
        <v/>
      </c>
      <c r="AHD379" s="39">
        <f t="shared" si="1234"/>
        <v>12</v>
      </c>
      <c r="AHE379" s="36" t="str">
        <f t="shared" si="1235"/>
        <v/>
      </c>
      <c r="AHF379" s="36" t="str">
        <f t="shared" si="1220"/>
        <v/>
      </c>
      <c r="AHG379" s="39">
        <f t="shared" si="1236"/>
        <v>5</v>
      </c>
      <c r="AHH379" s="36" t="str">
        <f t="shared" si="1237"/>
        <v/>
      </c>
      <c r="AHI379" s="36" t="str">
        <f t="shared" si="1221"/>
        <v/>
      </c>
      <c r="AHJ379" s="39">
        <f t="shared" si="1238"/>
        <v>1</v>
      </c>
      <c r="AHK379" s="36" t="str">
        <f t="shared" si="1239"/>
        <v/>
      </c>
      <c r="AHL379" s="36" t="str">
        <f t="shared" si="1222"/>
        <v/>
      </c>
      <c r="AHM379" s="39" t="str">
        <f t="shared" si="1240"/>
        <v/>
      </c>
      <c r="AHN379" s="36" t="str">
        <f t="shared" si="1241"/>
        <v/>
      </c>
      <c r="AHO379" s="36" t="str">
        <f t="shared" si="1223"/>
        <v/>
      </c>
      <c r="AHP379" s="39" t="str">
        <f t="shared" si="1242"/>
        <v/>
      </c>
      <c r="AHQ379" s="36" t="str">
        <f t="shared" si="1243"/>
        <v/>
      </c>
      <c r="AHR379" s="36" t="str">
        <f t="shared" si="1224"/>
        <v/>
      </c>
      <c r="AHS379" s="39" t="str">
        <f t="shared" si="1244"/>
        <v/>
      </c>
    </row>
    <row r="380" spans="1:922" s="5" customFormat="1" outlineLevel="1" x14ac:dyDescent="0.25">
      <c r="A380" s="35">
        <f t="shared" si="1245"/>
        <v>6</v>
      </c>
      <c r="B380" s="48" t="s">
        <v>235</v>
      </c>
      <c r="C380" s="37"/>
      <c r="D380" s="35"/>
      <c r="E380" s="35"/>
      <c r="F380" s="35"/>
      <c r="G380" s="57"/>
      <c r="H380" s="57"/>
      <c r="I380" s="57"/>
      <c r="J380" s="57"/>
      <c r="K380" s="57"/>
      <c r="L380" s="57"/>
      <c r="M380" s="57"/>
      <c r="N380" s="57" t="s">
        <v>351</v>
      </c>
      <c r="O380" s="57"/>
      <c r="P380" s="57"/>
      <c r="Q380" s="57"/>
      <c r="R380" s="57"/>
      <c r="S380" s="57"/>
      <c r="T380" s="38"/>
      <c r="U380" s="38"/>
      <c r="V380" s="38"/>
      <c r="W380" s="61"/>
      <c r="X380" s="57"/>
      <c r="Y380" s="57"/>
      <c r="Z380" s="57"/>
      <c r="AA380" s="57"/>
      <c r="AB380" s="57"/>
      <c r="AC380" s="57"/>
      <c r="AD380" s="57"/>
      <c r="AE380" s="57"/>
      <c r="AF380" s="57" t="s">
        <v>351</v>
      </c>
      <c r="AG380" s="57" t="s">
        <v>351</v>
      </c>
      <c r="AH380" s="57" t="s">
        <v>351</v>
      </c>
      <c r="AI380" s="57"/>
      <c r="AJ380" s="57"/>
      <c r="AK380" s="57"/>
      <c r="AL380" s="57"/>
      <c r="AM380" s="57"/>
      <c r="AN380" s="57"/>
      <c r="AO380" s="57"/>
      <c r="AP380" s="57"/>
      <c r="AQ380" s="57" t="s">
        <v>351</v>
      </c>
      <c r="AR380" s="57"/>
      <c r="AS380" s="57"/>
      <c r="AT380" s="57"/>
      <c r="AU380" s="57"/>
      <c r="AV380" s="57" t="s">
        <v>351</v>
      </c>
      <c r="AW380" s="57"/>
      <c r="AX380" s="57"/>
      <c r="AY380" s="57" t="s">
        <v>351</v>
      </c>
      <c r="AZ380" s="57" t="s">
        <v>351</v>
      </c>
      <c r="BA380" s="57"/>
      <c r="BB380" s="57"/>
      <c r="BC380" s="57"/>
      <c r="BD380" s="57"/>
      <c r="BE380" s="38"/>
      <c r="BF380" s="38"/>
      <c r="BG380" s="38"/>
      <c r="BH380" s="38"/>
      <c r="BI380" s="38"/>
      <c r="BJ380" s="38"/>
      <c r="BK380" s="61"/>
      <c r="BL380" s="57" t="s">
        <v>351</v>
      </c>
      <c r="BM380" s="57" t="s">
        <v>351</v>
      </c>
      <c r="BN380" s="57" t="s">
        <v>351</v>
      </c>
      <c r="BO380" s="57"/>
      <c r="BP380" s="57" t="s">
        <v>351</v>
      </c>
      <c r="BQ380" s="57" t="s">
        <v>351</v>
      </c>
      <c r="BR380" s="57"/>
      <c r="BS380" s="57"/>
      <c r="BT380" s="57"/>
      <c r="BU380" s="57"/>
      <c r="BV380" s="57"/>
      <c r="BW380" s="57" t="s">
        <v>351</v>
      </c>
      <c r="BX380" s="57"/>
      <c r="BY380" s="38"/>
      <c r="BZ380" s="38"/>
      <c r="CA380" s="38"/>
      <c r="CB380" s="38"/>
      <c r="CC380" s="38"/>
      <c r="CD380" s="38"/>
      <c r="CE380" s="61"/>
      <c r="CF380" s="57" t="s">
        <v>351</v>
      </c>
      <c r="CG380" s="57" t="s">
        <v>351</v>
      </c>
      <c r="CH380" s="57" t="s">
        <v>351</v>
      </c>
      <c r="CI380" s="57"/>
      <c r="CJ380" s="57" t="s">
        <v>351</v>
      </c>
      <c r="CK380" s="57" t="s">
        <v>351</v>
      </c>
      <c r="CL380" s="57"/>
      <c r="CM380" s="57"/>
      <c r="CN380" s="57" t="s">
        <v>351</v>
      </c>
      <c r="CO380" s="57"/>
      <c r="CP380" s="57"/>
      <c r="CQ380" s="57" t="s">
        <v>351</v>
      </c>
      <c r="CR380" s="57" t="s">
        <v>351</v>
      </c>
      <c r="CS380" s="57"/>
      <c r="CT380" s="57"/>
      <c r="CU380" s="57"/>
      <c r="CV380" s="57"/>
      <c r="CW380" s="57"/>
      <c r="CX380" s="38"/>
      <c r="CY380" s="61"/>
      <c r="CZ380" s="57"/>
      <c r="DA380" s="57"/>
      <c r="DB380" s="57" t="s">
        <v>351</v>
      </c>
      <c r="DC380" s="57"/>
      <c r="DD380" s="57"/>
      <c r="DE380" s="57"/>
      <c r="DF380" s="57"/>
      <c r="DG380" s="57"/>
      <c r="DH380" s="57"/>
      <c r="DI380" s="57"/>
      <c r="DJ380" s="57" t="s">
        <v>351</v>
      </c>
      <c r="DK380" s="57"/>
      <c r="DL380" s="57" t="s">
        <v>351</v>
      </c>
      <c r="DM380" s="57"/>
      <c r="DN380" s="38"/>
      <c r="DO380" s="38"/>
      <c r="DP380" s="38"/>
      <c r="DQ380" s="38"/>
      <c r="DR380" s="38"/>
      <c r="DS380" s="61"/>
      <c r="DT380" s="57"/>
      <c r="DU380" s="57"/>
      <c r="DV380" s="57"/>
      <c r="DW380" s="57"/>
      <c r="DX380" s="57"/>
      <c r="DY380" s="57"/>
      <c r="DZ380" s="57"/>
      <c r="EA380" s="57"/>
      <c r="EB380" s="57"/>
      <c r="EC380" s="57" t="s">
        <v>351</v>
      </c>
      <c r="ED380" s="57" t="s">
        <v>351</v>
      </c>
      <c r="EE380" s="57"/>
      <c r="EF380" s="57" t="s">
        <v>351</v>
      </c>
      <c r="EG380" s="57"/>
      <c r="EH380" s="38"/>
      <c r="EI380" s="38"/>
      <c r="EJ380" s="38"/>
      <c r="EK380" s="38"/>
      <c r="EL380" s="38"/>
      <c r="EM380" s="61"/>
      <c r="EN380" s="57"/>
      <c r="EO380" s="57"/>
      <c r="EP380" s="57"/>
      <c r="EQ380" s="57"/>
      <c r="ER380" s="57"/>
      <c r="ES380" s="57"/>
      <c r="ET380" s="57"/>
      <c r="EU380" s="57"/>
      <c r="EV380" s="57"/>
      <c r="EW380" s="57" t="s">
        <v>351</v>
      </c>
      <c r="EX380" s="57" t="s">
        <v>351</v>
      </c>
      <c r="EY380" s="57"/>
      <c r="EZ380" s="57"/>
      <c r="FA380" s="38"/>
      <c r="FB380" s="38"/>
      <c r="FC380" s="38"/>
      <c r="FD380" s="38"/>
      <c r="FE380" s="38"/>
      <c r="FF380" s="38"/>
      <c r="FG380" s="61"/>
      <c r="FH380" s="57" t="s">
        <v>351</v>
      </c>
      <c r="FI380" s="57" t="s">
        <v>351</v>
      </c>
      <c r="FJ380" s="57" t="s">
        <v>351</v>
      </c>
      <c r="FK380" s="57"/>
      <c r="FL380" s="57" t="s">
        <v>351</v>
      </c>
      <c r="FM380" s="57"/>
      <c r="FN380" s="57"/>
      <c r="FO380" s="57"/>
      <c r="FP380" s="57" t="s">
        <v>351</v>
      </c>
      <c r="FQ380" s="57"/>
      <c r="FR380" s="57"/>
      <c r="FS380" s="57" t="s">
        <v>351</v>
      </c>
      <c r="FT380" s="57" t="s">
        <v>351</v>
      </c>
      <c r="FU380" s="57"/>
      <c r="FV380" s="57"/>
      <c r="FW380" s="57"/>
      <c r="FX380" s="57"/>
      <c r="FY380" s="57"/>
      <c r="FZ380" s="38"/>
      <c r="GA380" s="61"/>
      <c r="GB380" s="57" t="s">
        <v>351</v>
      </c>
      <c r="GC380" s="57" t="s">
        <v>351</v>
      </c>
      <c r="GD380" s="57"/>
      <c r="GE380" s="57"/>
      <c r="GF380" s="57"/>
      <c r="GG380" s="57"/>
      <c r="GH380" s="57"/>
      <c r="GI380" s="57"/>
      <c r="GJ380" s="57"/>
      <c r="GK380" s="57"/>
      <c r="GL380" s="57"/>
      <c r="GM380" s="57"/>
      <c r="GN380" s="38"/>
      <c r="GO380" s="38"/>
      <c r="GP380" s="38"/>
      <c r="GQ380" s="38"/>
      <c r="GR380" s="38"/>
      <c r="GS380" s="38"/>
      <c r="GT380" s="38"/>
      <c r="GU380" s="61"/>
      <c r="GV380" s="57" t="s">
        <v>351</v>
      </c>
      <c r="GW380" s="57"/>
      <c r="GX380" s="57"/>
      <c r="GY380" s="57"/>
      <c r="GZ380" s="57"/>
      <c r="HA380" s="57"/>
      <c r="HB380" s="57"/>
      <c r="HC380" s="57"/>
      <c r="HD380" s="57" t="s">
        <v>351</v>
      </c>
      <c r="HE380" s="57"/>
      <c r="HF380" s="57" t="s">
        <v>351</v>
      </c>
      <c r="HG380" s="57"/>
      <c r="HH380" s="57"/>
      <c r="HI380" s="57"/>
      <c r="HJ380" s="38"/>
      <c r="HK380" s="38"/>
      <c r="HL380" s="38"/>
      <c r="HM380" s="38"/>
      <c r="HN380" s="38"/>
      <c r="HO380" s="61"/>
      <c r="HP380" s="57"/>
      <c r="HQ380" s="57"/>
      <c r="HR380" s="57"/>
      <c r="HS380" s="57"/>
      <c r="HT380" s="57"/>
      <c r="HU380" s="57"/>
      <c r="HV380" s="57"/>
      <c r="HW380" s="57"/>
      <c r="HX380" s="57" t="s">
        <v>351</v>
      </c>
      <c r="HY380" s="57"/>
      <c r="HZ380" s="57" t="s">
        <v>351</v>
      </c>
      <c r="IA380" s="57"/>
      <c r="IB380" s="57"/>
      <c r="IC380" s="38"/>
      <c r="ID380" s="38"/>
      <c r="IE380" s="38"/>
      <c r="IF380" s="38"/>
      <c r="IG380" s="38"/>
      <c r="IH380" s="38"/>
      <c r="II380" s="57"/>
      <c r="IJ380" s="57"/>
      <c r="IK380" s="57"/>
      <c r="IL380" s="57"/>
      <c r="IM380" s="57"/>
      <c r="IN380" s="57"/>
      <c r="IO380" s="57"/>
      <c r="IP380" s="57"/>
      <c r="IQ380" s="57" t="s">
        <v>351</v>
      </c>
      <c r="IR380" s="57"/>
      <c r="IS380" s="57" t="s">
        <v>351</v>
      </c>
      <c r="IT380" s="57"/>
      <c r="IU380" s="57"/>
      <c r="IV380" s="57"/>
      <c r="IW380" s="57"/>
      <c r="IX380" s="57"/>
      <c r="IY380" s="38"/>
      <c r="IZ380" s="38"/>
      <c r="JA380" s="38"/>
      <c r="JB380" s="38"/>
      <c r="JC380" s="61"/>
      <c r="JD380" s="57"/>
      <c r="JE380" s="57"/>
      <c r="JF380" s="57"/>
      <c r="JG380" s="57"/>
      <c r="JH380" s="57"/>
      <c r="JI380" s="57"/>
      <c r="JJ380" s="57"/>
      <c r="JK380" s="57"/>
      <c r="JL380" s="57"/>
      <c r="JM380" s="57"/>
      <c r="JN380" s="57"/>
      <c r="JO380" s="57"/>
      <c r="JP380" s="57"/>
      <c r="JQ380" s="38"/>
      <c r="JR380" s="38"/>
      <c r="JS380" s="38"/>
      <c r="JT380" s="38"/>
      <c r="JU380" s="38"/>
      <c r="JV380" s="38"/>
      <c r="JW380" s="61"/>
      <c r="JX380" s="57"/>
      <c r="JY380" s="57"/>
      <c r="JZ380" s="57"/>
      <c r="KA380" s="57"/>
      <c r="KB380" s="57"/>
      <c r="KC380" s="57"/>
      <c r="KD380" s="57"/>
      <c r="KE380" s="57"/>
      <c r="KF380" s="57"/>
      <c r="KG380" s="57"/>
      <c r="KH380" s="57"/>
      <c r="KI380" s="57" t="s">
        <v>351</v>
      </c>
      <c r="KJ380" s="57"/>
      <c r="KK380" s="57"/>
      <c r="KL380" s="57"/>
      <c r="KM380" s="57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61"/>
      <c r="NT380" s="57" t="s">
        <v>351</v>
      </c>
      <c r="NU380" s="57" t="s">
        <v>351</v>
      </c>
      <c r="NV380" s="57"/>
      <c r="NW380" s="57" t="s">
        <v>351</v>
      </c>
      <c r="NX380" s="57" t="s">
        <v>351</v>
      </c>
      <c r="NY380" s="57"/>
      <c r="NZ380" s="57"/>
      <c r="OA380" s="57" t="s">
        <v>351</v>
      </c>
      <c r="OB380" s="57" t="s">
        <v>351</v>
      </c>
      <c r="OC380" s="57"/>
      <c r="OD380" s="57"/>
      <c r="OE380" s="57"/>
      <c r="OF380" s="57" t="s">
        <v>351</v>
      </c>
      <c r="OG380" s="57"/>
      <c r="OH380" s="57"/>
      <c r="OI380" s="57"/>
      <c r="OJ380" s="57"/>
      <c r="OK380" s="57" t="s">
        <v>351</v>
      </c>
      <c r="OL380" s="38"/>
      <c r="OM380" s="61"/>
      <c r="ON380" s="57"/>
      <c r="OO380" s="57"/>
      <c r="OP380" s="57"/>
      <c r="OQ380" s="57"/>
      <c r="OR380" s="57"/>
      <c r="OS380" s="57"/>
      <c r="OT380" s="57"/>
      <c r="OU380" s="57"/>
      <c r="OV380" s="57"/>
      <c r="OW380" s="57"/>
      <c r="OX380" s="57"/>
      <c r="OY380" s="57"/>
      <c r="OZ380" s="57" t="s">
        <v>351</v>
      </c>
      <c r="PA380" s="57"/>
      <c r="PB380" s="57"/>
      <c r="PC380" s="57"/>
      <c r="PD380" s="57"/>
      <c r="PE380" s="57"/>
      <c r="PF380" s="57"/>
      <c r="PG380" s="61"/>
      <c r="PH380" s="57" t="s">
        <v>351</v>
      </c>
      <c r="PI380" s="57"/>
      <c r="PJ380" s="57"/>
      <c r="PK380" s="57" t="s">
        <v>351</v>
      </c>
      <c r="PL380" s="57" t="s">
        <v>351</v>
      </c>
      <c r="PM380" s="57"/>
      <c r="PN380" s="57"/>
      <c r="PO380" s="57" t="s">
        <v>351</v>
      </c>
      <c r="PP380" s="57"/>
      <c r="PQ380" s="57"/>
      <c r="PR380" s="57"/>
      <c r="PS380" s="57"/>
      <c r="PT380" s="57"/>
      <c r="PU380" s="57"/>
      <c r="PV380" s="57"/>
      <c r="PW380" s="57"/>
      <c r="PX380" s="57" t="s">
        <v>351</v>
      </c>
      <c r="PY380" s="57" t="s">
        <v>351</v>
      </c>
      <c r="PZ380" s="38"/>
      <c r="QA380" s="61"/>
      <c r="QB380" s="57"/>
      <c r="QC380" s="57"/>
      <c r="QD380" s="57"/>
      <c r="QE380" s="57"/>
      <c r="QF380" s="57"/>
      <c r="QG380" s="57"/>
      <c r="QH380" s="57"/>
      <c r="QI380" s="57"/>
      <c r="QJ380" s="57"/>
      <c r="QK380" s="57"/>
      <c r="QL380" s="57"/>
      <c r="QM380" s="57"/>
      <c r="QN380" s="57"/>
      <c r="QO380" s="57" t="s">
        <v>351</v>
      </c>
      <c r="QP380" s="57" t="s">
        <v>351</v>
      </c>
      <c r="QQ380" s="57"/>
      <c r="QR380" s="38"/>
      <c r="QS380" s="38"/>
      <c r="QT380" s="38"/>
      <c r="QU380" s="61"/>
      <c r="QV380" s="57"/>
      <c r="QW380" s="57"/>
      <c r="QX380" s="57"/>
      <c r="QY380" s="57"/>
      <c r="QZ380" s="57"/>
      <c r="RA380" s="57"/>
      <c r="RB380" s="57"/>
      <c r="RC380" s="57"/>
      <c r="RD380" s="57"/>
      <c r="RE380" s="57"/>
      <c r="RF380" s="57"/>
      <c r="RG380" s="57"/>
      <c r="RH380" s="57" t="s">
        <v>351</v>
      </c>
      <c r="RI380" s="57" t="s">
        <v>351</v>
      </c>
      <c r="RJ380" s="57"/>
      <c r="RK380" s="38"/>
      <c r="RL380" s="38"/>
      <c r="RM380" s="38"/>
      <c r="RN380" s="38"/>
      <c r="RO380" s="61"/>
      <c r="RP380" s="57"/>
      <c r="RQ380" s="57"/>
      <c r="RR380" s="57"/>
      <c r="RS380" s="57"/>
      <c r="RT380" s="57"/>
      <c r="RU380" s="57"/>
      <c r="RV380" s="57"/>
      <c r="RW380" s="57"/>
      <c r="RX380" s="57"/>
      <c r="RY380" s="57"/>
      <c r="RZ380" s="57"/>
      <c r="SA380" s="57"/>
      <c r="SB380" s="57" t="s">
        <v>351</v>
      </c>
      <c r="SC380" s="57"/>
      <c r="SD380" s="57"/>
      <c r="SE380" s="57"/>
      <c r="SF380" s="57" t="s">
        <v>351</v>
      </c>
      <c r="SG380" s="57" t="s">
        <v>351</v>
      </c>
      <c r="SH380" s="57" t="s">
        <v>351</v>
      </c>
      <c r="SI380" s="38"/>
      <c r="SJ380" s="38"/>
      <c r="SK380" s="38"/>
      <c r="SL380" s="38"/>
      <c r="SM380" s="61"/>
      <c r="SN380" s="57"/>
      <c r="SO380" s="57"/>
      <c r="SP380" s="57"/>
      <c r="SQ380" s="57"/>
      <c r="SR380" s="57"/>
      <c r="SS380" s="57"/>
      <c r="ST380" s="57"/>
      <c r="SU380" s="57"/>
      <c r="SV380" s="57"/>
      <c r="SW380" s="57"/>
      <c r="SX380" s="57"/>
      <c r="SY380" s="57"/>
      <c r="SZ380" s="57"/>
      <c r="TA380" s="57"/>
      <c r="TB380" s="57"/>
      <c r="TC380" s="38"/>
      <c r="TD380" s="38"/>
      <c r="TE380" s="38"/>
      <c r="TF380" s="38"/>
      <c r="TG380" s="57" t="s">
        <v>351</v>
      </c>
      <c r="TH380" s="57"/>
      <c r="TI380" s="57"/>
      <c r="TJ380" s="57"/>
      <c r="TK380" s="57" t="s">
        <v>351</v>
      </c>
      <c r="TL380" s="57"/>
      <c r="TM380" s="57"/>
      <c r="TN380" s="38"/>
      <c r="TO380" s="38"/>
      <c r="TP380" s="38"/>
      <c r="TQ380" s="38"/>
      <c r="TR380" s="38"/>
      <c r="TS380" s="38"/>
      <c r="TT380" s="38"/>
      <c r="TU380" s="38"/>
      <c r="TV380" s="38"/>
      <c r="TW380" s="38"/>
      <c r="TX380" s="38"/>
      <c r="TY380" s="38"/>
      <c r="TZ380" s="38"/>
      <c r="UA380" s="37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8"/>
      <c r="UR380" s="38"/>
      <c r="US380" s="38"/>
      <c r="UT380" s="38"/>
      <c r="UU380" s="37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8"/>
      <c r="VL380" s="38"/>
      <c r="VM380" s="38"/>
      <c r="VN380" s="38"/>
      <c r="VO380" s="37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8"/>
      <c r="WF380" s="38"/>
      <c r="WG380" s="38"/>
      <c r="WH380" s="38"/>
      <c r="WI380" s="37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8"/>
      <c r="WZ380" s="38"/>
      <c r="XA380" s="38"/>
      <c r="XB380" s="38"/>
      <c r="XC380" s="37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8"/>
      <c r="XT380" s="38"/>
      <c r="XU380" s="38"/>
      <c r="XV380" s="38"/>
      <c r="XW380" s="37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8"/>
      <c r="YN380" s="38"/>
      <c r="YO380" s="38"/>
      <c r="YP380" s="38"/>
      <c r="YQ380" s="37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8"/>
      <c r="ZH380" s="38"/>
      <c r="ZI380" s="38"/>
      <c r="ZJ380" s="38"/>
      <c r="ZK380" s="37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8"/>
      <c r="AAB380" s="38"/>
      <c r="AAC380" s="38"/>
      <c r="AAD380" s="38"/>
      <c r="AAE380" s="37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8"/>
      <c r="AAV380" s="38"/>
      <c r="AAW380" s="38"/>
      <c r="AAX380" s="38"/>
      <c r="AAY380" s="37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8"/>
      <c r="ABP380" s="38"/>
      <c r="ABQ380" s="38"/>
      <c r="ABR380" s="38"/>
      <c r="ABS380" s="37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8"/>
      <c r="ACJ380" s="38"/>
      <c r="ACK380" s="38"/>
      <c r="ACL380" s="38"/>
      <c r="ACM380" s="37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8"/>
      <c r="ADD380" s="38"/>
      <c r="ADE380" s="38"/>
      <c r="ADF380" s="38"/>
      <c r="ADG380" s="37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8"/>
      <c r="ADX380" s="38"/>
      <c r="ADY380" s="38"/>
      <c r="ADZ380" s="38"/>
      <c r="AEA380" s="37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8"/>
      <c r="AER380" s="38"/>
      <c r="AES380" s="38"/>
      <c r="AET380" s="38"/>
      <c r="AEU380" s="37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8"/>
      <c r="AFL380" s="38"/>
      <c r="AFM380" s="38"/>
      <c r="AFN380" s="38"/>
      <c r="AFO380" s="37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E380" s="38"/>
      <c r="AGF380" s="38"/>
      <c r="AGG380" s="38"/>
      <c r="AGH380" s="38"/>
      <c r="AGJ380" s="85" t="str">
        <f t="shared" si="1212"/>
        <v/>
      </c>
      <c r="AGK380" s="85" t="str">
        <f t="shared" si="1213"/>
        <v/>
      </c>
      <c r="AGL380" s="85">
        <f t="shared" si="1214"/>
        <v>2</v>
      </c>
      <c r="AGP380" s="36" t="str">
        <f t="shared" si="1225"/>
        <v/>
      </c>
      <c r="AGQ380" s="36" t="str">
        <f t="shared" si="1215"/>
        <v/>
      </c>
      <c r="AGR380" s="39">
        <f t="shared" si="1226"/>
        <v>20</v>
      </c>
      <c r="AGS380" s="36" t="str">
        <f t="shared" si="1227"/>
        <v/>
      </c>
      <c r="AGT380" s="36" t="str">
        <f t="shared" si="1216"/>
        <v/>
      </c>
      <c r="AGU380" s="39">
        <f t="shared" si="1228"/>
        <v>17</v>
      </c>
      <c r="AGV380" s="36" t="str">
        <f t="shared" si="1229"/>
        <v/>
      </c>
      <c r="AGW380" s="36" t="str">
        <f t="shared" si="1217"/>
        <v/>
      </c>
      <c r="AGX380" s="39">
        <f t="shared" si="1230"/>
        <v>9</v>
      </c>
      <c r="AGY380" s="36" t="str">
        <f t="shared" si="1231"/>
        <v/>
      </c>
      <c r="AGZ380" s="36" t="str">
        <f t="shared" si="1218"/>
        <v/>
      </c>
      <c r="AHA380" s="39">
        <f t="shared" si="1232"/>
        <v>1</v>
      </c>
      <c r="AHB380" s="36" t="str">
        <f t="shared" si="1233"/>
        <v/>
      </c>
      <c r="AHC380" s="36" t="str">
        <f t="shared" si="1219"/>
        <v/>
      </c>
      <c r="AHD380" s="39">
        <f t="shared" si="1234"/>
        <v>15</v>
      </c>
      <c r="AHE380" s="36" t="str">
        <f t="shared" si="1235"/>
        <v/>
      </c>
      <c r="AHF380" s="36" t="str">
        <f t="shared" si="1220"/>
        <v/>
      </c>
      <c r="AHG380" s="39">
        <f t="shared" si="1236"/>
        <v>7</v>
      </c>
      <c r="AHH380" s="36" t="str">
        <f t="shared" si="1237"/>
        <v/>
      </c>
      <c r="AHI380" s="36" t="str">
        <f t="shared" si="1221"/>
        <v/>
      </c>
      <c r="AHJ380" s="39">
        <f t="shared" si="1238"/>
        <v>2</v>
      </c>
      <c r="AHK380" s="36" t="str">
        <f t="shared" si="1239"/>
        <v/>
      </c>
      <c r="AHL380" s="36" t="str">
        <f t="shared" si="1222"/>
        <v/>
      </c>
      <c r="AHM380" s="39" t="str">
        <f t="shared" si="1240"/>
        <v/>
      </c>
      <c r="AHN380" s="36" t="str">
        <f t="shared" si="1241"/>
        <v/>
      </c>
      <c r="AHO380" s="36" t="str">
        <f t="shared" si="1223"/>
        <v/>
      </c>
      <c r="AHP380" s="39" t="str">
        <f t="shared" si="1242"/>
        <v/>
      </c>
      <c r="AHQ380" s="36" t="str">
        <f t="shared" si="1243"/>
        <v/>
      </c>
      <c r="AHR380" s="36" t="str">
        <f t="shared" si="1224"/>
        <v/>
      </c>
      <c r="AHS380" s="39" t="str">
        <f t="shared" si="1244"/>
        <v/>
      </c>
    </row>
    <row r="381" spans="1:922" s="5" customFormat="1" outlineLevel="1" x14ac:dyDescent="0.25">
      <c r="A381" s="35">
        <f t="shared" si="1245"/>
        <v>7</v>
      </c>
      <c r="B381" s="48" t="s">
        <v>236</v>
      </c>
      <c r="C381" s="37"/>
      <c r="D381" s="35"/>
      <c r="E381" s="35"/>
      <c r="F381" s="35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38"/>
      <c r="U381" s="38"/>
      <c r="V381" s="38"/>
      <c r="W381" s="61"/>
      <c r="X381" s="57"/>
      <c r="Y381" s="57"/>
      <c r="Z381" s="57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57"/>
      <c r="AM381" s="57"/>
      <c r="AN381" s="57"/>
      <c r="AO381" s="57"/>
      <c r="AP381" s="57"/>
      <c r="AQ381" s="57"/>
      <c r="AR381" s="57"/>
      <c r="AS381" s="57"/>
      <c r="AT381" s="57"/>
      <c r="AU381" s="57"/>
      <c r="AV381" s="57"/>
      <c r="AW381" s="57"/>
      <c r="AX381" s="57"/>
      <c r="AY381" s="57"/>
      <c r="AZ381" s="57"/>
      <c r="BA381" s="57"/>
      <c r="BB381" s="57"/>
      <c r="BC381" s="57"/>
      <c r="BD381" s="57"/>
      <c r="BE381" s="38"/>
      <c r="BF381" s="38"/>
      <c r="BG381" s="38"/>
      <c r="BH381" s="38"/>
      <c r="BI381" s="38"/>
      <c r="BJ381" s="38"/>
      <c r="BK381" s="61"/>
      <c r="BL381" s="57"/>
      <c r="BM381" s="57"/>
      <c r="BN381" s="57"/>
      <c r="BO381" s="57"/>
      <c r="BP381" s="57"/>
      <c r="BQ381" s="57"/>
      <c r="BR381" s="57"/>
      <c r="BS381" s="57"/>
      <c r="BT381" s="57"/>
      <c r="BU381" s="57"/>
      <c r="BV381" s="57"/>
      <c r="BW381" s="57"/>
      <c r="BX381" s="57"/>
      <c r="BY381" s="38"/>
      <c r="BZ381" s="38"/>
      <c r="CA381" s="38"/>
      <c r="CB381" s="38"/>
      <c r="CC381" s="38"/>
      <c r="CD381" s="38"/>
      <c r="CE381" s="61"/>
      <c r="CF381" s="57" t="s">
        <v>352</v>
      </c>
      <c r="CG381" s="57"/>
      <c r="CH381" s="57"/>
      <c r="CI381" s="57"/>
      <c r="CJ381" s="57" t="s">
        <v>352</v>
      </c>
      <c r="CK381" s="57"/>
      <c r="CL381" s="57"/>
      <c r="CM381" s="57"/>
      <c r="CN381" s="57" t="s">
        <v>352</v>
      </c>
      <c r="CO381" s="57" t="s">
        <v>352</v>
      </c>
      <c r="CP381" s="57" t="s">
        <v>352</v>
      </c>
      <c r="CQ381" s="57" t="s">
        <v>352</v>
      </c>
      <c r="CR381" s="57" t="s">
        <v>352</v>
      </c>
      <c r="CS381" s="57"/>
      <c r="CT381" s="57"/>
      <c r="CU381" s="57"/>
      <c r="CV381" s="57"/>
      <c r="CW381" s="57"/>
      <c r="CX381" s="38"/>
      <c r="CY381" s="61"/>
      <c r="CZ381" s="57"/>
      <c r="DA381" s="57"/>
      <c r="DB381" s="57"/>
      <c r="DC381" s="57"/>
      <c r="DD381" s="57"/>
      <c r="DE381" s="57"/>
      <c r="DF381" s="57"/>
      <c r="DG381" s="57"/>
      <c r="DH381" s="57"/>
      <c r="DI381" s="57"/>
      <c r="DJ381" s="57"/>
      <c r="DK381" s="57"/>
      <c r="DL381" s="57"/>
      <c r="DM381" s="57"/>
      <c r="DN381" s="38"/>
      <c r="DO381" s="38"/>
      <c r="DP381" s="38"/>
      <c r="DQ381" s="38"/>
      <c r="DR381" s="38"/>
      <c r="DS381" s="61"/>
      <c r="DT381" s="57" t="s">
        <v>359</v>
      </c>
      <c r="DU381" s="57" t="s">
        <v>359</v>
      </c>
      <c r="DV381" s="57" t="s">
        <v>359</v>
      </c>
      <c r="DW381" s="57"/>
      <c r="DX381" s="57" t="s">
        <v>359</v>
      </c>
      <c r="DY381" s="57"/>
      <c r="DZ381" s="57"/>
      <c r="EA381" s="57"/>
      <c r="EB381" s="57"/>
      <c r="EC381" s="57"/>
      <c r="ED381" s="57"/>
      <c r="EE381" s="57"/>
      <c r="EF381" s="57"/>
      <c r="EG381" s="57"/>
      <c r="EH381" s="38"/>
      <c r="EI381" s="38"/>
      <c r="EJ381" s="38"/>
      <c r="EK381" s="38"/>
      <c r="EL381" s="38"/>
      <c r="EM381" s="61"/>
      <c r="EN381" s="57" t="s">
        <v>370</v>
      </c>
      <c r="EO381" s="57"/>
      <c r="EP381" s="57"/>
      <c r="EQ381" s="57"/>
      <c r="ER381" s="57"/>
      <c r="ES381" s="57"/>
      <c r="ET381" s="57"/>
      <c r="EU381" s="57"/>
      <c r="EV381" s="57"/>
      <c r="EW381" s="57"/>
      <c r="EX381" s="57"/>
      <c r="EY381" s="57"/>
      <c r="EZ381" s="57"/>
      <c r="FA381" s="38"/>
      <c r="FB381" s="38"/>
      <c r="FC381" s="38"/>
      <c r="FD381" s="38"/>
      <c r="FE381" s="38"/>
      <c r="FF381" s="38"/>
      <c r="FG381" s="61"/>
      <c r="FH381" s="57"/>
      <c r="FI381" s="57"/>
      <c r="FJ381" s="57"/>
      <c r="FK381" s="57"/>
      <c r="FL381" s="57"/>
      <c r="FM381" s="57"/>
      <c r="FN381" s="57"/>
      <c r="FO381" s="57"/>
      <c r="FP381" s="57"/>
      <c r="FQ381" s="57"/>
      <c r="FR381" s="57"/>
      <c r="FS381" s="57" t="s">
        <v>352</v>
      </c>
      <c r="FT381" s="57" t="s">
        <v>352</v>
      </c>
      <c r="FU381" s="57"/>
      <c r="FV381" s="57"/>
      <c r="FW381" s="57"/>
      <c r="FX381" s="57"/>
      <c r="FY381" s="57"/>
      <c r="FZ381" s="38"/>
      <c r="GA381" s="61"/>
      <c r="GB381" s="57"/>
      <c r="GC381" s="57"/>
      <c r="GD381" s="57"/>
      <c r="GE381" s="57"/>
      <c r="GF381" s="57"/>
      <c r="GG381" s="57"/>
      <c r="GH381" s="57"/>
      <c r="GI381" s="57"/>
      <c r="GJ381" s="57"/>
      <c r="GK381" s="57"/>
      <c r="GL381" s="57"/>
      <c r="GM381" s="57"/>
      <c r="GN381" s="38"/>
      <c r="GO381" s="38"/>
      <c r="GP381" s="38"/>
      <c r="GQ381" s="38"/>
      <c r="GR381" s="38"/>
      <c r="GS381" s="38"/>
      <c r="GT381" s="38"/>
      <c r="GU381" s="61"/>
      <c r="GV381" s="57"/>
      <c r="GW381" s="57"/>
      <c r="GX381" s="57"/>
      <c r="GY381" s="57"/>
      <c r="GZ381" s="57"/>
      <c r="HA381" s="57"/>
      <c r="HB381" s="57"/>
      <c r="HC381" s="57"/>
      <c r="HD381" s="57"/>
      <c r="HE381" s="57"/>
      <c r="HF381" s="57"/>
      <c r="HG381" s="57"/>
      <c r="HH381" s="57"/>
      <c r="HI381" s="57"/>
      <c r="HJ381" s="38"/>
      <c r="HK381" s="38"/>
      <c r="HL381" s="38"/>
      <c r="HM381" s="38"/>
      <c r="HN381" s="38"/>
      <c r="HO381" s="61"/>
      <c r="HP381" s="57"/>
      <c r="HQ381" s="57"/>
      <c r="HR381" s="57"/>
      <c r="HS381" s="57"/>
      <c r="HT381" s="57"/>
      <c r="HU381" s="57"/>
      <c r="HV381" s="57"/>
      <c r="HW381" s="57"/>
      <c r="HX381" s="57"/>
      <c r="HY381" s="57"/>
      <c r="HZ381" s="57"/>
      <c r="IA381" s="57"/>
      <c r="IB381" s="57"/>
      <c r="IC381" s="38"/>
      <c r="ID381" s="38"/>
      <c r="IE381" s="38"/>
      <c r="IF381" s="38"/>
      <c r="IG381" s="38"/>
      <c r="IH381" s="38"/>
      <c r="II381" s="57"/>
      <c r="IJ381" s="57"/>
      <c r="IK381" s="57"/>
      <c r="IL381" s="57"/>
      <c r="IM381" s="57"/>
      <c r="IN381" s="57"/>
      <c r="IO381" s="57"/>
      <c r="IP381" s="57"/>
      <c r="IQ381" s="57"/>
      <c r="IR381" s="57"/>
      <c r="IS381" s="57"/>
      <c r="IT381" s="57"/>
      <c r="IU381" s="57"/>
      <c r="IV381" s="57"/>
      <c r="IW381" s="57"/>
      <c r="IX381" s="57"/>
      <c r="IY381" s="38"/>
      <c r="IZ381" s="38"/>
      <c r="JA381" s="38"/>
      <c r="JB381" s="38"/>
      <c r="JC381" s="61"/>
      <c r="JD381" s="57"/>
      <c r="JE381" s="57"/>
      <c r="JF381" s="57"/>
      <c r="JG381" s="57"/>
      <c r="JH381" s="57"/>
      <c r="JI381" s="57"/>
      <c r="JJ381" s="57"/>
      <c r="JK381" s="57"/>
      <c r="JL381" s="57"/>
      <c r="JM381" s="57"/>
      <c r="JN381" s="57"/>
      <c r="JO381" s="57"/>
      <c r="JP381" s="57"/>
      <c r="JQ381" s="38"/>
      <c r="JR381" s="38"/>
      <c r="JS381" s="38"/>
      <c r="JT381" s="38"/>
      <c r="JU381" s="38"/>
      <c r="JV381" s="38"/>
      <c r="JW381" s="61"/>
      <c r="JX381" s="57"/>
      <c r="JY381" s="57"/>
      <c r="JZ381" s="57"/>
      <c r="KA381" s="57"/>
      <c r="KB381" s="57"/>
      <c r="KC381" s="57"/>
      <c r="KD381" s="57"/>
      <c r="KE381" s="57"/>
      <c r="KF381" s="57"/>
      <c r="KG381" s="57"/>
      <c r="KH381" s="57"/>
      <c r="KI381" s="57"/>
      <c r="KJ381" s="57"/>
      <c r="KK381" s="57"/>
      <c r="KL381" s="57"/>
      <c r="KM381" s="57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61"/>
      <c r="NT381" s="57" t="s">
        <v>351</v>
      </c>
      <c r="NU381" s="57" t="s">
        <v>351</v>
      </c>
      <c r="NV381" s="57"/>
      <c r="NW381" s="57"/>
      <c r="NX381" s="57"/>
      <c r="NY381" s="57"/>
      <c r="NZ381" s="57"/>
      <c r="OA381" s="57"/>
      <c r="OB381" s="57"/>
      <c r="OC381" s="57"/>
      <c r="OD381" s="57"/>
      <c r="OE381" s="57"/>
      <c r="OF381" s="57"/>
      <c r="OG381" s="57"/>
      <c r="OH381" s="57"/>
      <c r="OI381" s="57"/>
      <c r="OJ381" s="57" t="s">
        <v>351</v>
      </c>
      <c r="OK381" s="57" t="s">
        <v>351</v>
      </c>
      <c r="OL381" s="38"/>
      <c r="OM381" s="61"/>
      <c r="ON381" s="57"/>
      <c r="OO381" s="57"/>
      <c r="OP381" s="57"/>
      <c r="OQ381" s="57"/>
      <c r="OR381" s="57"/>
      <c r="OS381" s="57"/>
      <c r="OT381" s="57"/>
      <c r="OU381" s="57"/>
      <c r="OV381" s="57"/>
      <c r="OW381" s="57"/>
      <c r="OX381" s="57"/>
      <c r="OY381" s="57"/>
      <c r="OZ381" s="57"/>
      <c r="PA381" s="57"/>
      <c r="PB381" s="57"/>
      <c r="PC381" s="57"/>
      <c r="PD381" s="57"/>
      <c r="PE381" s="57"/>
      <c r="PF381" s="57"/>
      <c r="PG381" s="61"/>
      <c r="PH381" s="57" t="s">
        <v>359</v>
      </c>
      <c r="PI381" s="57" t="s">
        <v>359</v>
      </c>
      <c r="PJ381" s="57"/>
      <c r="PK381" s="57" t="s">
        <v>359</v>
      </c>
      <c r="PL381" s="57" t="s">
        <v>359</v>
      </c>
      <c r="PM381" s="57"/>
      <c r="PN381" s="57"/>
      <c r="PO381" s="57" t="s">
        <v>359</v>
      </c>
      <c r="PP381" s="57" t="s">
        <v>359</v>
      </c>
      <c r="PQ381" s="57"/>
      <c r="PR381" s="57"/>
      <c r="PS381" s="57"/>
      <c r="PT381" s="57" t="s">
        <v>359</v>
      </c>
      <c r="PU381" s="57" t="s">
        <v>359</v>
      </c>
      <c r="PV381" s="57"/>
      <c r="PW381" s="57"/>
      <c r="PX381" s="57"/>
      <c r="PY381" s="57"/>
      <c r="PZ381" s="38"/>
      <c r="QA381" s="61"/>
      <c r="QB381" s="57"/>
      <c r="QC381" s="57"/>
      <c r="QD381" s="57"/>
      <c r="QE381" s="57"/>
      <c r="QF381" s="57"/>
      <c r="QG381" s="57"/>
      <c r="QH381" s="57"/>
      <c r="QI381" s="57"/>
      <c r="QJ381" s="57"/>
      <c r="QK381" s="57"/>
      <c r="QL381" s="57"/>
      <c r="QM381" s="57"/>
      <c r="QN381" s="57"/>
      <c r="QO381" s="57"/>
      <c r="QP381" s="57"/>
      <c r="QQ381" s="57"/>
      <c r="QR381" s="38"/>
      <c r="QS381" s="38"/>
      <c r="QT381" s="38"/>
      <c r="QU381" s="61"/>
      <c r="QV381" s="57"/>
      <c r="QW381" s="57"/>
      <c r="QX381" s="57"/>
      <c r="QY381" s="57"/>
      <c r="QZ381" s="57"/>
      <c r="RA381" s="57"/>
      <c r="RB381" s="57"/>
      <c r="RC381" s="57"/>
      <c r="RD381" s="57"/>
      <c r="RE381" s="57"/>
      <c r="RF381" s="57"/>
      <c r="RG381" s="57"/>
      <c r="RH381" s="57"/>
      <c r="RI381" s="57"/>
      <c r="RJ381" s="57"/>
      <c r="RK381" s="38"/>
      <c r="RL381" s="38"/>
      <c r="RM381" s="38"/>
      <c r="RN381" s="38"/>
      <c r="RO381" s="61"/>
      <c r="RP381" s="57"/>
      <c r="RQ381" s="57"/>
      <c r="RR381" s="57"/>
      <c r="RS381" s="57"/>
      <c r="RT381" s="57"/>
      <c r="RU381" s="57"/>
      <c r="RV381" s="57"/>
      <c r="RW381" s="57"/>
      <c r="RX381" s="57"/>
      <c r="RY381" s="57"/>
      <c r="RZ381" s="57"/>
      <c r="SA381" s="57"/>
      <c r="SB381" s="57"/>
      <c r="SC381" s="57"/>
      <c r="SD381" s="57"/>
      <c r="SE381" s="57"/>
      <c r="SF381" s="57"/>
      <c r="SG381" s="57"/>
      <c r="SH381" s="57"/>
      <c r="SI381" s="38"/>
      <c r="SJ381" s="38"/>
      <c r="SK381" s="38"/>
      <c r="SL381" s="38"/>
      <c r="SM381" s="61"/>
      <c r="SN381" s="57"/>
      <c r="SO381" s="57"/>
      <c r="SP381" s="57"/>
      <c r="SQ381" s="57"/>
      <c r="SR381" s="57"/>
      <c r="SS381" s="57"/>
      <c r="ST381" s="57"/>
      <c r="SU381" s="57"/>
      <c r="SV381" s="57"/>
      <c r="SW381" s="57"/>
      <c r="SX381" s="57"/>
      <c r="SY381" s="57"/>
      <c r="SZ381" s="57"/>
      <c r="TA381" s="57"/>
      <c r="TB381" s="57"/>
      <c r="TC381" s="38"/>
      <c r="TD381" s="38"/>
      <c r="TE381" s="38"/>
      <c r="TF381" s="38"/>
      <c r="TG381" s="57"/>
      <c r="TH381" s="57"/>
      <c r="TI381" s="57"/>
      <c r="TJ381" s="57"/>
      <c r="TK381" s="57"/>
      <c r="TL381" s="57"/>
      <c r="TM381" s="57"/>
      <c r="TN381" s="38"/>
      <c r="TO381" s="38"/>
      <c r="TP381" s="38"/>
      <c r="TQ381" s="38"/>
      <c r="TR381" s="38"/>
      <c r="TS381" s="38"/>
      <c r="TT381" s="38"/>
      <c r="TU381" s="38"/>
      <c r="TV381" s="38"/>
      <c r="TW381" s="38"/>
      <c r="TX381" s="38"/>
      <c r="TY381" s="38"/>
      <c r="TZ381" s="38"/>
      <c r="UA381" s="37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8"/>
      <c r="UR381" s="38"/>
      <c r="US381" s="38"/>
      <c r="UT381" s="38"/>
      <c r="UU381" s="37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8"/>
      <c r="VL381" s="38"/>
      <c r="VM381" s="38"/>
      <c r="VN381" s="38"/>
      <c r="VO381" s="37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8"/>
      <c r="WF381" s="38"/>
      <c r="WG381" s="38"/>
      <c r="WH381" s="38"/>
      <c r="WI381" s="37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8"/>
      <c r="WZ381" s="38"/>
      <c r="XA381" s="38"/>
      <c r="XB381" s="38"/>
      <c r="XC381" s="37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8"/>
      <c r="XT381" s="38"/>
      <c r="XU381" s="38"/>
      <c r="XV381" s="38"/>
      <c r="XW381" s="37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8"/>
      <c r="YN381" s="38"/>
      <c r="YO381" s="38"/>
      <c r="YP381" s="38"/>
      <c r="YQ381" s="37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8"/>
      <c r="ZH381" s="38"/>
      <c r="ZI381" s="38"/>
      <c r="ZJ381" s="38"/>
      <c r="ZK381" s="37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8"/>
      <c r="AAB381" s="38"/>
      <c r="AAC381" s="38"/>
      <c r="AAD381" s="38"/>
      <c r="AAE381" s="37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8"/>
      <c r="AAV381" s="38"/>
      <c r="AAW381" s="38"/>
      <c r="AAX381" s="38"/>
      <c r="AAY381" s="37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8"/>
      <c r="ABP381" s="38"/>
      <c r="ABQ381" s="38"/>
      <c r="ABR381" s="38"/>
      <c r="ABS381" s="37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8"/>
      <c r="ACJ381" s="38"/>
      <c r="ACK381" s="38"/>
      <c r="ACL381" s="38"/>
      <c r="ACM381" s="37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8"/>
      <c r="ADD381" s="38"/>
      <c r="ADE381" s="38"/>
      <c r="ADF381" s="38"/>
      <c r="ADG381" s="37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8"/>
      <c r="ADX381" s="38"/>
      <c r="ADY381" s="38"/>
      <c r="ADZ381" s="38"/>
      <c r="AEA381" s="37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8"/>
      <c r="AER381" s="38"/>
      <c r="AES381" s="38"/>
      <c r="AET381" s="38"/>
      <c r="AEU381" s="37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8"/>
      <c r="AFL381" s="38"/>
      <c r="AFM381" s="38"/>
      <c r="AFN381" s="38"/>
      <c r="AFO381" s="37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E381" s="38"/>
      <c r="AGF381" s="38"/>
      <c r="AGG381" s="38"/>
      <c r="AGH381" s="38"/>
      <c r="AGJ381" s="85" t="str">
        <f t="shared" si="1212"/>
        <v/>
      </c>
      <c r="AGK381" s="85" t="str">
        <f t="shared" si="1213"/>
        <v/>
      </c>
      <c r="AGL381" s="85" t="str">
        <f t="shared" si="1214"/>
        <v/>
      </c>
      <c r="AGP381" s="36" t="str">
        <f t="shared" si="1225"/>
        <v/>
      </c>
      <c r="AGQ381" s="36">
        <f t="shared" si="1215"/>
        <v>5</v>
      </c>
      <c r="AGR381" s="39" t="str">
        <f t="shared" si="1226"/>
        <v/>
      </c>
      <c r="AGS381" s="36">
        <f t="shared" si="1227"/>
        <v>4</v>
      </c>
      <c r="AGT381" s="36">
        <f t="shared" si="1216"/>
        <v>4</v>
      </c>
      <c r="AGU381" s="39" t="str">
        <f t="shared" si="1228"/>
        <v/>
      </c>
      <c r="AGV381" s="36" t="str">
        <f t="shared" si="1229"/>
        <v/>
      </c>
      <c r="AGW381" s="36" t="str">
        <f t="shared" si="1217"/>
        <v/>
      </c>
      <c r="AGX381" s="39" t="str">
        <f t="shared" si="1230"/>
        <v/>
      </c>
      <c r="AGY381" s="36" t="str">
        <f t="shared" si="1231"/>
        <v/>
      </c>
      <c r="AGZ381" s="36" t="str">
        <f t="shared" si="1218"/>
        <v/>
      </c>
      <c r="AHA381" s="39" t="str">
        <f t="shared" si="1232"/>
        <v/>
      </c>
      <c r="AHB381" s="36">
        <f t="shared" si="1233"/>
        <v>8</v>
      </c>
      <c r="AHC381" s="36" t="str">
        <f t="shared" si="1219"/>
        <v/>
      </c>
      <c r="AHD381" s="39">
        <f t="shared" si="1234"/>
        <v>4</v>
      </c>
      <c r="AHE381" s="36" t="str">
        <f t="shared" si="1235"/>
        <v/>
      </c>
      <c r="AHF381" s="36" t="str">
        <f t="shared" si="1220"/>
        <v/>
      </c>
      <c r="AHG381" s="39" t="str">
        <f t="shared" si="1236"/>
        <v/>
      </c>
      <c r="AHH381" s="36" t="str">
        <f t="shared" si="1237"/>
        <v/>
      </c>
      <c r="AHI381" s="36" t="str">
        <f t="shared" si="1221"/>
        <v/>
      </c>
      <c r="AHJ381" s="39" t="str">
        <f t="shared" si="1238"/>
        <v/>
      </c>
      <c r="AHK381" s="36" t="str">
        <f t="shared" si="1239"/>
        <v/>
      </c>
      <c r="AHL381" s="36" t="str">
        <f t="shared" si="1222"/>
        <v/>
      </c>
      <c r="AHM381" s="39" t="str">
        <f t="shared" si="1240"/>
        <v/>
      </c>
      <c r="AHN381" s="36" t="str">
        <f t="shared" si="1241"/>
        <v/>
      </c>
      <c r="AHO381" s="36" t="str">
        <f t="shared" si="1223"/>
        <v/>
      </c>
      <c r="AHP381" s="39" t="str">
        <f t="shared" si="1242"/>
        <v/>
      </c>
      <c r="AHQ381" s="36" t="str">
        <f t="shared" si="1243"/>
        <v/>
      </c>
      <c r="AHR381" s="36" t="str">
        <f t="shared" si="1224"/>
        <v/>
      </c>
      <c r="AHS381" s="39" t="str">
        <f t="shared" si="1244"/>
        <v/>
      </c>
    </row>
    <row r="382" spans="1:922" s="5" customFormat="1" outlineLevel="1" x14ac:dyDescent="0.25">
      <c r="A382" s="35">
        <f t="shared" si="1245"/>
        <v>8</v>
      </c>
      <c r="B382" s="48" t="s">
        <v>237</v>
      </c>
      <c r="C382" s="37"/>
      <c r="D382" s="35"/>
      <c r="E382" s="35"/>
      <c r="F382" s="35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38"/>
      <c r="U382" s="38"/>
      <c r="V382" s="38"/>
      <c r="W382" s="61"/>
      <c r="X382" s="57"/>
      <c r="Y382" s="57"/>
      <c r="Z382" s="57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57"/>
      <c r="AM382" s="57"/>
      <c r="AN382" s="57"/>
      <c r="AO382" s="57"/>
      <c r="AP382" s="57"/>
      <c r="AQ382" s="57"/>
      <c r="AR382" s="57"/>
      <c r="AS382" s="57"/>
      <c r="AT382" s="57"/>
      <c r="AU382" s="57"/>
      <c r="AV382" s="57"/>
      <c r="AW382" s="57"/>
      <c r="AX382" s="57"/>
      <c r="AY382" s="57"/>
      <c r="AZ382" s="57"/>
      <c r="BA382" s="57"/>
      <c r="BB382" s="57"/>
      <c r="BC382" s="57"/>
      <c r="BD382" s="57"/>
      <c r="BE382" s="38"/>
      <c r="BF382" s="38"/>
      <c r="BG382" s="38"/>
      <c r="BH382" s="38"/>
      <c r="BI382" s="38"/>
      <c r="BJ382" s="38"/>
      <c r="BK382" s="61"/>
      <c r="BL382" s="57"/>
      <c r="BM382" s="57"/>
      <c r="BN382" s="57"/>
      <c r="BO382" s="57"/>
      <c r="BP382" s="57"/>
      <c r="BQ382" s="57" t="s">
        <v>351</v>
      </c>
      <c r="BR382" s="57"/>
      <c r="BS382" s="57"/>
      <c r="BT382" s="57"/>
      <c r="BU382" s="57"/>
      <c r="BV382" s="57"/>
      <c r="BW382" s="57"/>
      <c r="BX382" s="57"/>
      <c r="BY382" s="38"/>
      <c r="BZ382" s="38"/>
      <c r="CA382" s="38"/>
      <c r="CB382" s="38"/>
      <c r="CC382" s="38"/>
      <c r="CD382" s="38"/>
      <c r="CE382" s="61"/>
      <c r="CF382" s="57"/>
      <c r="CG382" s="57"/>
      <c r="CH382" s="57"/>
      <c r="CI382" s="57"/>
      <c r="CJ382" s="57" t="s">
        <v>352</v>
      </c>
      <c r="CK382" s="57" t="s">
        <v>352</v>
      </c>
      <c r="CL382" s="57"/>
      <c r="CM382" s="57"/>
      <c r="CN382" s="57"/>
      <c r="CO382" s="57"/>
      <c r="CP382" s="57"/>
      <c r="CQ382" s="57"/>
      <c r="CR382" s="57"/>
      <c r="CS382" s="57"/>
      <c r="CT382" s="57"/>
      <c r="CU382" s="57"/>
      <c r="CV382" s="57"/>
      <c r="CW382" s="57"/>
      <c r="CX382" s="38"/>
      <c r="CY382" s="61"/>
      <c r="CZ382" s="57"/>
      <c r="DA382" s="57"/>
      <c r="DB382" s="57"/>
      <c r="DC382" s="57"/>
      <c r="DD382" s="57"/>
      <c r="DE382" s="57"/>
      <c r="DF382" s="57"/>
      <c r="DG382" s="57"/>
      <c r="DH382" s="57"/>
      <c r="DI382" s="57"/>
      <c r="DJ382" s="57"/>
      <c r="DK382" s="57"/>
      <c r="DL382" s="57"/>
      <c r="DM382" s="57"/>
      <c r="DN382" s="38"/>
      <c r="DO382" s="38"/>
      <c r="DP382" s="38"/>
      <c r="DQ382" s="38"/>
      <c r="DR382" s="38"/>
      <c r="DS382" s="61"/>
      <c r="DT382" s="57"/>
      <c r="DU382" s="57"/>
      <c r="DV382" s="57"/>
      <c r="DW382" s="57"/>
      <c r="DX382" s="57"/>
      <c r="DY382" s="57"/>
      <c r="DZ382" s="57"/>
      <c r="EA382" s="57"/>
      <c r="EB382" s="57"/>
      <c r="EC382" s="57"/>
      <c r="ED382" s="57"/>
      <c r="EE382" s="57"/>
      <c r="EF382" s="57"/>
      <c r="EG382" s="57"/>
      <c r="EH382" s="38"/>
      <c r="EI382" s="38"/>
      <c r="EJ382" s="38"/>
      <c r="EK382" s="38"/>
      <c r="EL382" s="38"/>
      <c r="EM382" s="61"/>
      <c r="EN382" s="57"/>
      <c r="EO382" s="57"/>
      <c r="EP382" s="57"/>
      <c r="EQ382" s="57"/>
      <c r="ER382" s="57"/>
      <c r="ES382" s="57"/>
      <c r="ET382" s="57"/>
      <c r="EU382" s="57" t="s">
        <v>351</v>
      </c>
      <c r="EV382" s="57"/>
      <c r="EW382" s="57"/>
      <c r="EX382" s="57" t="s">
        <v>351</v>
      </c>
      <c r="EY382" s="57"/>
      <c r="EZ382" s="57"/>
      <c r="FA382" s="38"/>
      <c r="FB382" s="38"/>
      <c r="FC382" s="38"/>
      <c r="FD382" s="38"/>
      <c r="FE382" s="38"/>
      <c r="FF382" s="38"/>
      <c r="FG382" s="61"/>
      <c r="FH382" s="57"/>
      <c r="FI382" s="57"/>
      <c r="FJ382" s="57"/>
      <c r="FK382" s="57"/>
      <c r="FL382" s="57"/>
      <c r="FM382" s="57"/>
      <c r="FN382" s="57"/>
      <c r="FO382" s="57"/>
      <c r="FP382" s="57"/>
      <c r="FQ382" s="57"/>
      <c r="FR382" s="57"/>
      <c r="FS382" s="57" t="s">
        <v>359</v>
      </c>
      <c r="FT382" s="57" t="s">
        <v>359</v>
      </c>
      <c r="FU382" s="57"/>
      <c r="FV382" s="57"/>
      <c r="FW382" s="57"/>
      <c r="FX382" s="57"/>
      <c r="FY382" s="57"/>
      <c r="FZ382" s="38"/>
      <c r="GA382" s="61"/>
      <c r="GB382" s="57"/>
      <c r="GC382" s="57"/>
      <c r="GD382" s="57"/>
      <c r="GE382" s="57"/>
      <c r="GF382" s="57"/>
      <c r="GG382" s="57"/>
      <c r="GH382" s="57"/>
      <c r="GI382" s="57"/>
      <c r="GJ382" s="57"/>
      <c r="GK382" s="57"/>
      <c r="GL382" s="57"/>
      <c r="GM382" s="57"/>
      <c r="GN382" s="38"/>
      <c r="GO382" s="38"/>
      <c r="GP382" s="38"/>
      <c r="GQ382" s="38"/>
      <c r="GR382" s="38"/>
      <c r="GS382" s="38"/>
      <c r="GT382" s="38"/>
      <c r="GU382" s="61"/>
      <c r="GV382" s="57" t="s">
        <v>352</v>
      </c>
      <c r="GW382" s="57"/>
      <c r="GX382" s="57"/>
      <c r="GY382" s="57"/>
      <c r="GZ382" s="57"/>
      <c r="HA382" s="57"/>
      <c r="HB382" s="57"/>
      <c r="HC382" s="57"/>
      <c r="HD382" s="57"/>
      <c r="HE382" s="57"/>
      <c r="HF382" s="57"/>
      <c r="HG382" s="57"/>
      <c r="HH382" s="57"/>
      <c r="HI382" s="57"/>
      <c r="HJ382" s="38"/>
      <c r="HK382" s="38"/>
      <c r="HL382" s="38"/>
      <c r="HM382" s="38"/>
      <c r="HN382" s="38"/>
      <c r="HO382" s="61"/>
      <c r="HP382" s="57"/>
      <c r="HQ382" s="57"/>
      <c r="HR382" s="57"/>
      <c r="HS382" s="57"/>
      <c r="HT382" s="57"/>
      <c r="HU382" s="57"/>
      <c r="HV382" s="57"/>
      <c r="HW382" s="57"/>
      <c r="HX382" s="57"/>
      <c r="HY382" s="57"/>
      <c r="HZ382" s="57" t="s">
        <v>351</v>
      </c>
      <c r="IA382" s="57"/>
      <c r="IB382" s="57"/>
      <c r="IC382" s="38"/>
      <c r="ID382" s="38"/>
      <c r="IE382" s="38"/>
      <c r="IF382" s="38"/>
      <c r="IG382" s="38"/>
      <c r="IH382" s="38"/>
      <c r="II382" s="57"/>
      <c r="IJ382" s="57"/>
      <c r="IK382" s="57"/>
      <c r="IL382" s="57"/>
      <c r="IM382" s="57"/>
      <c r="IN382" s="57"/>
      <c r="IO382" s="57"/>
      <c r="IP382" s="57"/>
      <c r="IQ382" s="57"/>
      <c r="IR382" s="57"/>
      <c r="IS382" s="57"/>
      <c r="IT382" s="57"/>
      <c r="IU382" s="57"/>
      <c r="IV382" s="57"/>
      <c r="IW382" s="57"/>
      <c r="IX382" s="57"/>
      <c r="IY382" s="38"/>
      <c r="IZ382" s="38"/>
      <c r="JA382" s="38"/>
      <c r="JB382" s="38"/>
      <c r="JC382" s="61"/>
      <c r="JD382" s="57"/>
      <c r="JE382" s="57"/>
      <c r="JF382" s="57"/>
      <c r="JG382" s="57"/>
      <c r="JH382" s="57"/>
      <c r="JI382" s="57"/>
      <c r="JJ382" s="57"/>
      <c r="JK382" s="57"/>
      <c r="JL382" s="57"/>
      <c r="JM382" s="57"/>
      <c r="JN382" s="57"/>
      <c r="JO382" s="57"/>
      <c r="JP382" s="57"/>
      <c r="JQ382" s="38"/>
      <c r="JR382" s="38"/>
      <c r="JS382" s="38"/>
      <c r="JT382" s="38"/>
      <c r="JU382" s="38"/>
      <c r="JV382" s="38"/>
      <c r="JW382" s="61"/>
      <c r="JX382" s="57"/>
      <c r="JY382" s="57"/>
      <c r="JZ382" s="57"/>
      <c r="KA382" s="57"/>
      <c r="KB382" s="57"/>
      <c r="KC382" s="57"/>
      <c r="KD382" s="57"/>
      <c r="KE382" s="57"/>
      <c r="KF382" s="57"/>
      <c r="KG382" s="57"/>
      <c r="KH382" s="57"/>
      <c r="KI382" s="57" t="s">
        <v>351</v>
      </c>
      <c r="KJ382" s="57"/>
      <c r="KK382" s="57"/>
      <c r="KL382" s="57"/>
      <c r="KM382" s="57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61"/>
      <c r="NT382" s="57"/>
      <c r="NU382" s="57"/>
      <c r="NV382" s="57"/>
      <c r="NW382" s="57"/>
      <c r="NX382" s="57"/>
      <c r="NY382" s="57"/>
      <c r="NZ382" s="57"/>
      <c r="OA382" s="57"/>
      <c r="OB382" s="57"/>
      <c r="OC382" s="57"/>
      <c r="OD382" s="57"/>
      <c r="OE382" s="57"/>
      <c r="OF382" s="57"/>
      <c r="OG382" s="57"/>
      <c r="OH382" s="57"/>
      <c r="OI382" s="57"/>
      <c r="OJ382" s="57"/>
      <c r="OK382" s="57"/>
      <c r="OL382" s="38"/>
      <c r="OM382" s="61"/>
      <c r="ON382" s="57"/>
      <c r="OO382" s="57"/>
      <c r="OP382" s="57"/>
      <c r="OQ382" s="57"/>
      <c r="OR382" s="57"/>
      <c r="OS382" s="57"/>
      <c r="OT382" s="57"/>
      <c r="OU382" s="57"/>
      <c r="OV382" s="57"/>
      <c r="OW382" s="57"/>
      <c r="OX382" s="57"/>
      <c r="OY382" s="57"/>
      <c r="OZ382" s="57"/>
      <c r="PA382" s="57"/>
      <c r="PB382" s="57"/>
      <c r="PC382" s="57"/>
      <c r="PD382" s="57"/>
      <c r="PE382" s="57"/>
      <c r="PF382" s="57"/>
      <c r="PG382" s="61"/>
      <c r="PH382" s="57"/>
      <c r="PI382" s="57"/>
      <c r="PJ382" s="57"/>
      <c r="PK382" s="57"/>
      <c r="PL382" s="57"/>
      <c r="PM382" s="57"/>
      <c r="PN382" s="57"/>
      <c r="PO382" s="57"/>
      <c r="PP382" s="57" t="s">
        <v>351</v>
      </c>
      <c r="PQ382" s="57"/>
      <c r="PR382" s="57"/>
      <c r="PS382" s="57"/>
      <c r="PT382" s="57"/>
      <c r="PU382" s="57"/>
      <c r="PV382" s="57"/>
      <c r="PW382" s="57"/>
      <c r="PX382" s="57"/>
      <c r="PY382" s="57"/>
      <c r="PZ382" s="38"/>
      <c r="QA382" s="61"/>
      <c r="QB382" s="57"/>
      <c r="QC382" s="57"/>
      <c r="QD382" s="57"/>
      <c r="QE382" s="57"/>
      <c r="QF382" s="57"/>
      <c r="QG382" s="57"/>
      <c r="QH382" s="57"/>
      <c r="QI382" s="57"/>
      <c r="QJ382" s="57"/>
      <c r="QK382" s="57"/>
      <c r="QL382" s="57"/>
      <c r="QM382" s="57"/>
      <c r="QN382" s="57"/>
      <c r="QO382" s="57"/>
      <c r="QP382" s="57"/>
      <c r="QQ382" s="57"/>
      <c r="QR382" s="38"/>
      <c r="QS382" s="38"/>
      <c r="QT382" s="38"/>
      <c r="QU382" s="61"/>
      <c r="QV382" s="57"/>
      <c r="QW382" s="57"/>
      <c r="QX382" s="57"/>
      <c r="QY382" s="57" t="s">
        <v>351</v>
      </c>
      <c r="QZ382" s="57" t="s">
        <v>351</v>
      </c>
      <c r="RA382" s="57"/>
      <c r="RB382" s="57"/>
      <c r="RC382" s="57"/>
      <c r="RD382" s="57"/>
      <c r="RE382" s="57"/>
      <c r="RF382" s="57"/>
      <c r="RG382" s="57"/>
      <c r="RH382" s="57"/>
      <c r="RI382" s="57"/>
      <c r="RJ382" s="57"/>
      <c r="RK382" s="38"/>
      <c r="RL382" s="38"/>
      <c r="RM382" s="38"/>
      <c r="RN382" s="38"/>
      <c r="RO382" s="61"/>
      <c r="RP382" s="57"/>
      <c r="RQ382" s="57"/>
      <c r="RR382" s="57"/>
      <c r="RS382" s="57"/>
      <c r="RT382" s="57"/>
      <c r="RU382" s="57"/>
      <c r="RV382" s="57"/>
      <c r="RW382" s="57"/>
      <c r="RX382" s="57"/>
      <c r="RY382" s="57"/>
      <c r="RZ382" s="57"/>
      <c r="SA382" s="57"/>
      <c r="SB382" s="57"/>
      <c r="SC382" s="57"/>
      <c r="SD382" s="57"/>
      <c r="SE382" s="57"/>
      <c r="SF382" s="57"/>
      <c r="SG382" s="57"/>
      <c r="SH382" s="57"/>
      <c r="SI382" s="38"/>
      <c r="SJ382" s="38"/>
      <c r="SK382" s="38"/>
      <c r="SL382" s="38"/>
      <c r="SM382" s="61"/>
      <c r="SN382" s="57"/>
      <c r="SO382" s="57"/>
      <c r="SP382" s="57"/>
      <c r="SQ382" s="57"/>
      <c r="SR382" s="57"/>
      <c r="SS382" s="57"/>
      <c r="ST382" s="57"/>
      <c r="SU382" s="57"/>
      <c r="SV382" s="57"/>
      <c r="SW382" s="57"/>
      <c r="SX382" s="57"/>
      <c r="SY382" s="57"/>
      <c r="SZ382" s="57"/>
      <c r="TA382" s="57"/>
      <c r="TB382" s="57"/>
      <c r="TC382" s="38"/>
      <c r="TD382" s="38"/>
      <c r="TE382" s="38"/>
      <c r="TF382" s="38"/>
      <c r="TG382" s="57"/>
      <c r="TH382" s="57"/>
      <c r="TI382" s="57"/>
      <c r="TJ382" s="57"/>
      <c r="TK382" s="57"/>
      <c r="TL382" s="57"/>
      <c r="TM382" s="57"/>
      <c r="TN382" s="38"/>
      <c r="TO382" s="38"/>
      <c r="TP382" s="38"/>
      <c r="TQ382" s="38"/>
      <c r="TR382" s="38"/>
      <c r="TS382" s="38"/>
      <c r="TT382" s="38"/>
      <c r="TU382" s="38"/>
      <c r="TV382" s="38"/>
      <c r="TW382" s="38"/>
      <c r="TX382" s="38"/>
      <c r="TY382" s="38"/>
      <c r="TZ382" s="38"/>
      <c r="UA382" s="37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8"/>
      <c r="UR382" s="38"/>
      <c r="US382" s="38"/>
      <c r="UT382" s="38"/>
      <c r="UU382" s="37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8"/>
      <c r="VL382" s="38"/>
      <c r="VM382" s="38"/>
      <c r="VN382" s="38"/>
      <c r="VO382" s="37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8"/>
      <c r="WF382" s="38"/>
      <c r="WG382" s="38"/>
      <c r="WH382" s="38"/>
      <c r="WI382" s="37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8"/>
      <c r="WZ382" s="38"/>
      <c r="XA382" s="38"/>
      <c r="XB382" s="38"/>
      <c r="XC382" s="37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8"/>
      <c r="XT382" s="38"/>
      <c r="XU382" s="38"/>
      <c r="XV382" s="38"/>
      <c r="XW382" s="37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8"/>
      <c r="YN382" s="38"/>
      <c r="YO382" s="38"/>
      <c r="YP382" s="38"/>
      <c r="YQ382" s="37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8"/>
      <c r="ZH382" s="38"/>
      <c r="ZI382" s="38"/>
      <c r="ZJ382" s="38"/>
      <c r="ZK382" s="37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8"/>
      <c r="AAB382" s="38"/>
      <c r="AAC382" s="38"/>
      <c r="AAD382" s="38"/>
      <c r="AAE382" s="37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8"/>
      <c r="AAV382" s="38"/>
      <c r="AAW382" s="38"/>
      <c r="AAX382" s="38"/>
      <c r="AAY382" s="37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8"/>
      <c r="ABP382" s="38"/>
      <c r="ABQ382" s="38"/>
      <c r="ABR382" s="38"/>
      <c r="ABS382" s="37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8"/>
      <c r="ACJ382" s="38"/>
      <c r="ACK382" s="38"/>
      <c r="ACL382" s="38"/>
      <c r="ACM382" s="37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8"/>
      <c r="ADD382" s="38"/>
      <c r="ADE382" s="38"/>
      <c r="ADF382" s="38"/>
      <c r="ADG382" s="37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8"/>
      <c r="ADX382" s="38"/>
      <c r="ADY382" s="38"/>
      <c r="ADZ382" s="38"/>
      <c r="AEA382" s="37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8"/>
      <c r="AER382" s="38"/>
      <c r="AES382" s="38"/>
      <c r="AET382" s="38"/>
      <c r="AEU382" s="37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8"/>
      <c r="AFL382" s="38"/>
      <c r="AFM382" s="38"/>
      <c r="AFN382" s="38"/>
      <c r="AFO382" s="37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E382" s="38"/>
      <c r="AGF382" s="38"/>
      <c r="AGG382" s="38"/>
      <c r="AGH382" s="38"/>
      <c r="AGJ382" s="85" t="str">
        <f t="shared" si="1212"/>
        <v/>
      </c>
      <c r="AGK382" s="85" t="str">
        <f t="shared" si="1213"/>
        <v/>
      </c>
      <c r="AGL382" s="85" t="str">
        <f t="shared" si="1214"/>
        <v/>
      </c>
      <c r="AGP382" s="36" t="str">
        <f t="shared" si="1225"/>
        <v/>
      </c>
      <c r="AGQ382" s="36">
        <f t="shared" si="1215"/>
        <v>2</v>
      </c>
      <c r="AGR382" s="39">
        <f t="shared" si="1226"/>
        <v>1</v>
      </c>
      <c r="AGS382" s="36">
        <f t="shared" si="1227"/>
        <v>2</v>
      </c>
      <c r="AGT382" s="36" t="str">
        <f t="shared" si="1216"/>
        <v/>
      </c>
      <c r="AGU382" s="39">
        <f t="shared" si="1228"/>
        <v>2</v>
      </c>
      <c r="AGV382" s="36" t="str">
        <f t="shared" si="1229"/>
        <v/>
      </c>
      <c r="AGW382" s="36">
        <f t="shared" si="1217"/>
        <v>1</v>
      </c>
      <c r="AGX382" s="39">
        <f t="shared" si="1230"/>
        <v>1</v>
      </c>
      <c r="AGY382" s="36" t="str">
        <f t="shared" si="1231"/>
        <v/>
      </c>
      <c r="AGZ382" s="36" t="str">
        <f t="shared" si="1218"/>
        <v/>
      </c>
      <c r="AHA382" s="39">
        <f t="shared" si="1232"/>
        <v>1</v>
      </c>
      <c r="AHB382" s="36" t="str">
        <f t="shared" si="1233"/>
        <v/>
      </c>
      <c r="AHC382" s="36" t="str">
        <f t="shared" si="1219"/>
        <v/>
      </c>
      <c r="AHD382" s="39">
        <f t="shared" si="1234"/>
        <v>1</v>
      </c>
      <c r="AHE382" s="36" t="str">
        <f t="shared" si="1235"/>
        <v/>
      </c>
      <c r="AHF382" s="36" t="str">
        <f t="shared" si="1220"/>
        <v/>
      </c>
      <c r="AHG382" s="39">
        <f t="shared" si="1236"/>
        <v>2</v>
      </c>
      <c r="AHH382" s="36" t="str">
        <f t="shared" si="1237"/>
        <v/>
      </c>
      <c r="AHI382" s="36" t="str">
        <f t="shared" si="1221"/>
        <v/>
      </c>
      <c r="AHJ382" s="39" t="str">
        <f t="shared" si="1238"/>
        <v/>
      </c>
      <c r="AHK382" s="36" t="str">
        <f t="shared" si="1239"/>
        <v/>
      </c>
      <c r="AHL382" s="36" t="str">
        <f t="shared" si="1222"/>
        <v/>
      </c>
      <c r="AHM382" s="39" t="str">
        <f t="shared" si="1240"/>
        <v/>
      </c>
      <c r="AHN382" s="36" t="str">
        <f t="shared" si="1241"/>
        <v/>
      </c>
      <c r="AHO382" s="36" t="str">
        <f t="shared" si="1223"/>
        <v/>
      </c>
      <c r="AHP382" s="39" t="str">
        <f t="shared" si="1242"/>
        <v/>
      </c>
      <c r="AHQ382" s="36" t="str">
        <f t="shared" si="1243"/>
        <v/>
      </c>
      <c r="AHR382" s="36" t="str">
        <f t="shared" si="1224"/>
        <v/>
      </c>
      <c r="AHS382" s="39" t="str">
        <f t="shared" si="1244"/>
        <v/>
      </c>
    </row>
    <row r="383" spans="1:922" s="5" customFormat="1" outlineLevel="1" x14ac:dyDescent="0.25">
      <c r="A383" s="35">
        <f t="shared" si="1245"/>
        <v>9</v>
      </c>
      <c r="B383" s="48" t="s">
        <v>238</v>
      </c>
      <c r="C383" s="37"/>
      <c r="D383" s="35"/>
      <c r="E383" s="35"/>
      <c r="F383" s="35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38"/>
      <c r="U383" s="38"/>
      <c r="V383" s="38"/>
      <c r="W383" s="61"/>
      <c r="X383" s="57"/>
      <c r="Y383" s="57"/>
      <c r="Z383" s="57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  <c r="AN383" s="57"/>
      <c r="AO383" s="57"/>
      <c r="AP383" s="57"/>
      <c r="AQ383" s="57"/>
      <c r="AR383" s="57"/>
      <c r="AS383" s="57"/>
      <c r="AT383" s="57"/>
      <c r="AU383" s="57"/>
      <c r="AV383" s="57"/>
      <c r="AW383" s="57"/>
      <c r="AX383" s="57"/>
      <c r="AY383" s="57"/>
      <c r="AZ383" s="57"/>
      <c r="BA383" s="57"/>
      <c r="BB383" s="57"/>
      <c r="BC383" s="57"/>
      <c r="BD383" s="57"/>
      <c r="BE383" s="38"/>
      <c r="BF383" s="38"/>
      <c r="BG383" s="38"/>
      <c r="BH383" s="38"/>
      <c r="BI383" s="38"/>
      <c r="BJ383" s="38"/>
      <c r="BK383" s="61"/>
      <c r="BL383" s="57"/>
      <c r="BM383" s="57"/>
      <c r="BN383" s="57"/>
      <c r="BO383" s="57"/>
      <c r="BP383" s="57"/>
      <c r="BQ383" s="57"/>
      <c r="BR383" s="57"/>
      <c r="BS383" s="57"/>
      <c r="BT383" s="57"/>
      <c r="BU383" s="57"/>
      <c r="BV383" s="57"/>
      <c r="BW383" s="57"/>
      <c r="BX383" s="57"/>
      <c r="BY383" s="38"/>
      <c r="BZ383" s="38"/>
      <c r="CA383" s="38"/>
      <c r="CB383" s="38"/>
      <c r="CC383" s="38"/>
      <c r="CD383" s="38"/>
      <c r="CE383" s="61"/>
      <c r="CF383" s="57"/>
      <c r="CG383" s="57"/>
      <c r="CH383" s="57"/>
      <c r="CI383" s="57"/>
      <c r="CJ383" s="57"/>
      <c r="CK383" s="57"/>
      <c r="CL383" s="57"/>
      <c r="CM383" s="57"/>
      <c r="CN383" s="57"/>
      <c r="CO383" s="57"/>
      <c r="CP383" s="57"/>
      <c r="CQ383" s="57" t="s">
        <v>351</v>
      </c>
      <c r="CR383" s="57" t="s">
        <v>351</v>
      </c>
      <c r="CS383" s="57"/>
      <c r="CT383" s="57"/>
      <c r="CU383" s="57"/>
      <c r="CV383" s="57"/>
      <c r="CW383" s="57"/>
      <c r="CX383" s="38"/>
      <c r="CY383" s="61"/>
      <c r="CZ383" s="57"/>
      <c r="DA383" s="57"/>
      <c r="DB383" s="57"/>
      <c r="DC383" s="57"/>
      <c r="DD383" s="57"/>
      <c r="DE383" s="57"/>
      <c r="DF383" s="57"/>
      <c r="DG383" s="57"/>
      <c r="DH383" s="57"/>
      <c r="DI383" s="57"/>
      <c r="DJ383" s="57"/>
      <c r="DK383" s="57"/>
      <c r="DL383" s="57"/>
      <c r="DM383" s="57"/>
      <c r="DN383" s="38"/>
      <c r="DO383" s="38"/>
      <c r="DP383" s="38"/>
      <c r="DQ383" s="38"/>
      <c r="DR383" s="38"/>
      <c r="DS383" s="61"/>
      <c r="DT383" s="57"/>
      <c r="DU383" s="57"/>
      <c r="DV383" s="57"/>
      <c r="DW383" s="57"/>
      <c r="DX383" s="57"/>
      <c r="DY383" s="57"/>
      <c r="DZ383" s="57"/>
      <c r="EA383" s="57"/>
      <c r="EB383" s="57"/>
      <c r="EC383" s="57"/>
      <c r="ED383" s="57"/>
      <c r="EE383" s="57"/>
      <c r="EF383" s="57"/>
      <c r="EG383" s="57"/>
      <c r="EH383" s="38"/>
      <c r="EI383" s="38"/>
      <c r="EJ383" s="38"/>
      <c r="EK383" s="38"/>
      <c r="EL383" s="38"/>
      <c r="EM383" s="61"/>
      <c r="EN383" s="57"/>
      <c r="EO383" s="57"/>
      <c r="EP383" s="57"/>
      <c r="EQ383" s="57"/>
      <c r="ER383" s="57"/>
      <c r="ES383" s="57"/>
      <c r="ET383" s="57"/>
      <c r="EU383" s="57" t="s">
        <v>352</v>
      </c>
      <c r="EV383" s="57" t="s">
        <v>352</v>
      </c>
      <c r="EW383" s="57"/>
      <c r="EX383" s="57"/>
      <c r="EY383" s="57"/>
      <c r="EZ383" s="57"/>
      <c r="FA383" s="38"/>
      <c r="FB383" s="38"/>
      <c r="FC383" s="38"/>
      <c r="FD383" s="38"/>
      <c r="FE383" s="38"/>
      <c r="FF383" s="38"/>
      <c r="FG383" s="61"/>
      <c r="FH383" s="57"/>
      <c r="FI383" s="57"/>
      <c r="FJ383" s="57"/>
      <c r="FK383" s="57"/>
      <c r="FL383" s="57"/>
      <c r="FM383" s="57"/>
      <c r="FN383" s="57"/>
      <c r="FO383" s="57"/>
      <c r="FP383" s="57"/>
      <c r="FQ383" s="57"/>
      <c r="FR383" s="57"/>
      <c r="FS383" s="57"/>
      <c r="FT383" s="57"/>
      <c r="FU383" s="57"/>
      <c r="FV383" s="57"/>
      <c r="FW383" s="57"/>
      <c r="FX383" s="57"/>
      <c r="FY383" s="57"/>
      <c r="FZ383" s="38"/>
      <c r="GA383" s="61"/>
      <c r="GB383" s="57" t="s">
        <v>352</v>
      </c>
      <c r="GC383" s="57" t="s">
        <v>352</v>
      </c>
      <c r="GD383" s="57"/>
      <c r="GE383" s="57"/>
      <c r="GF383" s="57"/>
      <c r="GG383" s="57"/>
      <c r="GH383" s="57"/>
      <c r="GI383" s="57"/>
      <c r="GJ383" s="57"/>
      <c r="GK383" s="57"/>
      <c r="GL383" s="57"/>
      <c r="GM383" s="57"/>
      <c r="GN383" s="38"/>
      <c r="GO383" s="38"/>
      <c r="GP383" s="38"/>
      <c r="GQ383" s="38"/>
      <c r="GR383" s="38"/>
      <c r="GS383" s="38"/>
      <c r="GT383" s="38"/>
      <c r="GU383" s="61"/>
      <c r="GV383" s="57"/>
      <c r="GW383" s="57"/>
      <c r="GX383" s="57"/>
      <c r="GY383" s="57"/>
      <c r="GZ383" s="57"/>
      <c r="HA383" s="57"/>
      <c r="HB383" s="57"/>
      <c r="HC383" s="57"/>
      <c r="HD383" s="57"/>
      <c r="HE383" s="57"/>
      <c r="HF383" s="57"/>
      <c r="HG383" s="57"/>
      <c r="HH383" s="57"/>
      <c r="HI383" s="57"/>
      <c r="HJ383" s="38"/>
      <c r="HK383" s="38"/>
      <c r="HL383" s="38"/>
      <c r="HM383" s="38"/>
      <c r="HN383" s="38"/>
      <c r="HO383" s="61"/>
      <c r="HP383" s="57"/>
      <c r="HQ383" s="57"/>
      <c r="HR383" s="57"/>
      <c r="HS383" s="57"/>
      <c r="HT383" s="57"/>
      <c r="HU383" s="57"/>
      <c r="HV383" s="57"/>
      <c r="HW383" s="57"/>
      <c r="HX383" s="57"/>
      <c r="HY383" s="57"/>
      <c r="HZ383" s="57"/>
      <c r="IA383" s="57"/>
      <c r="IB383" s="57"/>
      <c r="IC383" s="38"/>
      <c r="ID383" s="38"/>
      <c r="IE383" s="38"/>
      <c r="IF383" s="38"/>
      <c r="IG383" s="38"/>
      <c r="IH383" s="38"/>
      <c r="II383" s="57"/>
      <c r="IJ383" s="57"/>
      <c r="IK383" s="57"/>
      <c r="IL383" s="57"/>
      <c r="IM383" s="57"/>
      <c r="IN383" s="57"/>
      <c r="IO383" s="57"/>
      <c r="IP383" s="57"/>
      <c r="IQ383" s="57" t="s">
        <v>351</v>
      </c>
      <c r="IR383" s="57" t="s">
        <v>351</v>
      </c>
      <c r="IS383" s="57" t="s">
        <v>351</v>
      </c>
      <c r="IT383" s="57" t="s">
        <v>351</v>
      </c>
      <c r="IU383" s="57" t="s">
        <v>351</v>
      </c>
      <c r="IV383" s="57"/>
      <c r="IW383" s="57"/>
      <c r="IX383" s="57"/>
      <c r="IY383" s="38"/>
      <c r="IZ383" s="38"/>
      <c r="JA383" s="38"/>
      <c r="JB383" s="38"/>
      <c r="JC383" s="61"/>
      <c r="JD383" s="57"/>
      <c r="JE383" s="57"/>
      <c r="JF383" s="57"/>
      <c r="JG383" s="57"/>
      <c r="JH383" s="57"/>
      <c r="JI383" s="57"/>
      <c r="JJ383" s="57"/>
      <c r="JK383" s="57"/>
      <c r="JL383" s="57"/>
      <c r="JM383" s="57"/>
      <c r="JN383" s="57"/>
      <c r="JO383" s="57"/>
      <c r="JP383" s="57"/>
      <c r="JQ383" s="38"/>
      <c r="JR383" s="38"/>
      <c r="JS383" s="38"/>
      <c r="JT383" s="38"/>
      <c r="JU383" s="38"/>
      <c r="JV383" s="38"/>
      <c r="JW383" s="61"/>
      <c r="JX383" s="57"/>
      <c r="JY383" s="57"/>
      <c r="JZ383" s="57"/>
      <c r="KA383" s="57"/>
      <c r="KB383" s="57"/>
      <c r="KC383" s="57"/>
      <c r="KD383" s="57"/>
      <c r="KE383" s="57"/>
      <c r="KF383" s="57"/>
      <c r="KG383" s="57"/>
      <c r="KH383" s="57"/>
      <c r="KI383" s="57" t="s">
        <v>351</v>
      </c>
      <c r="KJ383" s="57"/>
      <c r="KK383" s="57"/>
      <c r="KL383" s="57"/>
      <c r="KM383" s="57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61"/>
      <c r="NT383" s="57"/>
      <c r="NU383" s="57"/>
      <c r="NV383" s="57"/>
      <c r="NW383" s="57"/>
      <c r="NX383" s="57"/>
      <c r="NY383" s="57"/>
      <c r="NZ383" s="57"/>
      <c r="OA383" s="57"/>
      <c r="OB383" s="57"/>
      <c r="OC383" s="57"/>
      <c r="OD383" s="57"/>
      <c r="OE383" s="57"/>
      <c r="OF383" s="57"/>
      <c r="OG383" s="57"/>
      <c r="OH383" s="57"/>
      <c r="OI383" s="57"/>
      <c r="OJ383" s="57" t="s">
        <v>351</v>
      </c>
      <c r="OK383" s="57" t="s">
        <v>351</v>
      </c>
      <c r="OL383" s="38"/>
      <c r="OM383" s="61"/>
      <c r="ON383" s="57"/>
      <c r="OO383" s="57"/>
      <c r="OP383" s="57"/>
      <c r="OQ383" s="57"/>
      <c r="OR383" s="57"/>
      <c r="OS383" s="57"/>
      <c r="OT383" s="57"/>
      <c r="OU383" s="57"/>
      <c r="OV383" s="57"/>
      <c r="OW383" s="57"/>
      <c r="OX383" s="57"/>
      <c r="OY383" s="57"/>
      <c r="OZ383" s="57"/>
      <c r="PA383" s="57"/>
      <c r="PB383" s="57"/>
      <c r="PC383" s="57"/>
      <c r="PD383" s="57"/>
      <c r="PE383" s="57"/>
      <c r="PF383" s="57"/>
      <c r="PG383" s="61"/>
      <c r="PH383" s="57"/>
      <c r="PI383" s="57"/>
      <c r="PJ383" s="57"/>
      <c r="PK383" s="57"/>
      <c r="PL383" s="57"/>
      <c r="PM383" s="57"/>
      <c r="PN383" s="57"/>
      <c r="PO383" s="57"/>
      <c r="PP383" s="57"/>
      <c r="PQ383" s="57"/>
      <c r="PR383" s="57"/>
      <c r="PS383" s="57"/>
      <c r="PT383" s="57" t="s">
        <v>351</v>
      </c>
      <c r="PU383" s="57" t="s">
        <v>351</v>
      </c>
      <c r="PV383" s="57"/>
      <c r="PW383" s="57"/>
      <c r="PX383" s="57" t="s">
        <v>351</v>
      </c>
      <c r="PY383" s="57" t="s">
        <v>351</v>
      </c>
      <c r="PZ383" s="38"/>
      <c r="QA383" s="61"/>
      <c r="QB383" s="57"/>
      <c r="QC383" s="57"/>
      <c r="QD383" s="57"/>
      <c r="QE383" s="57"/>
      <c r="QF383" s="57"/>
      <c r="QG383" s="57"/>
      <c r="QH383" s="57"/>
      <c r="QI383" s="57"/>
      <c r="QJ383" s="57"/>
      <c r="QK383" s="57"/>
      <c r="QL383" s="57"/>
      <c r="QM383" s="57"/>
      <c r="QN383" s="57"/>
      <c r="QO383" s="57"/>
      <c r="QP383" s="57"/>
      <c r="QQ383" s="57"/>
      <c r="QR383" s="38"/>
      <c r="QS383" s="38"/>
      <c r="QT383" s="38"/>
      <c r="QU383" s="61"/>
      <c r="QV383" s="57"/>
      <c r="QW383" s="57"/>
      <c r="QX383" s="57"/>
      <c r="QY383" s="57"/>
      <c r="QZ383" s="57"/>
      <c r="RA383" s="57"/>
      <c r="RB383" s="57"/>
      <c r="RC383" s="57"/>
      <c r="RD383" s="57"/>
      <c r="RE383" s="57"/>
      <c r="RF383" s="57"/>
      <c r="RG383" s="57"/>
      <c r="RH383" s="57"/>
      <c r="RI383" s="57"/>
      <c r="RJ383" s="57"/>
      <c r="RK383" s="38"/>
      <c r="RL383" s="38"/>
      <c r="RM383" s="38"/>
      <c r="RN383" s="38"/>
      <c r="RO383" s="61"/>
      <c r="RP383" s="57"/>
      <c r="RQ383" s="57"/>
      <c r="RR383" s="57"/>
      <c r="RS383" s="57"/>
      <c r="RT383" s="57"/>
      <c r="RU383" s="57"/>
      <c r="RV383" s="57"/>
      <c r="RW383" s="57"/>
      <c r="RX383" s="57"/>
      <c r="RY383" s="57"/>
      <c r="RZ383" s="57"/>
      <c r="SA383" s="57"/>
      <c r="SB383" s="57"/>
      <c r="SC383" s="57"/>
      <c r="SD383" s="57"/>
      <c r="SE383" s="57"/>
      <c r="SF383" s="57"/>
      <c r="SG383" s="57"/>
      <c r="SH383" s="57"/>
      <c r="SI383" s="38"/>
      <c r="SJ383" s="38"/>
      <c r="SK383" s="38"/>
      <c r="SL383" s="38"/>
      <c r="SM383" s="61"/>
      <c r="SN383" s="57"/>
      <c r="SO383" s="57"/>
      <c r="SP383" s="57"/>
      <c r="SQ383" s="57"/>
      <c r="SR383" s="57"/>
      <c r="SS383" s="57"/>
      <c r="ST383" s="57"/>
      <c r="SU383" s="57"/>
      <c r="SV383" s="57"/>
      <c r="SW383" s="57"/>
      <c r="SX383" s="57"/>
      <c r="SY383" s="57"/>
      <c r="SZ383" s="57"/>
      <c r="TA383" s="57"/>
      <c r="TB383" s="57"/>
      <c r="TC383" s="38"/>
      <c r="TD383" s="38"/>
      <c r="TE383" s="38"/>
      <c r="TF383" s="38"/>
      <c r="TG383" s="37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8"/>
      <c r="TX383" s="38"/>
      <c r="TY383" s="38"/>
      <c r="TZ383" s="38"/>
      <c r="UA383" s="37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8"/>
      <c r="UR383" s="38"/>
      <c r="US383" s="38"/>
      <c r="UT383" s="38"/>
      <c r="UU383" s="37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8"/>
      <c r="VL383" s="38"/>
      <c r="VM383" s="38"/>
      <c r="VN383" s="38"/>
      <c r="VO383" s="37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8"/>
      <c r="WF383" s="38"/>
      <c r="WG383" s="38"/>
      <c r="WH383" s="38"/>
      <c r="WI383" s="37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8"/>
      <c r="WZ383" s="38"/>
      <c r="XA383" s="38"/>
      <c r="XB383" s="38"/>
      <c r="XC383" s="37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8"/>
      <c r="XT383" s="38"/>
      <c r="XU383" s="38"/>
      <c r="XV383" s="38"/>
      <c r="XW383" s="37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8"/>
      <c r="YN383" s="38"/>
      <c r="YO383" s="38"/>
      <c r="YP383" s="38"/>
      <c r="YQ383" s="37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8"/>
      <c r="ZH383" s="38"/>
      <c r="ZI383" s="38"/>
      <c r="ZJ383" s="38"/>
      <c r="ZK383" s="37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8"/>
      <c r="AAB383" s="38"/>
      <c r="AAC383" s="38"/>
      <c r="AAD383" s="38"/>
      <c r="AAE383" s="37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8"/>
      <c r="AAV383" s="38"/>
      <c r="AAW383" s="38"/>
      <c r="AAX383" s="38"/>
      <c r="AAY383" s="37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8"/>
      <c r="ABP383" s="38"/>
      <c r="ABQ383" s="38"/>
      <c r="ABR383" s="38"/>
      <c r="ABS383" s="37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8"/>
      <c r="ACJ383" s="38"/>
      <c r="ACK383" s="38"/>
      <c r="ACL383" s="38"/>
      <c r="ACM383" s="37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8"/>
      <c r="ADD383" s="38"/>
      <c r="ADE383" s="38"/>
      <c r="ADF383" s="38"/>
      <c r="ADG383" s="37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8"/>
      <c r="ADX383" s="38"/>
      <c r="ADY383" s="38"/>
      <c r="ADZ383" s="38"/>
      <c r="AEA383" s="37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8"/>
      <c r="AER383" s="38"/>
      <c r="AES383" s="38"/>
      <c r="AET383" s="38"/>
      <c r="AEU383" s="37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8"/>
      <c r="AFL383" s="38"/>
      <c r="AFM383" s="38"/>
      <c r="AFN383" s="38"/>
      <c r="AFO383" s="37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E383" s="38"/>
      <c r="AGF383" s="38"/>
      <c r="AGG383" s="38"/>
      <c r="AGH383" s="38"/>
      <c r="AGJ383" s="85" t="str">
        <f t="shared" si="1212"/>
        <v/>
      </c>
      <c r="AGK383" s="85" t="str">
        <f t="shared" si="1213"/>
        <v/>
      </c>
      <c r="AGL383" s="85" t="str">
        <f t="shared" si="1214"/>
        <v/>
      </c>
      <c r="AGP383" s="36" t="str">
        <f t="shared" si="1225"/>
        <v/>
      </c>
      <c r="AGQ383" s="36" t="str">
        <f t="shared" si="1215"/>
        <v/>
      </c>
      <c r="AGR383" s="39" t="str">
        <f t="shared" si="1226"/>
        <v/>
      </c>
      <c r="AGS383" s="36" t="str">
        <f t="shared" si="1227"/>
        <v/>
      </c>
      <c r="AGT383" s="36">
        <f t="shared" si="1216"/>
        <v>2</v>
      </c>
      <c r="AGU383" s="39">
        <f t="shared" si="1228"/>
        <v>2</v>
      </c>
      <c r="AGV383" s="36" t="str">
        <f t="shared" si="1229"/>
        <v/>
      </c>
      <c r="AGW383" s="36">
        <f t="shared" si="1217"/>
        <v>2</v>
      </c>
      <c r="AGX383" s="39">
        <f t="shared" si="1230"/>
        <v>5</v>
      </c>
      <c r="AGY383" s="36" t="str">
        <f t="shared" si="1231"/>
        <v/>
      </c>
      <c r="AGZ383" s="36" t="str">
        <f t="shared" si="1218"/>
        <v/>
      </c>
      <c r="AHA383" s="39">
        <f t="shared" si="1232"/>
        <v>1</v>
      </c>
      <c r="AHB383" s="36" t="str">
        <f t="shared" si="1233"/>
        <v/>
      </c>
      <c r="AHC383" s="36" t="str">
        <f t="shared" si="1219"/>
        <v/>
      </c>
      <c r="AHD383" s="39">
        <f t="shared" si="1234"/>
        <v>6</v>
      </c>
      <c r="AHE383" s="36" t="str">
        <f t="shared" si="1235"/>
        <v/>
      </c>
      <c r="AHF383" s="36" t="str">
        <f t="shared" si="1220"/>
        <v/>
      </c>
      <c r="AHG383" s="39" t="str">
        <f t="shared" si="1236"/>
        <v/>
      </c>
      <c r="AHH383" s="36" t="str">
        <f t="shared" si="1237"/>
        <v/>
      </c>
      <c r="AHI383" s="36" t="str">
        <f t="shared" si="1221"/>
        <v/>
      </c>
      <c r="AHJ383" s="39" t="str">
        <f t="shared" si="1238"/>
        <v/>
      </c>
      <c r="AHK383" s="36" t="str">
        <f t="shared" si="1239"/>
        <v/>
      </c>
      <c r="AHL383" s="36" t="str">
        <f t="shared" si="1222"/>
        <v/>
      </c>
      <c r="AHM383" s="39" t="str">
        <f t="shared" si="1240"/>
        <v/>
      </c>
      <c r="AHN383" s="36" t="str">
        <f t="shared" si="1241"/>
        <v/>
      </c>
      <c r="AHO383" s="36" t="str">
        <f t="shared" si="1223"/>
        <v/>
      </c>
      <c r="AHP383" s="39" t="str">
        <f t="shared" si="1242"/>
        <v/>
      </c>
      <c r="AHQ383" s="36" t="str">
        <f t="shared" si="1243"/>
        <v/>
      </c>
      <c r="AHR383" s="36" t="str">
        <f t="shared" si="1224"/>
        <v/>
      </c>
      <c r="AHS383" s="39" t="str">
        <f t="shared" si="1244"/>
        <v/>
      </c>
    </row>
    <row r="384" spans="1:922" s="5" customFormat="1" outlineLevel="1" x14ac:dyDescent="0.25">
      <c r="A384" s="35">
        <f t="shared" si="1245"/>
        <v>10</v>
      </c>
      <c r="B384" s="48" t="s">
        <v>239</v>
      </c>
      <c r="C384" s="37"/>
      <c r="D384" s="35"/>
      <c r="E384" s="35"/>
      <c r="F384" s="35"/>
      <c r="G384" s="57"/>
      <c r="H384" s="57" t="s">
        <v>351</v>
      </c>
      <c r="I384" s="57" t="s">
        <v>351</v>
      </c>
      <c r="J384" s="57"/>
      <c r="K384" s="57"/>
      <c r="L384" s="57" t="s">
        <v>351</v>
      </c>
      <c r="M384" s="57" t="s">
        <v>351</v>
      </c>
      <c r="N384" s="57" t="s">
        <v>351</v>
      </c>
      <c r="O384" s="57" t="s">
        <v>351</v>
      </c>
      <c r="P384" s="57" t="s">
        <v>351</v>
      </c>
      <c r="Q384" s="57"/>
      <c r="R384" s="57"/>
      <c r="S384" s="57"/>
      <c r="T384" s="38"/>
      <c r="U384" s="38"/>
      <c r="V384" s="38"/>
      <c r="W384" s="61"/>
      <c r="X384" s="57" t="s">
        <v>351</v>
      </c>
      <c r="Y384" s="57" t="s">
        <v>351</v>
      </c>
      <c r="Z384" s="57" t="s">
        <v>351</v>
      </c>
      <c r="AA384" s="57"/>
      <c r="AB384" s="57" t="s">
        <v>351</v>
      </c>
      <c r="AC384" s="57" t="s">
        <v>351</v>
      </c>
      <c r="AD384" s="57"/>
      <c r="AE384" s="57" t="s">
        <v>351</v>
      </c>
      <c r="AF384" s="57" t="s">
        <v>351</v>
      </c>
      <c r="AG384" s="57" t="s">
        <v>351</v>
      </c>
      <c r="AH384" s="57" t="s">
        <v>351</v>
      </c>
      <c r="AI384" s="57" t="s">
        <v>351</v>
      </c>
      <c r="AJ384" s="57" t="s">
        <v>351</v>
      </c>
      <c r="AK384" s="57"/>
      <c r="AL384" s="57"/>
      <c r="AM384" s="57"/>
      <c r="AN384" s="57"/>
      <c r="AO384" s="57"/>
      <c r="AP384" s="57"/>
      <c r="AQ384" s="57"/>
      <c r="AR384" s="57"/>
      <c r="AS384" s="57"/>
      <c r="AT384" s="57"/>
      <c r="AU384" s="57"/>
      <c r="AV384" s="57" t="s">
        <v>351</v>
      </c>
      <c r="AW384" s="57"/>
      <c r="AX384" s="57"/>
      <c r="AY384" s="57"/>
      <c r="AZ384" s="57" t="s">
        <v>351</v>
      </c>
      <c r="BA384" s="57"/>
      <c r="BB384" s="57" t="s">
        <v>351</v>
      </c>
      <c r="BC384" s="57" t="s">
        <v>351</v>
      </c>
      <c r="BD384" s="57"/>
      <c r="BE384" s="38"/>
      <c r="BF384" s="38"/>
      <c r="BG384" s="38"/>
      <c r="BH384" s="38"/>
      <c r="BI384" s="38"/>
      <c r="BJ384" s="38"/>
      <c r="BK384" s="61"/>
      <c r="BL384" s="57"/>
      <c r="BM384" s="57"/>
      <c r="BN384" s="57"/>
      <c r="BO384" s="57"/>
      <c r="BP384" s="57"/>
      <c r="BQ384" s="57" t="s">
        <v>351</v>
      </c>
      <c r="BR384" s="57"/>
      <c r="BS384" s="57" t="s">
        <v>351</v>
      </c>
      <c r="BT384" s="57" t="s">
        <v>351</v>
      </c>
      <c r="BU384" s="57" t="s">
        <v>351</v>
      </c>
      <c r="BV384" s="57"/>
      <c r="BW384" s="57" t="s">
        <v>351</v>
      </c>
      <c r="BX384" s="57"/>
      <c r="BY384" s="38"/>
      <c r="BZ384" s="38"/>
      <c r="CA384" s="38"/>
      <c r="CB384" s="38"/>
      <c r="CC384" s="38"/>
      <c r="CD384" s="38"/>
      <c r="CE384" s="61"/>
      <c r="CF384" s="57"/>
      <c r="CG384" s="57"/>
      <c r="CH384" s="57"/>
      <c r="CI384" s="57"/>
      <c r="CJ384" s="57" t="s">
        <v>351</v>
      </c>
      <c r="CK384" s="57" t="s">
        <v>351</v>
      </c>
      <c r="CL384" s="57"/>
      <c r="CM384" s="57"/>
      <c r="CN384" s="57"/>
      <c r="CO384" s="57" t="s">
        <v>351</v>
      </c>
      <c r="CP384" s="57"/>
      <c r="CQ384" s="57" t="s">
        <v>351</v>
      </c>
      <c r="CR384" s="57" t="s">
        <v>351</v>
      </c>
      <c r="CS384" s="57"/>
      <c r="CT384" s="57"/>
      <c r="CU384" s="57"/>
      <c r="CV384" s="57"/>
      <c r="CW384" s="57"/>
      <c r="CX384" s="38"/>
      <c r="CY384" s="61"/>
      <c r="CZ384" s="57"/>
      <c r="DA384" s="57" t="s">
        <v>351</v>
      </c>
      <c r="DB384" s="57"/>
      <c r="DC384" s="57"/>
      <c r="DD384" s="57"/>
      <c r="DE384" s="57" t="s">
        <v>351</v>
      </c>
      <c r="DF384" s="57"/>
      <c r="DG384" s="57" t="s">
        <v>351</v>
      </c>
      <c r="DH384" s="57" t="s">
        <v>351</v>
      </c>
      <c r="DI384" s="57" t="s">
        <v>351</v>
      </c>
      <c r="DJ384" s="57" t="s">
        <v>351</v>
      </c>
      <c r="DK384" s="57" t="s">
        <v>351</v>
      </c>
      <c r="DL384" s="57" t="s">
        <v>351</v>
      </c>
      <c r="DM384" s="57"/>
      <c r="DN384" s="38"/>
      <c r="DO384" s="38"/>
      <c r="DP384" s="38"/>
      <c r="DQ384" s="38"/>
      <c r="DR384" s="38"/>
      <c r="DS384" s="61"/>
      <c r="DT384" s="57" t="s">
        <v>351</v>
      </c>
      <c r="DU384" s="57" t="s">
        <v>351</v>
      </c>
      <c r="DV384" s="57" t="s">
        <v>351</v>
      </c>
      <c r="DW384" s="57"/>
      <c r="DX384" s="57" t="s">
        <v>351</v>
      </c>
      <c r="DY384" s="57" t="s">
        <v>351</v>
      </c>
      <c r="DZ384" s="57"/>
      <c r="EA384" s="57"/>
      <c r="EB384" s="57"/>
      <c r="EC384" s="57" t="s">
        <v>351</v>
      </c>
      <c r="ED384" s="57"/>
      <c r="EE384" s="57" t="s">
        <v>351</v>
      </c>
      <c r="EF384" s="57" t="s">
        <v>351</v>
      </c>
      <c r="EG384" s="57"/>
      <c r="EH384" s="38"/>
      <c r="EI384" s="38"/>
      <c r="EJ384" s="38"/>
      <c r="EK384" s="38"/>
      <c r="EL384" s="38"/>
      <c r="EM384" s="61"/>
      <c r="EN384" s="57" t="s">
        <v>351</v>
      </c>
      <c r="EO384" s="57" t="s">
        <v>351</v>
      </c>
      <c r="EP384" s="57"/>
      <c r="EQ384" s="57"/>
      <c r="ER384" s="57"/>
      <c r="ES384" s="57"/>
      <c r="ET384" s="57"/>
      <c r="EU384" s="57"/>
      <c r="EV384" s="57" t="s">
        <v>351</v>
      </c>
      <c r="EW384" s="57" t="s">
        <v>351</v>
      </c>
      <c r="EX384" s="57"/>
      <c r="EY384" s="57"/>
      <c r="EZ384" s="57"/>
      <c r="FA384" s="38"/>
      <c r="FB384" s="38"/>
      <c r="FC384" s="38"/>
      <c r="FD384" s="38"/>
      <c r="FE384" s="38"/>
      <c r="FF384" s="38"/>
      <c r="FG384" s="61"/>
      <c r="FH384" s="57"/>
      <c r="FI384" s="57"/>
      <c r="FJ384" s="57"/>
      <c r="FK384" s="57"/>
      <c r="FL384" s="57" t="s">
        <v>351</v>
      </c>
      <c r="FM384" s="57"/>
      <c r="FN384" s="57"/>
      <c r="FO384" s="57"/>
      <c r="FP384" s="57"/>
      <c r="FQ384" s="57" t="s">
        <v>351</v>
      </c>
      <c r="FR384" s="57"/>
      <c r="FS384" s="57"/>
      <c r="FT384" s="57"/>
      <c r="FU384" s="57"/>
      <c r="FV384" s="57"/>
      <c r="FW384" s="57"/>
      <c r="FX384" s="57"/>
      <c r="FY384" s="57"/>
      <c r="FZ384" s="38"/>
      <c r="GA384" s="61"/>
      <c r="GB384" s="57" t="s">
        <v>351</v>
      </c>
      <c r="GC384" s="57" t="s">
        <v>351</v>
      </c>
      <c r="GD384" s="57"/>
      <c r="GE384" s="57"/>
      <c r="GF384" s="57"/>
      <c r="GG384" s="57"/>
      <c r="GH384" s="57"/>
      <c r="GI384" s="57"/>
      <c r="GJ384" s="57"/>
      <c r="GK384" s="57"/>
      <c r="GL384" s="57"/>
      <c r="GM384" s="57"/>
      <c r="GN384" s="38"/>
      <c r="GO384" s="38"/>
      <c r="GP384" s="38"/>
      <c r="GQ384" s="38"/>
      <c r="GR384" s="38"/>
      <c r="GS384" s="38"/>
      <c r="GT384" s="38"/>
      <c r="GU384" s="61"/>
      <c r="GV384" s="57"/>
      <c r="GW384" s="57"/>
      <c r="GX384" s="57"/>
      <c r="GY384" s="57"/>
      <c r="GZ384" s="57" t="s">
        <v>351</v>
      </c>
      <c r="HA384" s="57"/>
      <c r="HB384" s="57"/>
      <c r="HC384" s="57"/>
      <c r="HD384" s="57"/>
      <c r="HE384" s="57"/>
      <c r="HF384" s="57"/>
      <c r="HG384" s="57"/>
      <c r="HH384" s="57"/>
      <c r="HI384" s="57"/>
      <c r="HJ384" s="38"/>
      <c r="HK384" s="38"/>
      <c r="HL384" s="38"/>
      <c r="HM384" s="38"/>
      <c r="HN384" s="38"/>
      <c r="HO384" s="61"/>
      <c r="HP384" s="57"/>
      <c r="HQ384" s="57"/>
      <c r="HR384" s="57"/>
      <c r="HS384" s="57"/>
      <c r="HT384" s="57" t="s">
        <v>351</v>
      </c>
      <c r="HU384" s="57"/>
      <c r="HV384" s="57"/>
      <c r="HW384" s="57"/>
      <c r="HX384" s="57" t="s">
        <v>351</v>
      </c>
      <c r="HY384" s="57"/>
      <c r="HZ384" s="57"/>
      <c r="IA384" s="57"/>
      <c r="IB384" s="57"/>
      <c r="IC384" s="38"/>
      <c r="ID384" s="38"/>
      <c r="IE384" s="38"/>
      <c r="IF384" s="38"/>
      <c r="IG384" s="38"/>
      <c r="IH384" s="38"/>
      <c r="II384" s="57" t="s">
        <v>351</v>
      </c>
      <c r="IJ384" s="57" t="s">
        <v>351</v>
      </c>
      <c r="IK384" s="57" t="s">
        <v>351</v>
      </c>
      <c r="IL384" s="57"/>
      <c r="IM384" s="57" t="s">
        <v>351</v>
      </c>
      <c r="IN384" s="57"/>
      <c r="IO384" s="57"/>
      <c r="IP384" s="57"/>
      <c r="IQ384" s="57"/>
      <c r="IR384" s="57" t="s">
        <v>351</v>
      </c>
      <c r="IS384" s="57"/>
      <c r="IT384" s="57"/>
      <c r="IU384" s="57"/>
      <c r="IV384" s="57"/>
      <c r="IW384" s="57"/>
      <c r="IX384" s="57"/>
      <c r="IY384" s="38"/>
      <c r="IZ384" s="38"/>
      <c r="JA384" s="38"/>
      <c r="JB384" s="38"/>
      <c r="JC384" s="61"/>
      <c r="JD384" s="57"/>
      <c r="JE384" s="57"/>
      <c r="JF384" s="57"/>
      <c r="JG384" s="57"/>
      <c r="JH384" s="57" t="s">
        <v>351</v>
      </c>
      <c r="JI384" s="57"/>
      <c r="JJ384" s="57"/>
      <c r="JK384" s="57"/>
      <c r="JL384" s="57"/>
      <c r="JM384" s="57"/>
      <c r="JN384" s="57"/>
      <c r="JO384" s="57"/>
      <c r="JP384" s="57"/>
      <c r="JQ384" s="38"/>
      <c r="JR384" s="38"/>
      <c r="JS384" s="38"/>
      <c r="JT384" s="38"/>
      <c r="JU384" s="38"/>
      <c r="JV384" s="38"/>
      <c r="JW384" s="61"/>
      <c r="JX384" s="57"/>
      <c r="JY384" s="57"/>
      <c r="JZ384" s="57"/>
      <c r="KA384" s="57"/>
      <c r="KB384" s="57"/>
      <c r="KC384" s="57"/>
      <c r="KD384" s="57"/>
      <c r="KE384" s="57"/>
      <c r="KF384" s="57"/>
      <c r="KG384" s="57"/>
      <c r="KH384" s="57"/>
      <c r="KI384" s="57"/>
      <c r="KJ384" s="57"/>
      <c r="KK384" s="57"/>
      <c r="KL384" s="57"/>
      <c r="KM384" s="57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61"/>
      <c r="NT384" s="57" t="s">
        <v>351</v>
      </c>
      <c r="NU384" s="57" t="s">
        <v>351</v>
      </c>
      <c r="NV384" s="57"/>
      <c r="NW384" s="57" t="s">
        <v>351</v>
      </c>
      <c r="NX384" s="57" t="s">
        <v>351</v>
      </c>
      <c r="NY384" s="57"/>
      <c r="NZ384" s="57"/>
      <c r="OA384" s="57"/>
      <c r="OB384" s="57"/>
      <c r="OC384" s="57"/>
      <c r="OD384" s="57"/>
      <c r="OE384" s="57"/>
      <c r="OF384" s="57"/>
      <c r="OG384" s="57"/>
      <c r="OH384" s="57"/>
      <c r="OI384" s="57"/>
      <c r="OJ384" s="57"/>
      <c r="OK384" s="57"/>
      <c r="OL384" s="38"/>
      <c r="OM384" s="61"/>
      <c r="ON384" s="57" t="s">
        <v>351</v>
      </c>
      <c r="OO384" s="57" t="s">
        <v>351</v>
      </c>
      <c r="OP384" s="57" t="s">
        <v>351</v>
      </c>
      <c r="OQ384" s="57"/>
      <c r="OR384" s="57" t="s">
        <v>351</v>
      </c>
      <c r="OS384" s="57"/>
      <c r="OT384" s="57"/>
      <c r="OU384" s="57" t="s">
        <v>351</v>
      </c>
      <c r="OV384" s="57" t="s">
        <v>351</v>
      </c>
      <c r="OW384" s="57"/>
      <c r="OX384" s="57"/>
      <c r="OY384" s="57"/>
      <c r="OZ384" s="57" t="s">
        <v>351</v>
      </c>
      <c r="PA384" s="57" t="s">
        <v>351</v>
      </c>
      <c r="PB384" s="57" t="s">
        <v>351</v>
      </c>
      <c r="PC384" s="57"/>
      <c r="PD384" s="57"/>
      <c r="PE384" s="57"/>
      <c r="PF384" s="57"/>
      <c r="PG384" s="61"/>
      <c r="PH384" s="57"/>
      <c r="PI384" s="57"/>
      <c r="PJ384" s="57"/>
      <c r="PK384" s="57" t="s">
        <v>351</v>
      </c>
      <c r="PL384" s="57" t="s">
        <v>351</v>
      </c>
      <c r="PM384" s="57"/>
      <c r="PN384" s="57"/>
      <c r="PO384" s="57" t="s">
        <v>351</v>
      </c>
      <c r="PP384" s="57" t="s">
        <v>351</v>
      </c>
      <c r="PQ384" s="57"/>
      <c r="PR384" s="57"/>
      <c r="PS384" s="57"/>
      <c r="PT384" s="57" t="s">
        <v>351</v>
      </c>
      <c r="PU384" s="57" t="s">
        <v>351</v>
      </c>
      <c r="PV384" s="57"/>
      <c r="PW384" s="57"/>
      <c r="PX384" s="57" t="s">
        <v>351</v>
      </c>
      <c r="PY384" s="57" t="s">
        <v>351</v>
      </c>
      <c r="PZ384" s="38"/>
      <c r="QA384" s="61"/>
      <c r="QB384" s="57"/>
      <c r="QC384" s="57"/>
      <c r="QD384" s="57"/>
      <c r="QE384" s="57" t="s">
        <v>351</v>
      </c>
      <c r="QF384" s="57" t="s">
        <v>351</v>
      </c>
      <c r="QG384" s="57"/>
      <c r="QH384" s="57"/>
      <c r="QI384" s="57"/>
      <c r="QJ384" s="57" t="s">
        <v>351</v>
      </c>
      <c r="QK384" s="57"/>
      <c r="QL384" s="57"/>
      <c r="QM384" s="57"/>
      <c r="QN384" s="57"/>
      <c r="QO384" s="57" t="s">
        <v>351</v>
      </c>
      <c r="QP384" s="57" t="s">
        <v>351</v>
      </c>
      <c r="QQ384" s="57"/>
      <c r="QR384" s="38"/>
      <c r="QS384" s="38"/>
      <c r="QT384" s="38"/>
      <c r="QU384" s="61"/>
      <c r="QV384" s="57"/>
      <c r="QW384" s="57"/>
      <c r="QX384" s="57"/>
      <c r="QY384" s="57"/>
      <c r="QZ384" s="57"/>
      <c r="RA384" s="57"/>
      <c r="RB384" s="57"/>
      <c r="RC384" s="57" t="s">
        <v>351</v>
      </c>
      <c r="RD384" s="57" t="s">
        <v>351</v>
      </c>
      <c r="RE384" s="57"/>
      <c r="RF384" s="57"/>
      <c r="RG384" s="57"/>
      <c r="RH384" s="57" t="s">
        <v>351</v>
      </c>
      <c r="RI384" s="57" t="s">
        <v>351</v>
      </c>
      <c r="RJ384" s="57"/>
      <c r="RK384" s="38"/>
      <c r="RL384" s="38"/>
      <c r="RM384" s="38"/>
      <c r="RN384" s="38"/>
      <c r="RO384" s="61"/>
      <c r="RP384" s="57"/>
      <c r="RQ384" s="57"/>
      <c r="RR384" s="57"/>
      <c r="RS384" s="57"/>
      <c r="RT384" s="57"/>
      <c r="RU384" s="57"/>
      <c r="RV384" s="57"/>
      <c r="RW384" s="57"/>
      <c r="RX384" s="57"/>
      <c r="RY384" s="57"/>
      <c r="RZ384" s="57"/>
      <c r="SA384" s="57"/>
      <c r="SB384" s="57"/>
      <c r="SC384" s="57" t="s">
        <v>351</v>
      </c>
      <c r="SD384" s="57" t="s">
        <v>351</v>
      </c>
      <c r="SE384" s="57"/>
      <c r="SF384" s="57" t="s">
        <v>351</v>
      </c>
      <c r="SG384" s="57" t="s">
        <v>351</v>
      </c>
      <c r="SH384" s="57" t="s">
        <v>351</v>
      </c>
      <c r="SI384" s="38"/>
      <c r="SJ384" s="38"/>
      <c r="SK384" s="38"/>
      <c r="SL384" s="38"/>
      <c r="SM384" s="61"/>
      <c r="SN384" s="57"/>
      <c r="SO384" s="57"/>
      <c r="SP384" s="57"/>
      <c r="SQ384" s="57"/>
      <c r="SR384" s="57"/>
      <c r="SS384" s="57"/>
      <c r="ST384" s="57"/>
      <c r="SU384" s="57" t="s">
        <v>351</v>
      </c>
      <c r="SV384" s="57" t="s">
        <v>351</v>
      </c>
      <c r="SW384" s="57"/>
      <c r="SX384" s="57"/>
      <c r="SY384" s="57"/>
      <c r="SZ384" s="57" t="s">
        <v>351</v>
      </c>
      <c r="TA384" s="57" t="s">
        <v>351</v>
      </c>
      <c r="TB384" s="57"/>
      <c r="TC384" s="38"/>
      <c r="TD384" s="38"/>
      <c r="TE384" s="38"/>
      <c r="TF384" s="38"/>
      <c r="TG384" s="37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8"/>
      <c r="TX384" s="38"/>
      <c r="TY384" s="38"/>
      <c r="TZ384" s="38"/>
      <c r="UA384" s="37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8"/>
      <c r="UR384" s="38"/>
      <c r="US384" s="38"/>
      <c r="UT384" s="38"/>
      <c r="UU384" s="37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8"/>
      <c r="VL384" s="38"/>
      <c r="VM384" s="38"/>
      <c r="VN384" s="38"/>
      <c r="VO384" s="37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8"/>
      <c r="WF384" s="38"/>
      <c r="WG384" s="38"/>
      <c r="WH384" s="38"/>
      <c r="WI384" s="37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8"/>
      <c r="WZ384" s="38"/>
      <c r="XA384" s="38"/>
      <c r="XB384" s="38"/>
      <c r="XC384" s="37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8"/>
      <c r="XT384" s="38"/>
      <c r="XU384" s="38"/>
      <c r="XV384" s="38"/>
      <c r="XW384" s="37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8"/>
      <c r="YN384" s="38"/>
      <c r="YO384" s="38"/>
      <c r="YP384" s="38"/>
      <c r="YQ384" s="37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8"/>
      <c r="ZH384" s="38"/>
      <c r="ZI384" s="38"/>
      <c r="ZJ384" s="38"/>
      <c r="ZK384" s="37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8"/>
      <c r="AAB384" s="38"/>
      <c r="AAC384" s="38"/>
      <c r="AAD384" s="38"/>
      <c r="AAE384" s="37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8"/>
      <c r="AAV384" s="38"/>
      <c r="AAW384" s="38"/>
      <c r="AAX384" s="38"/>
      <c r="AAY384" s="37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8"/>
      <c r="ABP384" s="38"/>
      <c r="ABQ384" s="38"/>
      <c r="ABR384" s="38"/>
      <c r="ABS384" s="37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8"/>
      <c r="ACJ384" s="38"/>
      <c r="ACK384" s="38"/>
      <c r="ACL384" s="38"/>
      <c r="ACM384" s="37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8"/>
      <c r="ADD384" s="38"/>
      <c r="ADE384" s="38"/>
      <c r="ADF384" s="38"/>
      <c r="ADG384" s="37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8"/>
      <c r="ADX384" s="38"/>
      <c r="ADY384" s="38"/>
      <c r="ADZ384" s="38"/>
      <c r="AEA384" s="37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8"/>
      <c r="AER384" s="38"/>
      <c r="AES384" s="38"/>
      <c r="AET384" s="38"/>
      <c r="AEU384" s="37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8"/>
      <c r="AFL384" s="38"/>
      <c r="AFM384" s="38"/>
      <c r="AFN384" s="38"/>
      <c r="AFO384" s="37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E384" s="38"/>
      <c r="AGF384" s="38"/>
      <c r="AGG384" s="38"/>
      <c r="AGH384" s="38"/>
      <c r="AGJ384" s="85" t="str">
        <f t="shared" si="1212"/>
        <v/>
      </c>
      <c r="AGK384" s="85" t="str">
        <f t="shared" si="1213"/>
        <v/>
      </c>
      <c r="AGL384" s="85" t="str">
        <f t="shared" si="1214"/>
        <v/>
      </c>
      <c r="AGP384" s="36" t="str">
        <f t="shared" si="1225"/>
        <v/>
      </c>
      <c r="AGQ384" s="36" t="str">
        <f t="shared" si="1215"/>
        <v/>
      </c>
      <c r="AGR384" s="39">
        <f t="shared" si="1226"/>
        <v>30</v>
      </c>
      <c r="AGS384" s="36" t="str">
        <f t="shared" si="1227"/>
        <v/>
      </c>
      <c r="AGT384" s="36" t="str">
        <f t="shared" si="1216"/>
        <v/>
      </c>
      <c r="AGU384" s="39">
        <f t="shared" si="1228"/>
        <v>24</v>
      </c>
      <c r="AGV384" s="36" t="str">
        <f t="shared" si="1229"/>
        <v/>
      </c>
      <c r="AGW384" s="36" t="str">
        <f t="shared" si="1217"/>
        <v/>
      </c>
      <c r="AGX384" s="39">
        <f t="shared" si="1230"/>
        <v>10</v>
      </c>
      <c r="AGY384" s="36" t="str">
        <f t="shared" si="1231"/>
        <v/>
      </c>
      <c r="AGZ384" s="36" t="str">
        <f t="shared" si="1218"/>
        <v/>
      </c>
      <c r="AHA384" s="39">
        <f t="shared" si="1232"/>
        <v>1</v>
      </c>
      <c r="AHB384" s="36" t="str">
        <f t="shared" si="1233"/>
        <v/>
      </c>
      <c r="AHC384" s="36" t="str">
        <f t="shared" si="1219"/>
        <v/>
      </c>
      <c r="AHD384" s="39">
        <f t="shared" si="1234"/>
        <v>21</v>
      </c>
      <c r="AHE384" s="36" t="str">
        <f t="shared" si="1235"/>
        <v/>
      </c>
      <c r="AHF384" s="36" t="str">
        <f t="shared" si="1220"/>
        <v/>
      </c>
      <c r="AHG384" s="39">
        <f t="shared" si="1236"/>
        <v>17</v>
      </c>
      <c r="AHH384" s="36" t="str">
        <f t="shared" si="1237"/>
        <v/>
      </c>
      <c r="AHI384" s="36" t="str">
        <f t="shared" si="1221"/>
        <v/>
      </c>
      <c r="AHJ384" s="39" t="str">
        <f t="shared" si="1238"/>
        <v/>
      </c>
      <c r="AHK384" s="36" t="str">
        <f t="shared" si="1239"/>
        <v/>
      </c>
      <c r="AHL384" s="36" t="str">
        <f t="shared" si="1222"/>
        <v/>
      </c>
      <c r="AHM384" s="39" t="str">
        <f t="shared" si="1240"/>
        <v/>
      </c>
      <c r="AHN384" s="36" t="str">
        <f t="shared" si="1241"/>
        <v/>
      </c>
      <c r="AHO384" s="36" t="str">
        <f t="shared" si="1223"/>
        <v/>
      </c>
      <c r="AHP384" s="39" t="str">
        <f t="shared" si="1242"/>
        <v/>
      </c>
      <c r="AHQ384" s="36" t="str">
        <f t="shared" si="1243"/>
        <v/>
      </c>
      <c r="AHR384" s="36" t="str">
        <f t="shared" si="1224"/>
        <v/>
      </c>
      <c r="AHS384" s="39" t="str">
        <f t="shared" si="1244"/>
        <v/>
      </c>
    </row>
    <row r="385" spans="1:922" s="5" customFormat="1" outlineLevel="1" x14ac:dyDescent="0.25">
      <c r="A385" s="35">
        <f t="shared" si="1245"/>
        <v>11</v>
      </c>
      <c r="B385" s="48" t="s">
        <v>240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38"/>
      <c r="U385" s="38"/>
      <c r="V385" s="38"/>
      <c r="W385" s="61"/>
      <c r="X385" s="57"/>
      <c r="Y385" s="57"/>
      <c r="Z385" s="57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57"/>
      <c r="AO385" s="57"/>
      <c r="AP385" s="57"/>
      <c r="AQ385" s="57"/>
      <c r="AR385" s="57"/>
      <c r="AS385" s="57"/>
      <c r="AT385" s="57"/>
      <c r="AU385" s="57"/>
      <c r="AV385" s="57"/>
      <c r="AW385" s="57"/>
      <c r="AX385" s="57"/>
      <c r="AY385" s="57"/>
      <c r="AZ385" s="57"/>
      <c r="BA385" s="57"/>
      <c r="BB385" s="57"/>
      <c r="BC385" s="57"/>
      <c r="BD385" s="57"/>
      <c r="BE385" s="38"/>
      <c r="BF385" s="38"/>
      <c r="BG385" s="38"/>
      <c r="BH385" s="38"/>
      <c r="BI385" s="38"/>
      <c r="BJ385" s="38"/>
      <c r="BK385" s="61"/>
      <c r="BL385" s="57"/>
      <c r="BM385" s="57"/>
      <c r="BN385" s="57"/>
      <c r="BO385" s="57"/>
      <c r="BP385" s="57"/>
      <c r="BQ385" s="57"/>
      <c r="BR385" s="57"/>
      <c r="BS385" s="57"/>
      <c r="BT385" s="57"/>
      <c r="BU385" s="57"/>
      <c r="BV385" s="57"/>
      <c r="BW385" s="57"/>
      <c r="BX385" s="57"/>
      <c r="BY385" s="38"/>
      <c r="BZ385" s="38"/>
      <c r="CA385" s="38"/>
      <c r="CB385" s="38"/>
      <c r="CC385" s="38"/>
      <c r="CD385" s="38"/>
      <c r="CE385" s="61"/>
      <c r="CF385" s="57"/>
      <c r="CG385" s="57"/>
      <c r="CH385" s="57"/>
      <c r="CI385" s="57"/>
      <c r="CJ385" s="57"/>
      <c r="CK385" s="57"/>
      <c r="CL385" s="57"/>
      <c r="CM385" s="57"/>
      <c r="CN385" s="57"/>
      <c r="CO385" s="57"/>
      <c r="CP385" s="57"/>
      <c r="CQ385" s="57"/>
      <c r="CR385" s="57"/>
      <c r="CS385" s="57"/>
      <c r="CT385" s="57"/>
      <c r="CU385" s="57"/>
      <c r="CV385" s="57"/>
      <c r="CW385" s="57"/>
      <c r="CX385" s="38"/>
      <c r="CY385" s="61"/>
      <c r="CZ385" s="57"/>
      <c r="DA385" s="57"/>
      <c r="DB385" s="57"/>
      <c r="DC385" s="57"/>
      <c r="DD385" s="57"/>
      <c r="DE385" s="57"/>
      <c r="DF385" s="57"/>
      <c r="DG385" s="57"/>
      <c r="DH385" s="57"/>
      <c r="DI385" s="57"/>
      <c r="DJ385" s="57"/>
      <c r="DK385" s="57"/>
      <c r="DL385" s="57"/>
      <c r="DM385" s="57"/>
      <c r="DN385" s="38"/>
      <c r="DO385" s="38"/>
      <c r="DP385" s="38"/>
      <c r="DQ385" s="38"/>
      <c r="DR385" s="38"/>
      <c r="DS385" s="61"/>
      <c r="DT385" s="57"/>
      <c r="DU385" s="57"/>
      <c r="DV385" s="57"/>
      <c r="DW385" s="57"/>
      <c r="DX385" s="57"/>
      <c r="DY385" s="57"/>
      <c r="DZ385" s="57"/>
      <c r="EA385" s="57"/>
      <c r="EB385" s="57"/>
      <c r="EC385" s="57"/>
      <c r="ED385" s="57"/>
      <c r="EE385" s="57"/>
      <c r="EF385" s="57"/>
      <c r="EG385" s="57"/>
      <c r="EH385" s="38"/>
      <c r="EI385" s="38"/>
      <c r="EJ385" s="38"/>
      <c r="EK385" s="38"/>
      <c r="EL385" s="38"/>
      <c r="EM385" s="61"/>
      <c r="EN385" s="57"/>
      <c r="EO385" s="57"/>
      <c r="EP385" s="57"/>
      <c r="EQ385" s="57"/>
      <c r="ER385" s="57"/>
      <c r="ES385" s="57"/>
      <c r="ET385" s="57"/>
      <c r="EU385" s="57"/>
      <c r="EV385" s="57" t="s">
        <v>351</v>
      </c>
      <c r="EW385" s="57"/>
      <c r="EX385" s="57"/>
      <c r="EY385" s="57"/>
      <c r="EZ385" s="57"/>
      <c r="FA385" s="38"/>
      <c r="FB385" s="38"/>
      <c r="FC385" s="38"/>
      <c r="FD385" s="38"/>
      <c r="FE385" s="38"/>
      <c r="FF385" s="38"/>
      <c r="FG385" s="61"/>
      <c r="FH385" s="57"/>
      <c r="FI385" s="57"/>
      <c r="FJ385" s="57"/>
      <c r="FK385" s="57"/>
      <c r="FL385" s="57"/>
      <c r="FM385" s="57"/>
      <c r="FN385" s="57"/>
      <c r="FO385" s="57"/>
      <c r="FP385" s="57"/>
      <c r="FQ385" s="57"/>
      <c r="FR385" s="57"/>
      <c r="FS385" s="57" t="s">
        <v>352</v>
      </c>
      <c r="FT385" s="57" t="s">
        <v>352</v>
      </c>
      <c r="FU385" s="57"/>
      <c r="FV385" s="57"/>
      <c r="FW385" s="57"/>
      <c r="FX385" s="57"/>
      <c r="FY385" s="57"/>
      <c r="FZ385" s="38"/>
      <c r="GA385" s="61"/>
      <c r="GB385" s="57"/>
      <c r="GC385" s="57"/>
      <c r="GD385" s="57"/>
      <c r="GE385" s="57"/>
      <c r="GF385" s="57"/>
      <c r="GG385" s="57"/>
      <c r="GH385" s="57"/>
      <c r="GI385" s="57"/>
      <c r="GJ385" s="57"/>
      <c r="GK385" s="57"/>
      <c r="GL385" s="57"/>
      <c r="GM385" s="57"/>
      <c r="GN385" s="38"/>
      <c r="GO385" s="38"/>
      <c r="GP385" s="38"/>
      <c r="GQ385" s="38"/>
      <c r="GR385" s="38"/>
      <c r="GS385" s="38"/>
      <c r="GT385" s="38"/>
      <c r="GU385" s="61"/>
      <c r="GV385" s="57"/>
      <c r="GW385" s="57"/>
      <c r="GX385" s="57"/>
      <c r="GY385" s="57"/>
      <c r="GZ385" s="57"/>
      <c r="HA385" s="57"/>
      <c r="HB385" s="57"/>
      <c r="HC385" s="57"/>
      <c r="HD385" s="57"/>
      <c r="HE385" s="57"/>
      <c r="HF385" s="57"/>
      <c r="HG385" s="57"/>
      <c r="HH385" s="57"/>
      <c r="HI385" s="57"/>
      <c r="HJ385" s="38"/>
      <c r="HK385" s="38"/>
      <c r="HL385" s="38"/>
      <c r="HM385" s="38"/>
      <c r="HN385" s="38"/>
      <c r="HO385" s="61"/>
      <c r="HP385" s="57"/>
      <c r="HQ385" s="57"/>
      <c r="HR385" s="57"/>
      <c r="HS385" s="57"/>
      <c r="HT385" s="57"/>
      <c r="HU385" s="57"/>
      <c r="HV385" s="57"/>
      <c r="HW385" s="57"/>
      <c r="HX385" s="57"/>
      <c r="HY385" s="57"/>
      <c r="HZ385" s="57"/>
      <c r="IA385" s="57"/>
      <c r="IB385" s="57"/>
      <c r="IC385" s="38"/>
      <c r="ID385" s="38"/>
      <c r="IE385" s="38"/>
      <c r="IF385" s="38"/>
      <c r="IG385" s="38"/>
      <c r="IH385" s="38"/>
      <c r="II385" s="57"/>
      <c r="IJ385" s="57"/>
      <c r="IK385" s="57"/>
      <c r="IL385" s="57"/>
      <c r="IM385" s="57"/>
      <c r="IN385" s="57"/>
      <c r="IO385" s="57"/>
      <c r="IP385" s="57"/>
      <c r="IQ385" s="57"/>
      <c r="IR385" s="57"/>
      <c r="IS385" s="57"/>
      <c r="IT385" s="57"/>
      <c r="IU385" s="57"/>
      <c r="IV385" s="57"/>
      <c r="IW385" s="57"/>
      <c r="IX385" s="57"/>
      <c r="IY385" s="38"/>
      <c r="IZ385" s="38"/>
      <c r="JA385" s="38"/>
      <c r="JB385" s="38"/>
      <c r="JC385" s="61"/>
      <c r="JD385" s="57"/>
      <c r="JE385" s="57"/>
      <c r="JF385" s="57"/>
      <c r="JG385" s="57"/>
      <c r="JH385" s="57"/>
      <c r="JI385" s="57"/>
      <c r="JJ385" s="57"/>
      <c r="JK385" s="57"/>
      <c r="JL385" s="57"/>
      <c r="JM385" s="57"/>
      <c r="JN385" s="57"/>
      <c r="JO385" s="57"/>
      <c r="JP385" s="57"/>
      <c r="JQ385" s="38"/>
      <c r="JR385" s="38"/>
      <c r="JS385" s="38"/>
      <c r="JT385" s="38"/>
      <c r="JU385" s="38"/>
      <c r="JV385" s="38"/>
      <c r="JW385" s="61"/>
      <c r="JX385" s="57"/>
      <c r="JY385" s="57"/>
      <c r="JZ385" s="57"/>
      <c r="KA385" s="57"/>
      <c r="KB385" s="57"/>
      <c r="KC385" s="57"/>
      <c r="KD385" s="57"/>
      <c r="KE385" s="57"/>
      <c r="KF385" s="57"/>
      <c r="KG385" s="57"/>
      <c r="KH385" s="57"/>
      <c r="KI385" s="57"/>
      <c r="KJ385" s="57"/>
      <c r="KK385" s="57"/>
      <c r="KL385" s="57"/>
      <c r="KM385" s="57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61"/>
      <c r="NT385" s="57"/>
      <c r="NU385" s="57"/>
      <c r="NV385" s="57"/>
      <c r="NW385" s="57"/>
      <c r="NX385" s="57"/>
      <c r="NY385" s="57"/>
      <c r="NZ385" s="57"/>
      <c r="OA385" s="57"/>
      <c r="OB385" s="57"/>
      <c r="OC385" s="57"/>
      <c r="OD385" s="57"/>
      <c r="OE385" s="57"/>
      <c r="OF385" s="57"/>
      <c r="OG385" s="57"/>
      <c r="OH385" s="57"/>
      <c r="OI385" s="57"/>
      <c r="OJ385" s="57"/>
      <c r="OK385" s="57"/>
      <c r="OL385" s="38"/>
      <c r="OM385" s="61"/>
      <c r="ON385" s="57"/>
      <c r="OO385" s="57"/>
      <c r="OP385" s="57"/>
      <c r="OQ385" s="57"/>
      <c r="OR385" s="57"/>
      <c r="OS385" s="57"/>
      <c r="OT385" s="57"/>
      <c r="OU385" s="57"/>
      <c r="OV385" s="57"/>
      <c r="OW385" s="57"/>
      <c r="OX385" s="57"/>
      <c r="OY385" s="57"/>
      <c r="OZ385" s="57"/>
      <c r="PA385" s="57"/>
      <c r="PB385" s="57"/>
      <c r="PC385" s="57"/>
      <c r="PD385" s="57"/>
      <c r="PE385" s="57"/>
      <c r="PF385" s="57"/>
      <c r="PG385" s="61"/>
      <c r="PH385" s="57"/>
      <c r="PI385" s="57"/>
      <c r="PJ385" s="57"/>
      <c r="PK385" s="57"/>
      <c r="PL385" s="57"/>
      <c r="PM385" s="57"/>
      <c r="PN385" s="57"/>
      <c r="PO385" s="57"/>
      <c r="PP385" s="57"/>
      <c r="PQ385" s="57"/>
      <c r="PR385" s="57"/>
      <c r="PS385" s="57"/>
      <c r="PT385" s="57"/>
      <c r="PU385" s="57"/>
      <c r="PV385" s="57"/>
      <c r="PW385" s="57"/>
      <c r="PX385" s="57"/>
      <c r="PY385" s="57"/>
      <c r="PZ385" s="38"/>
      <c r="QA385" s="61"/>
      <c r="QB385" s="57"/>
      <c r="QC385" s="57"/>
      <c r="QD385" s="57"/>
      <c r="QE385" s="57"/>
      <c r="QF385" s="57"/>
      <c r="QG385" s="57"/>
      <c r="QH385" s="57"/>
      <c r="QI385" s="57"/>
      <c r="QJ385" s="57"/>
      <c r="QK385" s="57"/>
      <c r="QL385" s="57"/>
      <c r="QM385" s="57"/>
      <c r="QN385" s="57"/>
      <c r="QO385" s="57"/>
      <c r="QP385" s="57"/>
      <c r="QQ385" s="57"/>
      <c r="QR385" s="38"/>
      <c r="QS385" s="38"/>
      <c r="QT385" s="38"/>
      <c r="QU385" s="61"/>
      <c r="QV385" s="57"/>
      <c r="QW385" s="57"/>
      <c r="QX385" s="57"/>
      <c r="QY385" s="57"/>
      <c r="QZ385" s="57"/>
      <c r="RA385" s="57"/>
      <c r="RB385" s="57"/>
      <c r="RC385" s="57"/>
      <c r="RD385" s="57"/>
      <c r="RE385" s="57"/>
      <c r="RF385" s="57"/>
      <c r="RG385" s="57"/>
      <c r="RH385" s="57"/>
      <c r="RI385" s="57"/>
      <c r="RJ385" s="57"/>
      <c r="RK385" s="38"/>
      <c r="RL385" s="38"/>
      <c r="RM385" s="38"/>
      <c r="RN385" s="38"/>
      <c r="RO385" s="61"/>
      <c r="RP385" s="57"/>
      <c r="RQ385" s="57"/>
      <c r="RR385" s="57"/>
      <c r="RS385" s="57"/>
      <c r="RT385" s="57"/>
      <c r="RU385" s="57"/>
      <c r="RV385" s="57"/>
      <c r="RW385" s="57"/>
      <c r="RX385" s="57"/>
      <c r="RY385" s="57"/>
      <c r="RZ385" s="57"/>
      <c r="SA385" s="57"/>
      <c r="SB385" s="57"/>
      <c r="SC385" s="57"/>
      <c r="SD385" s="57"/>
      <c r="SE385" s="57"/>
      <c r="SF385" s="57"/>
      <c r="SG385" s="57"/>
      <c r="SH385" s="57"/>
      <c r="SI385" s="38"/>
      <c r="SJ385" s="38"/>
      <c r="SK385" s="38"/>
      <c r="SL385" s="38"/>
      <c r="SM385" s="61"/>
      <c r="SN385" s="57"/>
      <c r="SO385" s="57"/>
      <c r="SP385" s="57"/>
      <c r="SQ385" s="57"/>
      <c r="SR385" s="57"/>
      <c r="SS385" s="57"/>
      <c r="ST385" s="57"/>
      <c r="SU385" s="57"/>
      <c r="SV385" s="57"/>
      <c r="SW385" s="57"/>
      <c r="SX385" s="57"/>
      <c r="SY385" s="57"/>
      <c r="SZ385" s="57"/>
      <c r="TA385" s="57"/>
      <c r="TB385" s="57"/>
      <c r="TC385" s="38"/>
      <c r="TD385" s="38"/>
      <c r="TE385" s="38"/>
      <c r="TF385" s="38"/>
      <c r="TG385" s="37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8"/>
      <c r="TX385" s="38"/>
      <c r="TY385" s="38"/>
      <c r="TZ385" s="38"/>
      <c r="UA385" s="37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8"/>
      <c r="UR385" s="38"/>
      <c r="US385" s="38"/>
      <c r="UT385" s="38"/>
      <c r="UU385" s="37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8"/>
      <c r="VL385" s="38"/>
      <c r="VM385" s="38"/>
      <c r="VN385" s="38"/>
      <c r="VO385" s="37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8"/>
      <c r="WF385" s="38"/>
      <c r="WG385" s="38"/>
      <c r="WH385" s="38"/>
      <c r="WI385" s="37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8"/>
      <c r="WZ385" s="38"/>
      <c r="XA385" s="38"/>
      <c r="XB385" s="38"/>
      <c r="XC385" s="37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8"/>
      <c r="XT385" s="38"/>
      <c r="XU385" s="38"/>
      <c r="XV385" s="38"/>
      <c r="XW385" s="37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8"/>
      <c r="YN385" s="38"/>
      <c r="YO385" s="38"/>
      <c r="YP385" s="38"/>
      <c r="YQ385" s="37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8"/>
      <c r="ZH385" s="38"/>
      <c r="ZI385" s="38"/>
      <c r="ZJ385" s="38"/>
      <c r="ZK385" s="37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8"/>
      <c r="AAB385" s="38"/>
      <c r="AAC385" s="38"/>
      <c r="AAD385" s="38"/>
      <c r="AAE385" s="37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8"/>
      <c r="AAV385" s="38"/>
      <c r="AAW385" s="38"/>
      <c r="AAX385" s="38"/>
      <c r="AAY385" s="37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8"/>
      <c r="ABP385" s="38"/>
      <c r="ABQ385" s="38"/>
      <c r="ABR385" s="38"/>
      <c r="ABS385" s="37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8"/>
      <c r="ACJ385" s="38"/>
      <c r="ACK385" s="38"/>
      <c r="ACL385" s="38"/>
      <c r="ACM385" s="37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8"/>
      <c r="ADD385" s="38"/>
      <c r="ADE385" s="38"/>
      <c r="ADF385" s="38"/>
      <c r="ADG385" s="37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8"/>
      <c r="ADX385" s="38"/>
      <c r="ADY385" s="38"/>
      <c r="ADZ385" s="38"/>
      <c r="AEA385" s="37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8"/>
      <c r="AER385" s="38"/>
      <c r="AES385" s="38"/>
      <c r="AET385" s="38"/>
      <c r="AEU385" s="37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8"/>
      <c r="AFL385" s="38"/>
      <c r="AFM385" s="38"/>
      <c r="AFN385" s="38"/>
      <c r="AFO385" s="37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E385" s="38"/>
      <c r="AGF385" s="38"/>
      <c r="AGG385" s="38"/>
      <c r="AGH385" s="38"/>
      <c r="AGJ385" s="85" t="str">
        <f t="shared" si="1212"/>
        <v/>
      </c>
      <c r="AGK385" s="85" t="str">
        <f t="shared" si="1213"/>
        <v/>
      </c>
      <c r="AGL385" s="85" t="str">
        <f t="shared" si="1214"/>
        <v/>
      </c>
      <c r="AGP385" s="36" t="str">
        <f t="shared" si="1225"/>
        <v/>
      </c>
      <c r="AGQ385" s="36" t="str">
        <f t="shared" si="1215"/>
        <v/>
      </c>
      <c r="AGR385" s="39" t="str">
        <f t="shared" si="1226"/>
        <v/>
      </c>
      <c r="AGS385" s="36" t="str">
        <f t="shared" si="1227"/>
        <v/>
      </c>
      <c r="AGT385" s="36">
        <f t="shared" si="1216"/>
        <v>2</v>
      </c>
      <c r="AGU385" s="39">
        <f t="shared" si="1228"/>
        <v>1</v>
      </c>
      <c r="AGV385" s="36" t="str">
        <f t="shared" si="1229"/>
        <v/>
      </c>
      <c r="AGW385" s="36" t="str">
        <f t="shared" si="1217"/>
        <v/>
      </c>
      <c r="AGX385" s="39" t="str">
        <f t="shared" si="1230"/>
        <v/>
      </c>
      <c r="AGY385" s="36" t="str">
        <f t="shared" si="1231"/>
        <v/>
      </c>
      <c r="AGZ385" s="36" t="str">
        <f t="shared" si="1218"/>
        <v/>
      </c>
      <c r="AHA385" s="39" t="str">
        <f t="shared" si="1232"/>
        <v/>
      </c>
      <c r="AHB385" s="36" t="str">
        <f t="shared" si="1233"/>
        <v/>
      </c>
      <c r="AHC385" s="36" t="str">
        <f t="shared" si="1219"/>
        <v/>
      </c>
      <c r="AHD385" s="39" t="str">
        <f t="shared" si="1234"/>
        <v/>
      </c>
      <c r="AHE385" s="36" t="str">
        <f t="shared" si="1235"/>
        <v/>
      </c>
      <c r="AHF385" s="36" t="str">
        <f t="shared" si="1220"/>
        <v/>
      </c>
      <c r="AHG385" s="39" t="str">
        <f t="shared" si="1236"/>
        <v/>
      </c>
      <c r="AHH385" s="36" t="str">
        <f t="shared" si="1237"/>
        <v/>
      </c>
      <c r="AHI385" s="36" t="str">
        <f t="shared" si="1221"/>
        <v/>
      </c>
      <c r="AHJ385" s="39" t="str">
        <f t="shared" si="1238"/>
        <v/>
      </c>
      <c r="AHK385" s="36" t="str">
        <f t="shared" si="1239"/>
        <v/>
      </c>
      <c r="AHL385" s="36" t="str">
        <f t="shared" si="1222"/>
        <v/>
      </c>
      <c r="AHM385" s="39" t="str">
        <f t="shared" si="1240"/>
        <v/>
      </c>
      <c r="AHN385" s="36" t="str">
        <f t="shared" si="1241"/>
        <v/>
      </c>
      <c r="AHO385" s="36" t="str">
        <f t="shared" si="1223"/>
        <v/>
      </c>
      <c r="AHP385" s="39" t="str">
        <f t="shared" si="1242"/>
        <v/>
      </c>
      <c r="AHQ385" s="36" t="str">
        <f t="shared" si="1243"/>
        <v/>
      </c>
      <c r="AHR385" s="36" t="str">
        <f t="shared" si="1224"/>
        <v/>
      </c>
      <c r="AHS385" s="39" t="str">
        <f t="shared" si="1244"/>
        <v/>
      </c>
    </row>
    <row r="386" spans="1:922" s="5" customFormat="1" outlineLevel="1" x14ac:dyDescent="0.25">
      <c r="A386" s="35">
        <f t="shared" si="1245"/>
        <v>12</v>
      </c>
      <c r="B386" s="48" t="s">
        <v>241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 t="s">
        <v>351</v>
      </c>
      <c r="M386" s="57"/>
      <c r="N386" s="57"/>
      <c r="O386" s="57"/>
      <c r="P386" s="57"/>
      <c r="Q386" s="57"/>
      <c r="R386" s="57"/>
      <c r="S386" s="57"/>
      <c r="T386" s="38"/>
      <c r="U386" s="38"/>
      <c r="V386" s="38"/>
      <c r="W386" s="61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57"/>
      <c r="AO386" s="57"/>
      <c r="AP386" s="57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57"/>
      <c r="BB386" s="57"/>
      <c r="BC386" s="57"/>
      <c r="BD386" s="57"/>
      <c r="BE386" s="38"/>
      <c r="BF386" s="38"/>
      <c r="BG386" s="38"/>
      <c r="BH386" s="38"/>
      <c r="BI386" s="38"/>
      <c r="BJ386" s="38"/>
      <c r="BK386" s="61"/>
      <c r="BL386" s="57"/>
      <c r="BM386" s="57"/>
      <c r="BN386" s="57"/>
      <c r="BO386" s="57"/>
      <c r="BP386" s="57"/>
      <c r="BQ386" s="57"/>
      <c r="BR386" s="57"/>
      <c r="BS386" s="57"/>
      <c r="BT386" s="57"/>
      <c r="BU386" s="57"/>
      <c r="BV386" s="57"/>
      <c r="BW386" s="57"/>
      <c r="BX386" s="57"/>
      <c r="BY386" s="38"/>
      <c r="BZ386" s="38"/>
      <c r="CA386" s="38"/>
      <c r="CB386" s="38"/>
      <c r="CC386" s="38"/>
      <c r="CD386" s="38"/>
      <c r="CE386" s="61"/>
      <c r="CF386" s="57"/>
      <c r="CG386" s="57"/>
      <c r="CH386" s="57"/>
      <c r="CI386" s="57"/>
      <c r="CJ386" s="57"/>
      <c r="CK386" s="57"/>
      <c r="CL386" s="57"/>
      <c r="CM386" s="57"/>
      <c r="CN386" s="57"/>
      <c r="CO386" s="57"/>
      <c r="CP386" s="57"/>
      <c r="CQ386" s="57" t="s">
        <v>351</v>
      </c>
      <c r="CR386" s="57" t="s">
        <v>351</v>
      </c>
      <c r="CS386" s="57"/>
      <c r="CT386" s="57"/>
      <c r="CU386" s="57"/>
      <c r="CV386" s="57"/>
      <c r="CW386" s="57"/>
      <c r="CX386" s="38"/>
      <c r="CY386" s="61"/>
      <c r="CZ386" s="57"/>
      <c r="DA386" s="57" t="s">
        <v>351</v>
      </c>
      <c r="DB386" s="57"/>
      <c r="DC386" s="57"/>
      <c r="DD386" s="57"/>
      <c r="DE386" s="57" t="s">
        <v>351</v>
      </c>
      <c r="DF386" s="57"/>
      <c r="DG386" s="57"/>
      <c r="DH386" s="57"/>
      <c r="DI386" s="57"/>
      <c r="DJ386" s="57"/>
      <c r="DK386" s="57"/>
      <c r="DL386" s="57"/>
      <c r="DM386" s="57"/>
      <c r="DN386" s="38"/>
      <c r="DO386" s="38"/>
      <c r="DP386" s="38"/>
      <c r="DQ386" s="38"/>
      <c r="DR386" s="38"/>
      <c r="DS386" s="61"/>
      <c r="DT386" s="57"/>
      <c r="DU386" s="57" t="s">
        <v>351</v>
      </c>
      <c r="DV386" s="57"/>
      <c r="DW386" s="57"/>
      <c r="DX386" s="57"/>
      <c r="DY386" s="57"/>
      <c r="DZ386" s="57"/>
      <c r="EA386" s="57"/>
      <c r="EB386" s="57"/>
      <c r="EC386" s="57" t="s">
        <v>351</v>
      </c>
      <c r="ED386" s="57"/>
      <c r="EE386" s="57" t="s">
        <v>351</v>
      </c>
      <c r="EF386" s="57" t="s">
        <v>351</v>
      </c>
      <c r="EG386" s="57"/>
      <c r="EH386" s="38"/>
      <c r="EI386" s="38"/>
      <c r="EJ386" s="38"/>
      <c r="EK386" s="38"/>
      <c r="EL386" s="38"/>
      <c r="EM386" s="61"/>
      <c r="EN386" s="57"/>
      <c r="EO386" s="57"/>
      <c r="EP386" s="57"/>
      <c r="EQ386" s="57"/>
      <c r="ER386" s="57"/>
      <c r="ES386" s="57"/>
      <c r="ET386" s="57"/>
      <c r="EU386" s="57"/>
      <c r="EV386" s="57" t="s">
        <v>359</v>
      </c>
      <c r="EW386" s="57" t="s">
        <v>359</v>
      </c>
      <c r="EX386" s="57"/>
      <c r="EY386" s="57"/>
      <c r="EZ386" s="57"/>
      <c r="FA386" s="38"/>
      <c r="FB386" s="38"/>
      <c r="FC386" s="38"/>
      <c r="FD386" s="38"/>
      <c r="FE386" s="38"/>
      <c r="FF386" s="38"/>
      <c r="FG386" s="61"/>
      <c r="FH386" s="57"/>
      <c r="FI386" s="57"/>
      <c r="FJ386" s="57"/>
      <c r="FK386" s="57"/>
      <c r="FL386" s="57"/>
      <c r="FM386" s="57"/>
      <c r="FN386" s="57"/>
      <c r="FO386" s="57"/>
      <c r="FP386" s="57"/>
      <c r="FQ386" s="57"/>
      <c r="FR386" s="57"/>
      <c r="FS386" s="57"/>
      <c r="FT386" s="57"/>
      <c r="FU386" s="57"/>
      <c r="FV386" s="57"/>
      <c r="FW386" s="57"/>
      <c r="FX386" s="57"/>
      <c r="FY386" s="57"/>
      <c r="FZ386" s="38"/>
      <c r="GA386" s="61"/>
      <c r="GB386" s="57"/>
      <c r="GC386" s="57"/>
      <c r="GD386" s="57"/>
      <c r="GE386" s="57"/>
      <c r="GF386" s="57"/>
      <c r="GG386" s="57"/>
      <c r="GH386" s="57"/>
      <c r="GI386" s="57"/>
      <c r="GJ386" s="57"/>
      <c r="GK386" s="57"/>
      <c r="GL386" s="57"/>
      <c r="GM386" s="57"/>
      <c r="GN386" s="38"/>
      <c r="GO386" s="38"/>
      <c r="GP386" s="38"/>
      <c r="GQ386" s="38"/>
      <c r="GR386" s="38"/>
      <c r="GS386" s="38"/>
      <c r="GT386" s="38"/>
      <c r="GU386" s="61"/>
      <c r="GV386" s="57"/>
      <c r="GW386" s="57"/>
      <c r="GX386" s="57"/>
      <c r="GY386" s="57"/>
      <c r="GZ386" s="57"/>
      <c r="HA386" s="57"/>
      <c r="HB386" s="57"/>
      <c r="HC386" s="57"/>
      <c r="HD386" s="57"/>
      <c r="HE386" s="57"/>
      <c r="HF386" s="57"/>
      <c r="HG386" s="57"/>
      <c r="HH386" s="57"/>
      <c r="HI386" s="57"/>
      <c r="HJ386" s="38"/>
      <c r="HK386" s="38"/>
      <c r="HL386" s="38"/>
      <c r="HM386" s="38"/>
      <c r="HN386" s="38"/>
      <c r="HO386" s="61"/>
      <c r="HP386" s="57"/>
      <c r="HQ386" s="57"/>
      <c r="HR386" s="57"/>
      <c r="HS386" s="57"/>
      <c r="HT386" s="57"/>
      <c r="HU386" s="57"/>
      <c r="HV386" s="57"/>
      <c r="HW386" s="57"/>
      <c r="HX386" s="57"/>
      <c r="HY386" s="57"/>
      <c r="HZ386" s="57"/>
      <c r="IA386" s="57"/>
      <c r="IB386" s="57"/>
      <c r="IC386" s="38"/>
      <c r="ID386" s="38"/>
      <c r="IE386" s="38"/>
      <c r="IF386" s="38"/>
      <c r="IG386" s="38"/>
      <c r="IH386" s="38"/>
      <c r="II386" s="57"/>
      <c r="IJ386" s="57"/>
      <c r="IK386" s="57"/>
      <c r="IL386" s="57"/>
      <c r="IM386" s="57"/>
      <c r="IN386" s="57"/>
      <c r="IO386" s="57"/>
      <c r="IP386" s="57"/>
      <c r="IQ386" s="57"/>
      <c r="IR386" s="57"/>
      <c r="IS386" s="57"/>
      <c r="IT386" s="57"/>
      <c r="IU386" s="57"/>
      <c r="IV386" s="57"/>
      <c r="IW386" s="57"/>
      <c r="IX386" s="57"/>
      <c r="IY386" s="38"/>
      <c r="IZ386" s="38"/>
      <c r="JA386" s="38"/>
      <c r="JB386" s="38"/>
      <c r="JC386" s="61"/>
      <c r="JD386" s="57"/>
      <c r="JE386" s="57"/>
      <c r="JF386" s="57"/>
      <c r="JG386" s="57"/>
      <c r="JH386" s="57"/>
      <c r="JI386" s="57"/>
      <c r="JJ386" s="57"/>
      <c r="JK386" s="57"/>
      <c r="JL386" s="57"/>
      <c r="JM386" s="57"/>
      <c r="JN386" s="57"/>
      <c r="JO386" s="57"/>
      <c r="JP386" s="57"/>
      <c r="JQ386" s="38"/>
      <c r="JR386" s="38"/>
      <c r="JS386" s="38"/>
      <c r="JT386" s="38"/>
      <c r="JU386" s="38"/>
      <c r="JV386" s="38"/>
      <c r="JW386" s="61"/>
      <c r="JX386" s="57"/>
      <c r="JY386" s="57"/>
      <c r="JZ386" s="57"/>
      <c r="KA386" s="57"/>
      <c r="KB386" s="57"/>
      <c r="KC386" s="57"/>
      <c r="KD386" s="57"/>
      <c r="KE386" s="57"/>
      <c r="KF386" s="57"/>
      <c r="KG386" s="57"/>
      <c r="KH386" s="57"/>
      <c r="KI386" s="57"/>
      <c r="KJ386" s="57"/>
      <c r="KK386" s="57"/>
      <c r="KL386" s="57"/>
      <c r="KM386" s="57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61"/>
      <c r="NT386" s="57"/>
      <c r="NU386" s="57"/>
      <c r="NV386" s="57"/>
      <c r="NW386" s="57"/>
      <c r="NX386" s="57"/>
      <c r="NY386" s="57"/>
      <c r="NZ386" s="57"/>
      <c r="OA386" s="57"/>
      <c r="OB386" s="57"/>
      <c r="OC386" s="57"/>
      <c r="OD386" s="57"/>
      <c r="OE386" s="57"/>
      <c r="OF386" s="57"/>
      <c r="OG386" s="57"/>
      <c r="OH386" s="57"/>
      <c r="OI386" s="57"/>
      <c r="OJ386" s="57"/>
      <c r="OK386" s="57"/>
      <c r="OL386" s="38"/>
      <c r="OM386" s="61"/>
      <c r="ON386" s="57"/>
      <c r="OO386" s="57"/>
      <c r="OP386" s="57"/>
      <c r="OQ386" s="57"/>
      <c r="OR386" s="57"/>
      <c r="OS386" s="57"/>
      <c r="OT386" s="57"/>
      <c r="OU386" s="57"/>
      <c r="OV386" s="57"/>
      <c r="OW386" s="57"/>
      <c r="OX386" s="57"/>
      <c r="OY386" s="57"/>
      <c r="OZ386" s="57"/>
      <c r="PA386" s="57"/>
      <c r="PB386" s="57"/>
      <c r="PC386" s="57"/>
      <c r="PD386" s="57"/>
      <c r="PE386" s="57"/>
      <c r="PF386" s="57"/>
      <c r="PG386" s="61"/>
      <c r="PH386" s="57"/>
      <c r="PI386" s="57"/>
      <c r="PJ386" s="57"/>
      <c r="PK386" s="57"/>
      <c r="PL386" s="57"/>
      <c r="PM386" s="57"/>
      <c r="PN386" s="57"/>
      <c r="PO386" s="57"/>
      <c r="PP386" s="57"/>
      <c r="PQ386" s="57"/>
      <c r="PR386" s="57"/>
      <c r="PS386" s="57"/>
      <c r="PT386" s="57"/>
      <c r="PU386" s="57"/>
      <c r="PV386" s="57"/>
      <c r="PW386" s="57"/>
      <c r="PX386" s="57" t="s">
        <v>351</v>
      </c>
      <c r="PY386" s="57"/>
      <c r="PZ386" s="38"/>
      <c r="QA386" s="61"/>
      <c r="QB386" s="57"/>
      <c r="QC386" s="57"/>
      <c r="QD386" s="57"/>
      <c r="QE386" s="57"/>
      <c r="QF386" s="57"/>
      <c r="QG386" s="57"/>
      <c r="QH386" s="57"/>
      <c r="QI386" s="57"/>
      <c r="QJ386" s="57"/>
      <c r="QK386" s="57"/>
      <c r="QL386" s="57"/>
      <c r="QM386" s="57"/>
      <c r="QN386" s="57"/>
      <c r="QO386" s="57"/>
      <c r="QP386" s="57"/>
      <c r="QQ386" s="57"/>
      <c r="QR386" s="38"/>
      <c r="QS386" s="38"/>
      <c r="QT386" s="38"/>
      <c r="QU386" s="61"/>
      <c r="QV386" s="57"/>
      <c r="QW386" s="57"/>
      <c r="QX386" s="57"/>
      <c r="QY386" s="57"/>
      <c r="QZ386" s="57"/>
      <c r="RA386" s="57"/>
      <c r="RB386" s="57"/>
      <c r="RC386" s="57"/>
      <c r="RD386" s="57"/>
      <c r="RE386" s="57"/>
      <c r="RF386" s="57"/>
      <c r="RG386" s="57"/>
      <c r="RH386" s="57"/>
      <c r="RI386" s="57"/>
      <c r="RJ386" s="57"/>
      <c r="RK386" s="38"/>
      <c r="RL386" s="38"/>
      <c r="RM386" s="38"/>
      <c r="RN386" s="38"/>
      <c r="RO386" s="61"/>
      <c r="RP386" s="57"/>
      <c r="RQ386" s="57"/>
      <c r="RR386" s="57"/>
      <c r="RS386" s="57"/>
      <c r="RT386" s="57"/>
      <c r="RU386" s="57"/>
      <c r="RV386" s="57"/>
      <c r="RW386" s="57"/>
      <c r="RX386" s="57"/>
      <c r="RY386" s="57"/>
      <c r="RZ386" s="57"/>
      <c r="SA386" s="57"/>
      <c r="SB386" s="57"/>
      <c r="SC386" s="57"/>
      <c r="SD386" s="57"/>
      <c r="SE386" s="57"/>
      <c r="SF386" s="57"/>
      <c r="SG386" s="57"/>
      <c r="SH386" s="57"/>
      <c r="SI386" s="38"/>
      <c r="SJ386" s="38"/>
      <c r="SK386" s="38"/>
      <c r="SL386" s="38"/>
      <c r="SM386" s="37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8"/>
      <c r="TD386" s="38"/>
      <c r="TE386" s="38"/>
      <c r="TF386" s="38"/>
      <c r="TG386" s="37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8"/>
      <c r="TX386" s="38"/>
      <c r="TY386" s="38"/>
      <c r="TZ386" s="38"/>
      <c r="UA386" s="37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8"/>
      <c r="UR386" s="38"/>
      <c r="US386" s="38"/>
      <c r="UT386" s="38"/>
      <c r="UU386" s="37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8"/>
      <c r="VL386" s="38"/>
      <c r="VM386" s="38"/>
      <c r="VN386" s="38"/>
      <c r="VO386" s="37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8"/>
      <c r="WF386" s="38"/>
      <c r="WG386" s="38"/>
      <c r="WH386" s="38"/>
      <c r="WI386" s="37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8"/>
      <c r="WZ386" s="38"/>
      <c r="XA386" s="38"/>
      <c r="XB386" s="38"/>
      <c r="XC386" s="37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8"/>
      <c r="XT386" s="38"/>
      <c r="XU386" s="38"/>
      <c r="XV386" s="38"/>
      <c r="XW386" s="37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8"/>
      <c r="YN386" s="38"/>
      <c r="YO386" s="38"/>
      <c r="YP386" s="38"/>
      <c r="YQ386" s="37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8"/>
      <c r="ZH386" s="38"/>
      <c r="ZI386" s="38"/>
      <c r="ZJ386" s="38"/>
      <c r="ZK386" s="37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8"/>
      <c r="AAB386" s="38"/>
      <c r="AAC386" s="38"/>
      <c r="AAD386" s="38"/>
      <c r="AAE386" s="37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8"/>
      <c r="AAV386" s="38"/>
      <c r="AAW386" s="38"/>
      <c r="AAX386" s="38"/>
      <c r="AAY386" s="37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8"/>
      <c r="ABP386" s="38"/>
      <c r="ABQ386" s="38"/>
      <c r="ABR386" s="38"/>
      <c r="ABS386" s="37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8"/>
      <c r="ACJ386" s="38"/>
      <c r="ACK386" s="38"/>
      <c r="ACL386" s="38"/>
      <c r="ACM386" s="37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8"/>
      <c r="ADD386" s="38"/>
      <c r="ADE386" s="38"/>
      <c r="ADF386" s="38"/>
      <c r="ADG386" s="37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8"/>
      <c r="ADX386" s="38"/>
      <c r="ADY386" s="38"/>
      <c r="ADZ386" s="38"/>
      <c r="AEA386" s="37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8"/>
      <c r="AER386" s="38"/>
      <c r="AES386" s="38"/>
      <c r="AET386" s="38"/>
      <c r="AEU386" s="37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8"/>
      <c r="AFL386" s="38"/>
      <c r="AFM386" s="38"/>
      <c r="AFN386" s="38"/>
      <c r="AFO386" s="37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E386" s="38"/>
      <c r="AGF386" s="38"/>
      <c r="AGG386" s="38"/>
      <c r="AGH386" s="38"/>
      <c r="AGJ386" s="85" t="str">
        <f t="shared" si="1212"/>
        <v/>
      </c>
      <c r="AGK386" s="85" t="str">
        <f t="shared" si="1213"/>
        <v/>
      </c>
      <c r="AGL386" s="85" t="str">
        <f t="shared" si="1214"/>
        <v/>
      </c>
      <c r="AGP386" s="36" t="str">
        <f t="shared" si="1225"/>
        <v/>
      </c>
      <c r="AGQ386" s="36" t="str">
        <f t="shared" si="1215"/>
        <v/>
      </c>
      <c r="AGR386" s="39">
        <f t="shared" si="1226"/>
        <v>1</v>
      </c>
      <c r="AGS386" s="36">
        <f t="shared" si="1227"/>
        <v>2</v>
      </c>
      <c r="AGT386" s="36" t="str">
        <f t="shared" si="1216"/>
        <v/>
      </c>
      <c r="AGU386" s="39">
        <f t="shared" si="1228"/>
        <v>8</v>
      </c>
      <c r="AGV386" s="36" t="str">
        <f t="shared" si="1229"/>
        <v/>
      </c>
      <c r="AGW386" s="36" t="str">
        <f t="shared" si="1217"/>
        <v/>
      </c>
      <c r="AGX386" s="39" t="str">
        <f t="shared" si="1230"/>
        <v/>
      </c>
      <c r="AGY386" s="36" t="str">
        <f t="shared" si="1231"/>
        <v/>
      </c>
      <c r="AGZ386" s="36" t="str">
        <f t="shared" si="1218"/>
        <v/>
      </c>
      <c r="AHA386" s="39" t="str">
        <f t="shared" si="1232"/>
        <v/>
      </c>
      <c r="AHB386" s="36" t="str">
        <f t="shared" si="1233"/>
        <v/>
      </c>
      <c r="AHC386" s="36" t="str">
        <f t="shared" si="1219"/>
        <v/>
      </c>
      <c r="AHD386" s="39">
        <f t="shared" si="1234"/>
        <v>1</v>
      </c>
      <c r="AHE386" s="36" t="str">
        <f t="shared" si="1235"/>
        <v/>
      </c>
      <c r="AHF386" s="36" t="str">
        <f t="shared" si="1220"/>
        <v/>
      </c>
      <c r="AHG386" s="39" t="str">
        <f t="shared" si="1236"/>
        <v/>
      </c>
      <c r="AHH386" s="36" t="str">
        <f t="shared" si="1237"/>
        <v/>
      </c>
      <c r="AHI386" s="36" t="str">
        <f t="shared" si="1221"/>
        <v/>
      </c>
      <c r="AHJ386" s="39" t="str">
        <f t="shared" si="1238"/>
        <v/>
      </c>
      <c r="AHK386" s="36" t="str">
        <f t="shared" si="1239"/>
        <v/>
      </c>
      <c r="AHL386" s="36" t="str">
        <f t="shared" si="1222"/>
        <v/>
      </c>
      <c r="AHM386" s="39" t="str">
        <f t="shared" si="1240"/>
        <v/>
      </c>
      <c r="AHN386" s="36" t="str">
        <f t="shared" si="1241"/>
        <v/>
      </c>
      <c r="AHO386" s="36" t="str">
        <f t="shared" si="1223"/>
        <v/>
      </c>
      <c r="AHP386" s="39" t="str">
        <f t="shared" si="1242"/>
        <v/>
      </c>
      <c r="AHQ386" s="36" t="str">
        <f t="shared" si="1243"/>
        <v/>
      </c>
      <c r="AHR386" s="36" t="str">
        <f t="shared" si="1224"/>
        <v/>
      </c>
      <c r="AHS386" s="39" t="str">
        <f t="shared" si="1244"/>
        <v/>
      </c>
    </row>
    <row r="387" spans="1:922" s="5" customFormat="1" outlineLevel="1" x14ac:dyDescent="0.25">
      <c r="A387" s="35">
        <f t="shared" si="1245"/>
        <v>13</v>
      </c>
      <c r="B387" s="48" t="s">
        <v>242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38"/>
      <c r="U387" s="38"/>
      <c r="V387" s="38"/>
      <c r="W387" s="61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57"/>
      <c r="AO387" s="57"/>
      <c r="AP387" s="57"/>
      <c r="AQ387" s="57"/>
      <c r="AR387" s="57"/>
      <c r="AS387" s="57"/>
      <c r="AT387" s="57"/>
      <c r="AU387" s="57"/>
      <c r="AV387" s="57"/>
      <c r="AW387" s="57"/>
      <c r="AX387" s="57"/>
      <c r="AY387" s="57"/>
      <c r="AZ387" s="57"/>
      <c r="BA387" s="57"/>
      <c r="BB387" s="57" t="s">
        <v>351</v>
      </c>
      <c r="BC387" s="57"/>
      <c r="BD387" s="57"/>
      <c r="BE387" s="38"/>
      <c r="BF387" s="38"/>
      <c r="BG387" s="38"/>
      <c r="BH387" s="38"/>
      <c r="BI387" s="38"/>
      <c r="BJ387" s="38"/>
      <c r="BK387" s="61"/>
      <c r="BL387" s="57"/>
      <c r="BM387" s="57"/>
      <c r="BN387" s="57"/>
      <c r="BO387" s="57"/>
      <c r="BP387" s="57"/>
      <c r="BQ387" s="57"/>
      <c r="BR387" s="57"/>
      <c r="BS387" s="57"/>
      <c r="BT387" s="57"/>
      <c r="BU387" s="57"/>
      <c r="BV387" s="57"/>
      <c r="BW387" s="57"/>
      <c r="BX387" s="57"/>
      <c r="BY387" s="38"/>
      <c r="BZ387" s="38"/>
      <c r="CA387" s="38"/>
      <c r="CB387" s="38"/>
      <c r="CC387" s="38"/>
      <c r="CD387" s="38"/>
      <c r="CE387" s="61"/>
      <c r="CF387" s="57" t="s">
        <v>351</v>
      </c>
      <c r="CG387" s="57"/>
      <c r="CH387" s="57"/>
      <c r="CI387" s="57"/>
      <c r="CJ387" s="57"/>
      <c r="CK387" s="57"/>
      <c r="CL387" s="57"/>
      <c r="CM387" s="57"/>
      <c r="CN387" s="57"/>
      <c r="CO387" s="57"/>
      <c r="CP387" s="57"/>
      <c r="CQ387" s="57"/>
      <c r="CR387" s="57"/>
      <c r="CS387" s="57"/>
      <c r="CT387" s="57"/>
      <c r="CU387" s="57"/>
      <c r="CV387" s="57"/>
      <c r="CW387" s="57"/>
      <c r="CX387" s="38"/>
      <c r="CY387" s="61"/>
      <c r="CZ387" s="57"/>
      <c r="DA387" s="57"/>
      <c r="DB387" s="57"/>
      <c r="DC387" s="57"/>
      <c r="DD387" s="57"/>
      <c r="DE387" s="57"/>
      <c r="DF387" s="57"/>
      <c r="DG387" s="57"/>
      <c r="DH387" s="57"/>
      <c r="DI387" s="57"/>
      <c r="DJ387" s="57"/>
      <c r="DK387" s="57"/>
      <c r="DL387" s="57"/>
      <c r="DM387" s="57"/>
      <c r="DN387" s="38"/>
      <c r="DO387" s="38"/>
      <c r="DP387" s="38"/>
      <c r="DQ387" s="38"/>
      <c r="DR387" s="38"/>
      <c r="DS387" s="61"/>
      <c r="DT387" s="57"/>
      <c r="DU387" s="57"/>
      <c r="DV387" s="57"/>
      <c r="DW387" s="57"/>
      <c r="DX387" s="57" t="s">
        <v>351</v>
      </c>
      <c r="DY387" s="57"/>
      <c r="DZ387" s="57"/>
      <c r="EA387" s="57"/>
      <c r="EB387" s="57"/>
      <c r="EC387" s="57"/>
      <c r="ED387" s="57"/>
      <c r="EE387" s="57"/>
      <c r="EF387" s="57" t="s">
        <v>351</v>
      </c>
      <c r="EG387" s="57"/>
      <c r="EH387" s="38"/>
      <c r="EI387" s="38"/>
      <c r="EJ387" s="38"/>
      <c r="EK387" s="38"/>
      <c r="EL387" s="38"/>
      <c r="EM387" s="61"/>
      <c r="EN387" s="57" t="s">
        <v>351</v>
      </c>
      <c r="EO387" s="57" t="s">
        <v>351</v>
      </c>
      <c r="EP387" s="57"/>
      <c r="EQ387" s="57"/>
      <c r="ER387" s="57"/>
      <c r="ES387" s="57"/>
      <c r="ET387" s="57"/>
      <c r="EU387" s="57" t="s">
        <v>351</v>
      </c>
      <c r="EV387" s="57"/>
      <c r="EW387" s="57"/>
      <c r="EX387" s="57"/>
      <c r="EY387" s="57"/>
      <c r="EZ387" s="57"/>
      <c r="FA387" s="38"/>
      <c r="FB387" s="38"/>
      <c r="FC387" s="38"/>
      <c r="FD387" s="38"/>
      <c r="FE387" s="38"/>
      <c r="FF387" s="38"/>
      <c r="FG387" s="61"/>
      <c r="FH387" s="57"/>
      <c r="FI387" s="57" t="s">
        <v>351</v>
      </c>
      <c r="FJ387" s="57"/>
      <c r="FK387" s="57"/>
      <c r="FL387" s="57"/>
      <c r="FM387" s="57"/>
      <c r="FN387" s="57"/>
      <c r="FO387" s="57"/>
      <c r="FP387" s="57"/>
      <c r="FQ387" s="57"/>
      <c r="FR387" s="57"/>
      <c r="FS387" s="57" t="s">
        <v>351</v>
      </c>
      <c r="FT387" s="57" t="s">
        <v>351</v>
      </c>
      <c r="FU387" s="57"/>
      <c r="FV387" s="57"/>
      <c r="FW387" s="57"/>
      <c r="FX387" s="57"/>
      <c r="FY387" s="57"/>
      <c r="FZ387" s="38"/>
      <c r="GA387" s="61"/>
      <c r="GB387" s="57"/>
      <c r="GC387" s="57"/>
      <c r="GD387" s="57"/>
      <c r="GE387" s="57"/>
      <c r="GF387" s="57"/>
      <c r="GG387" s="57"/>
      <c r="GH387" s="57"/>
      <c r="GI387" s="57"/>
      <c r="GJ387" s="57"/>
      <c r="GK387" s="57"/>
      <c r="GL387" s="57"/>
      <c r="GM387" s="57"/>
      <c r="GN387" s="38"/>
      <c r="GO387" s="38"/>
      <c r="GP387" s="38"/>
      <c r="GQ387" s="38"/>
      <c r="GR387" s="38"/>
      <c r="GS387" s="38"/>
      <c r="GT387" s="38"/>
      <c r="GU387" s="61"/>
      <c r="GV387" s="57"/>
      <c r="GW387" s="57"/>
      <c r="GX387" s="57"/>
      <c r="GY387" s="57"/>
      <c r="GZ387" s="57"/>
      <c r="HA387" s="57"/>
      <c r="HB387" s="57"/>
      <c r="HC387" s="57"/>
      <c r="HD387" s="57" t="s">
        <v>351</v>
      </c>
      <c r="HE387" s="57" t="s">
        <v>351</v>
      </c>
      <c r="HF387" s="57"/>
      <c r="HG387" s="57"/>
      <c r="HH387" s="57"/>
      <c r="HI387" s="57"/>
      <c r="HJ387" s="38"/>
      <c r="HK387" s="38"/>
      <c r="HL387" s="38"/>
      <c r="HM387" s="38"/>
      <c r="HN387" s="38"/>
      <c r="HO387" s="61"/>
      <c r="HP387" s="57"/>
      <c r="HQ387" s="57"/>
      <c r="HR387" s="57"/>
      <c r="HS387" s="57"/>
      <c r="HT387" s="57"/>
      <c r="HU387" s="57"/>
      <c r="HV387" s="57"/>
      <c r="HW387" s="57"/>
      <c r="HX387" s="57"/>
      <c r="HY387" s="57"/>
      <c r="HZ387" s="57"/>
      <c r="IA387" s="57"/>
      <c r="IB387" s="57"/>
      <c r="IC387" s="38"/>
      <c r="ID387" s="38"/>
      <c r="IE387" s="38"/>
      <c r="IF387" s="38"/>
      <c r="IG387" s="38"/>
      <c r="IH387" s="38"/>
      <c r="II387" s="57"/>
      <c r="IJ387" s="57"/>
      <c r="IK387" s="57"/>
      <c r="IL387" s="57"/>
      <c r="IM387" s="57"/>
      <c r="IN387" s="57"/>
      <c r="IO387" s="57"/>
      <c r="IP387" s="57"/>
      <c r="IQ387" s="57" t="s">
        <v>351</v>
      </c>
      <c r="IR387" s="57" t="s">
        <v>351</v>
      </c>
      <c r="IS387" s="57" t="s">
        <v>351</v>
      </c>
      <c r="IT387" s="57" t="s">
        <v>351</v>
      </c>
      <c r="IU387" s="57" t="s">
        <v>351</v>
      </c>
      <c r="IV387" s="57"/>
      <c r="IW387" s="57"/>
      <c r="IX387" s="57"/>
      <c r="IY387" s="38"/>
      <c r="IZ387" s="38"/>
      <c r="JA387" s="38"/>
      <c r="JB387" s="38"/>
      <c r="JC387" s="61"/>
      <c r="JD387" s="57"/>
      <c r="JE387" s="57"/>
      <c r="JF387" s="57"/>
      <c r="JG387" s="57"/>
      <c r="JH387" s="57"/>
      <c r="JI387" s="57"/>
      <c r="JJ387" s="57"/>
      <c r="JK387" s="57"/>
      <c r="JL387" s="57"/>
      <c r="JM387" s="57"/>
      <c r="JN387" s="57"/>
      <c r="JO387" s="57"/>
      <c r="JP387" s="57"/>
      <c r="JQ387" s="38"/>
      <c r="JR387" s="38"/>
      <c r="JS387" s="38"/>
      <c r="JT387" s="38"/>
      <c r="JU387" s="38"/>
      <c r="JV387" s="38"/>
      <c r="JW387" s="61"/>
      <c r="JX387" s="57"/>
      <c r="JY387" s="57"/>
      <c r="JZ387" s="57"/>
      <c r="KA387" s="57"/>
      <c r="KB387" s="57"/>
      <c r="KC387" s="57"/>
      <c r="KD387" s="57"/>
      <c r="KE387" s="57"/>
      <c r="KF387" s="57"/>
      <c r="KG387" s="57"/>
      <c r="KH387" s="57"/>
      <c r="KI387" s="57"/>
      <c r="KJ387" s="57"/>
      <c r="KK387" s="57"/>
      <c r="KL387" s="57"/>
      <c r="KM387" s="57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61"/>
      <c r="NT387" s="57"/>
      <c r="NU387" s="57"/>
      <c r="NV387" s="57"/>
      <c r="NW387" s="57" t="s">
        <v>351</v>
      </c>
      <c r="NX387" s="57" t="s">
        <v>351</v>
      </c>
      <c r="NY387" s="57"/>
      <c r="NZ387" s="57"/>
      <c r="OA387" s="57"/>
      <c r="OB387" s="57"/>
      <c r="OC387" s="57"/>
      <c r="OD387" s="57"/>
      <c r="OE387" s="57"/>
      <c r="OF387" s="57"/>
      <c r="OG387" s="57"/>
      <c r="OH387" s="57"/>
      <c r="OI387" s="57"/>
      <c r="OJ387" s="57"/>
      <c r="OK387" s="57"/>
      <c r="OL387" s="38"/>
      <c r="OM387" s="61"/>
      <c r="ON387" s="57"/>
      <c r="OO387" s="57"/>
      <c r="OP387" s="57"/>
      <c r="OQ387" s="57" t="s">
        <v>351</v>
      </c>
      <c r="OR387" s="57" t="s">
        <v>351</v>
      </c>
      <c r="OS387" s="57"/>
      <c r="OT387" s="57"/>
      <c r="OU387" s="57"/>
      <c r="OV387" s="57"/>
      <c r="OW387" s="57"/>
      <c r="OX387" s="57"/>
      <c r="OY387" s="57"/>
      <c r="OZ387" s="57"/>
      <c r="PA387" s="57"/>
      <c r="PB387" s="57"/>
      <c r="PC387" s="57"/>
      <c r="PD387" s="57"/>
      <c r="PE387" s="57"/>
      <c r="PF387" s="57"/>
      <c r="PG387" s="61"/>
      <c r="PH387" s="57"/>
      <c r="PI387" s="57"/>
      <c r="PJ387" s="57"/>
      <c r="PK387" s="57"/>
      <c r="PL387" s="57"/>
      <c r="PM387" s="57"/>
      <c r="PN387" s="57"/>
      <c r="PO387" s="57"/>
      <c r="PP387" s="57"/>
      <c r="PQ387" s="57"/>
      <c r="PR387" s="57"/>
      <c r="PS387" s="57"/>
      <c r="PT387" s="57"/>
      <c r="PU387" s="57"/>
      <c r="PV387" s="57"/>
      <c r="PW387" s="57"/>
      <c r="PX387" s="57" t="s">
        <v>351</v>
      </c>
      <c r="PY387" s="57" t="s">
        <v>351</v>
      </c>
      <c r="PZ387" s="38"/>
      <c r="QA387" s="61"/>
      <c r="QB387" s="57"/>
      <c r="QC387" s="57"/>
      <c r="QD387" s="57"/>
      <c r="QE387" s="57"/>
      <c r="QF387" s="57"/>
      <c r="QG387" s="57"/>
      <c r="QH387" s="57"/>
      <c r="QI387" s="57"/>
      <c r="QJ387" s="57" t="s">
        <v>351</v>
      </c>
      <c r="QK387" s="57"/>
      <c r="QL387" s="57"/>
      <c r="QM387" s="57"/>
      <c r="QN387" s="57"/>
      <c r="QO387" s="57"/>
      <c r="QP387" s="57"/>
      <c r="QQ387" s="57"/>
      <c r="QR387" s="38"/>
      <c r="QS387" s="38"/>
      <c r="QT387" s="38"/>
      <c r="QU387" s="61"/>
      <c r="QV387" s="57"/>
      <c r="QW387" s="57"/>
      <c r="QX387" s="57"/>
      <c r="QY387" s="57" t="s">
        <v>351</v>
      </c>
      <c r="QZ387" s="57" t="s">
        <v>351</v>
      </c>
      <c r="RA387" s="57"/>
      <c r="RB387" s="57"/>
      <c r="RC387" s="57" t="s">
        <v>351</v>
      </c>
      <c r="RD387" s="57" t="s">
        <v>351</v>
      </c>
      <c r="RE387" s="57"/>
      <c r="RF387" s="57"/>
      <c r="RG387" s="57"/>
      <c r="RH387" s="57" t="s">
        <v>351</v>
      </c>
      <c r="RI387" s="57" t="s">
        <v>351</v>
      </c>
      <c r="RJ387" s="57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8"/>
      <c r="SJ387" s="38"/>
      <c r="SK387" s="38"/>
      <c r="SL387" s="38"/>
      <c r="SM387" s="37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8"/>
      <c r="TD387" s="38"/>
      <c r="TE387" s="38"/>
      <c r="TF387" s="38"/>
      <c r="TG387" s="37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8"/>
      <c r="TX387" s="38"/>
      <c r="TY387" s="38"/>
      <c r="TZ387" s="38"/>
      <c r="UA387" s="37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8"/>
      <c r="UR387" s="38"/>
      <c r="US387" s="38"/>
      <c r="UT387" s="38"/>
      <c r="UU387" s="37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8"/>
      <c r="VL387" s="38"/>
      <c r="VM387" s="38"/>
      <c r="VN387" s="38"/>
      <c r="VO387" s="37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8"/>
      <c r="WF387" s="38"/>
      <c r="WG387" s="38"/>
      <c r="WH387" s="38"/>
      <c r="WI387" s="37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8"/>
      <c r="WZ387" s="38"/>
      <c r="XA387" s="38"/>
      <c r="XB387" s="38"/>
      <c r="XC387" s="37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8"/>
      <c r="XT387" s="38"/>
      <c r="XU387" s="38"/>
      <c r="XV387" s="38"/>
      <c r="XW387" s="37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8"/>
      <c r="YN387" s="38"/>
      <c r="YO387" s="38"/>
      <c r="YP387" s="38"/>
      <c r="YQ387" s="37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8"/>
      <c r="ZH387" s="38"/>
      <c r="ZI387" s="38"/>
      <c r="ZJ387" s="38"/>
      <c r="ZK387" s="37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8"/>
      <c r="AAB387" s="38"/>
      <c r="AAC387" s="38"/>
      <c r="AAD387" s="38"/>
      <c r="AAE387" s="37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8"/>
      <c r="AAV387" s="38"/>
      <c r="AAW387" s="38"/>
      <c r="AAX387" s="38"/>
      <c r="AAY387" s="37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8"/>
      <c r="ABP387" s="38"/>
      <c r="ABQ387" s="38"/>
      <c r="ABR387" s="38"/>
      <c r="ABS387" s="37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8"/>
      <c r="ACJ387" s="38"/>
      <c r="ACK387" s="38"/>
      <c r="ACL387" s="38"/>
      <c r="ACM387" s="37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8"/>
      <c r="ADD387" s="38"/>
      <c r="ADE387" s="38"/>
      <c r="ADF387" s="38"/>
      <c r="ADG387" s="37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8"/>
      <c r="ADX387" s="38"/>
      <c r="ADY387" s="38"/>
      <c r="ADZ387" s="38"/>
      <c r="AEA387" s="37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8"/>
      <c r="AER387" s="38"/>
      <c r="AES387" s="38"/>
      <c r="AET387" s="38"/>
      <c r="AEU387" s="37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8"/>
      <c r="AFL387" s="38"/>
      <c r="AFM387" s="38"/>
      <c r="AFN387" s="38"/>
      <c r="AFO387" s="37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E387" s="38"/>
      <c r="AGF387" s="38"/>
      <c r="AGG387" s="38"/>
      <c r="AGH387" s="38"/>
      <c r="AGJ387" s="85" t="str">
        <f t="shared" si="1212"/>
        <v/>
      </c>
      <c r="AGK387" s="85" t="str">
        <f t="shared" si="1213"/>
        <v/>
      </c>
      <c r="AGL387" s="85" t="str">
        <f t="shared" si="1214"/>
        <v/>
      </c>
      <c r="AGP387" s="36" t="str">
        <f t="shared" si="1225"/>
        <v/>
      </c>
      <c r="AGQ387" s="36" t="str">
        <f t="shared" si="1215"/>
        <v/>
      </c>
      <c r="AGR387" s="39">
        <f t="shared" si="1226"/>
        <v>2</v>
      </c>
      <c r="AGS387" s="36" t="str">
        <f t="shared" si="1227"/>
        <v/>
      </c>
      <c r="AGT387" s="36" t="str">
        <f t="shared" si="1216"/>
        <v/>
      </c>
      <c r="AGU387" s="39">
        <f t="shared" si="1228"/>
        <v>8</v>
      </c>
      <c r="AGV387" s="36" t="str">
        <f t="shared" si="1229"/>
        <v/>
      </c>
      <c r="AGW387" s="36" t="str">
        <f t="shared" si="1217"/>
        <v/>
      </c>
      <c r="AGX387" s="39">
        <f t="shared" si="1230"/>
        <v>7</v>
      </c>
      <c r="AGY387" s="36" t="str">
        <f t="shared" si="1231"/>
        <v/>
      </c>
      <c r="AGZ387" s="36" t="str">
        <f t="shared" si="1218"/>
        <v/>
      </c>
      <c r="AHA387" s="39" t="str">
        <f t="shared" si="1232"/>
        <v/>
      </c>
      <c r="AHB387" s="36" t="str">
        <f t="shared" si="1233"/>
        <v/>
      </c>
      <c r="AHC387" s="36" t="str">
        <f t="shared" si="1219"/>
        <v/>
      </c>
      <c r="AHD387" s="39">
        <f t="shared" si="1234"/>
        <v>6</v>
      </c>
      <c r="AHE387" s="36" t="str">
        <f t="shared" si="1235"/>
        <v/>
      </c>
      <c r="AHF387" s="36" t="str">
        <f t="shared" si="1220"/>
        <v/>
      </c>
      <c r="AHG387" s="39">
        <f t="shared" si="1236"/>
        <v>7</v>
      </c>
      <c r="AHH387" s="36" t="str">
        <f t="shared" si="1237"/>
        <v/>
      </c>
      <c r="AHI387" s="36" t="str">
        <f t="shared" si="1221"/>
        <v/>
      </c>
      <c r="AHJ387" s="39" t="str">
        <f t="shared" si="1238"/>
        <v/>
      </c>
      <c r="AHK387" s="36" t="str">
        <f t="shared" si="1239"/>
        <v/>
      </c>
      <c r="AHL387" s="36" t="str">
        <f t="shared" si="1222"/>
        <v/>
      </c>
      <c r="AHM387" s="39" t="str">
        <f t="shared" si="1240"/>
        <v/>
      </c>
      <c r="AHN387" s="36" t="str">
        <f t="shared" si="1241"/>
        <v/>
      </c>
      <c r="AHO387" s="36" t="str">
        <f t="shared" si="1223"/>
        <v/>
      </c>
      <c r="AHP387" s="39" t="str">
        <f t="shared" si="1242"/>
        <v/>
      </c>
      <c r="AHQ387" s="36" t="str">
        <f t="shared" si="1243"/>
        <v/>
      </c>
      <c r="AHR387" s="36" t="str">
        <f t="shared" si="1224"/>
        <v/>
      </c>
      <c r="AHS387" s="39" t="str">
        <f t="shared" si="1244"/>
        <v/>
      </c>
    </row>
    <row r="388" spans="1:922" s="5" customFormat="1" outlineLevel="1" x14ac:dyDescent="0.25">
      <c r="A388" s="35">
        <f t="shared" si="1245"/>
        <v>14</v>
      </c>
      <c r="B388" s="48" t="s">
        <v>243</v>
      </c>
      <c r="C388" s="37"/>
      <c r="D388" s="35"/>
      <c r="E388" s="35"/>
      <c r="F388" s="35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38"/>
      <c r="U388" s="38"/>
      <c r="V388" s="38"/>
      <c r="W388" s="61"/>
      <c r="X388" s="57"/>
      <c r="Y388" s="57"/>
      <c r="Z388" s="57"/>
      <c r="AA388" s="57"/>
      <c r="AB388" s="57"/>
      <c r="AC388" s="57"/>
      <c r="AD388" s="57"/>
      <c r="AE388" s="57"/>
      <c r="AF388" s="57"/>
      <c r="AG388" s="57"/>
      <c r="AH388" s="57"/>
      <c r="AI388" s="57"/>
      <c r="AJ388" s="57"/>
      <c r="AK388" s="57"/>
      <c r="AL388" s="57"/>
      <c r="AM388" s="57"/>
      <c r="AN388" s="57"/>
      <c r="AO388" s="57"/>
      <c r="AP388" s="57"/>
      <c r="AQ388" s="57"/>
      <c r="AR388" s="57"/>
      <c r="AS388" s="57"/>
      <c r="AT388" s="57"/>
      <c r="AU388" s="57"/>
      <c r="AV388" s="57"/>
      <c r="AW388" s="57"/>
      <c r="AX388" s="57"/>
      <c r="AY388" s="57"/>
      <c r="AZ388" s="57"/>
      <c r="BA388" s="57"/>
      <c r="BB388" s="57"/>
      <c r="BC388" s="57"/>
      <c r="BD388" s="57"/>
      <c r="BE388" s="38"/>
      <c r="BF388" s="38"/>
      <c r="BG388" s="38"/>
      <c r="BH388" s="38"/>
      <c r="BI388" s="38"/>
      <c r="BJ388" s="38"/>
      <c r="BK388" s="61"/>
      <c r="BL388" s="57"/>
      <c r="BM388" s="57"/>
      <c r="BN388" s="57"/>
      <c r="BO388" s="57"/>
      <c r="BP388" s="57"/>
      <c r="BQ388" s="57"/>
      <c r="BR388" s="57"/>
      <c r="BS388" s="57"/>
      <c r="BT388" s="57"/>
      <c r="BU388" s="57"/>
      <c r="BV388" s="57"/>
      <c r="BW388" s="57"/>
      <c r="BX388" s="57"/>
      <c r="BY388" s="38"/>
      <c r="BZ388" s="38"/>
      <c r="CA388" s="38"/>
      <c r="CB388" s="38"/>
      <c r="CC388" s="38"/>
      <c r="CD388" s="38"/>
      <c r="CE388" s="61"/>
      <c r="CF388" s="57"/>
      <c r="CG388" s="57"/>
      <c r="CH388" s="57"/>
      <c r="CI388" s="57"/>
      <c r="CJ388" s="57"/>
      <c r="CK388" s="57"/>
      <c r="CL388" s="57"/>
      <c r="CM388" s="57"/>
      <c r="CN388" s="57"/>
      <c r="CO388" s="57"/>
      <c r="CP388" s="57"/>
      <c r="CQ388" s="57"/>
      <c r="CR388" s="57"/>
      <c r="CS388" s="57"/>
      <c r="CT388" s="57"/>
      <c r="CU388" s="57"/>
      <c r="CV388" s="57"/>
      <c r="CW388" s="57"/>
      <c r="CX388" s="38"/>
      <c r="CY388" s="61"/>
      <c r="CZ388" s="57"/>
      <c r="DA388" s="57"/>
      <c r="DB388" s="57"/>
      <c r="DC388" s="57"/>
      <c r="DD388" s="57"/>
      <c r="DE388" s="57"/>
      <c r="DF388" s="57"/>
      <c r="DG388" s="57"/>
      <c r="DH388" s="57"/>
      <c r="DI388" s="57"/>
      <c r="DJ388" s="57"/>
      <c r="DK388" s="57"/>
      <c r="DL388" s="57"/>
      <c r="DM388" s="57"/>
      <c r="DN388" s="38"/>
      <c r="DO388" s="38"/>
      <c r="DP388" s="38"/>
      <c r="DQ388" s="38"/>
      <c r="DR388" s="38"/>
      <c r="DS388" s="61"/>
      <c r="DT388" s="57"/>
      <c r="DU388" s="57"/>
      <c r="DV388" s="57"/>
      <c r="DW388" s="57"/>
      <c r="DX388" s="57"/>
      <c r="DY388" s="57"/>
      <c r="DZ388" s="57"/>
      <c r="EA388" s="57"/>
      <c r="EB388" s="57"/>
      <c r="EC388" s="57"/>
      <c r="ED388" s="57"/>
      <c r="EE388" s="57"/>
      <c r="EF388" s="57"/>
      <c r="EG388" s="57"/>
      <c r="EH388" s="38"/>
      <c r="EI388" s="38"/>
      <c r="EJ388" s="38"/>
      <c r="EK388" s="38"/>
      <c r="EL388" s="38"/>
      <c r="EM388" s="61"/>
      <c r="EN388" s="57"/>
      <c r="EO388" s="57"/>
      <c r="EP388" s="57"/>
      <c r="EQ388" s="57"/>
      <c r="ER388" s="57"/>
      <c r="ES388" s="57"/>
      <c r="ET388" s="57"/>
      <c r="EU388" s="57"/>
      <c r="EV388" s="57"/>
      <c r="EW388" s="57"/>
      <c r="EX388" s="57"/>
      <c r="EY388" s="57"/>
      <c r="EZ388" s="57"/>
      <c r="FA388" s="38"/>
      <c r="FB388" s="38"/>
      <c r="FC388" s="38"/>
      <c r="FD388" s="38"/>
      <c r="FE388" s="38"/>
      <c r="FF388" s="38"/>
      <c r="FG388" s="61"/>
      <c r="FH388" s="57"/>
      <c r="FI388" s="57"/>
      <c r="FJ388" s="57"/>
      <c r="FK388" s="57"/>
      <c r="FL388" s="57"/>
      <c r="FM388" s="57"/>
      <c r="FN388" s="57"/>
      <c r="FO388" s="57"/>
      <c r="FP388" s="57"/>
      <c r="FQ388" s="57"/>
      <c r="FR388" s="57"/>
      <c r="FS388" s="57"/>
      <c r="FT388" s="57"/>
      <c r="FU388" s="57"/>
      <c r="FV388" s="57"/>
      <c r="FW388" s="57"/>
      <c r="FX388" s="57"/>
      <c r="FY388" s="57"/>
      <c r="FZ388" s="38"/>
      <c r="GA388" s="61"/>
      <c r="GB388" s="57"/>
      <c r="GC388" s="57"/>
      <c r="GD388" s="57"/>
      <c r="GE388" s="57"/>
      <c r="GF388" s="57"/>
      <c r="GG388" s="57"/>
      <c r="GH388" s="57"/>
      <c r="GI388" s="57"/>
      <c r="GJ388" s="57"/>
      <c r="GK388" s="57"/>
      <c r="GL388" s="57"/>
      <c r="GM388" s="57"/>
      <c r="GN388" s="38"/>
      <c r="GO388" s="38"/>
      <c r="GP388" s="38"/>
      <c r="GQ388" s="38"/>
      <c r="GR388" s="38"/>
      <c r="GS388" s="38"/>
      <c r="GT388" s="38"/>
      <c r="GU388" s="61"/>
      <c r="GV388" s="57"/>
      <c r="GW388" s="57"/>
      <c r="GX388" s="57"/>
      <c r="GY388" s="57"/>
      <c r="GZ388" s="57"/>
      <c r="HA388" s="57"/>
      <c r="HB388" s="57"/>
      <c r="HC388" s="57"/>
      <c r="HD388" s="57"/>
      <c r="HE388" s="57"/>
      <c r="HF388" s="57"/>
      <c r="HG388" s="57"/>
      <c r="HH388" s="57"/>
      <c r="HI388" s="57"/>
      <c r="HJ388" s="38"/>
      <c r="HK388" s="38"/>
      <c r="HL388" s="38"/>
      <c r="HM388" s="38"/>
      <c r="HN388" s="38"/>
      <c r="HO388" s="61"/>
      <c r="HP388" s="57"/>
      <c r="HQ388" s="57"/>
      <c r="HR388" s="57"/>
      <c r="HS388" s="57"/>
      <c r="HT388" s="57"/>
      <c r="HU388" s="57"/>
      <c r="HV388" s="57"/>
      <c r="HW388" s="57"/>
      <c r="HX388" s="57"/>
      <c r="HY388" s="57"/>
      <c r="HZ388" s="57"/>
      <c r="IA388" s="57"/>
      <c r="IB388" s="57"/>
      <c r="IC388" s="38"/>
      <c r="ID388" s="38"/>
      <c r="IE388" s="38"/>
      <c r="IF388" s="38"/>
      <c r="IG388" s="38"/>
      <c r="IH388" s="38"/>
      <c r="II388" s="57"/>
      <c r="IJ388" s="57"/>
      <c r="IK388" s="57"/>
      <c r="IL388" s="57"/>
      <c r="IM388" s="57"/>
      <c r="IN388" s="57"/>
      <c r="IO388" s="57"/>
      <c r="IP388" s="57"/>
      <c r="IQ388" s="57"/>
      <c r="IR388" s="57"/>
      <c r="IS388" s="57"/>
      <c r="IT388" s="57"/>
      <c r="IU388" s="57"/>
      <c r="IV388" s="57"/>
      <c r="IW388" s="57"/>
      <c r="IX388" s="57"/>
      <c r="IY388" s="38"/>
      <c r="IZ388" s="38"/>
      <c r="JA388" s="38"/>
      <c r="JB388" s="38"/>
      <c r="JC388" s="61"/>
      <c r="JD388" s="57"/>
      <c r="JE388" s="57"/>
      <c r="JF388" s="57"/>
      <c r="JG388" s="57"/>
      <c r="JH388" s="57"/>
      <c r="JI388" s="57"/>
      <c r="JJ388" s="57"/>
      <c r="JK388" s="57"/>
      <c r="JL388" s="57"/>
      <c r="JM388" s="57"/>
      <c r="JN388" s="57"/>
      <c r="JO388" s="57"/>
      <c r="JP388" s="57"/>
      <c r="JQ388" s="38"/>
      <c r="JR388" s="38"/>
      <c r="JS388" s="38"/>
      <c r="JT388" s="38"/>
      <c r="JU388" s="38"/>
      <c r="JV388" s="38"/>
      <c r="JW388" s="61"/>
      <c r="JX388" s="57"/>
      <c r="JY388" s="57"/>
      <c r="JZ388" s="57"/>
      <c r="KA388" s="57"/>
      <c r="KB388" s="57"/>
      <c r="KC388" s="57"/>
      <c r="KD388" s="57"/>
      <c r="KE388" s="57"/>
      <c r="KF388" s="57"/>
      <c r="KG388" s="57"/>
      <c r="KH388" s="57"/>
      <c r="KI388" s="57"/>
      <c r="KJ388" s="57"/>
      <c r="KK388" s="57"/>
      <c r="KL388" s="57"/>
      <c r="KM388" s="57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61"/>
      <c r="NT388" s="57"/>
      <c r="NU388" s="57"/>
      <c r="NV388" s="57"/>
      <c r="NW388" s="57"/>
      <c r="NX388" s="57"/>
      <c r="NY388" s="57"/>
      <c r="NZ388" s="57"/>
      <c r="OA388" s="57"/>
      <c r="OB388" s="57"/>
      <c r="OC388" s="57"/>
      <c r="OD388" s="57"/>
      <c r="OE388" s="57"/>
      <c r="OF388" s="57"/>
      <c r="OG388" s="57"/>
      <c r="OH388" s="57"/>
      <c r="OI388" s="57"/>
      <c r="OJ388" s="57"/>
      <c r="OK388" s="57"/>
      <c r="OL388" s="38"/>
      <c r="OM388" s="61"/>
      <c r="ON388" s="57"/>
      <c r="OO388" s="57"/>
      <c r="OP388" s="57"/>
      <c r="OQ388" s="57"/>
      <c r="OR388" s="57"/>
      <c r="OS388" s="57"/>
      <c r="OT388" s="57"/>
      <c r="OU388" s="57"/>
      <c r="OV388" s="57"/>
      <c r="OW388" s="57"/>
      <c r="OX388" s="57"/>
      <c r="OY388" s="57"/>
      <c r="OZ388" s="57"/>
      <c r="PA388" s="57"/>
      <c r="PB388" s="57"/>
      <c r="PC388" s="57"/>
      <c r="PD388" s="57"/>
      <c r="PE388" s="57"/>
      <c r="PF388" s="57"/>
      <c r="PG388" s="61"/>
      <c r="PH388" s="57"/>
      <c r="PI388" s="57"/>
      <c r="PJ388" s="57"/>
      <c r="PK388" s="57"/>
      <c r="PL388" s="57"/>
      <c r="PM388" s="57"/>
      <c r="PN388" s="57"/>
      <c r="PO388" s="57"/>
      <c r="PP388" s="57"/>
      <c r="PQ388" s="57"/>
      <c r="PR388" s="57"/>
      <c r="PS388" s="57"/>
      <c r="PT388" s="57"/>
      <c r="PU388" s="57"/>
      <c r="PV388" s="57"/>
      <c r="PW388" s="57"/>
      <c r="PX388" s="57"/>
      <c r="PY388" s="57"/>
      <c r="PZ388" s="38"/>
      <c r="QA388" s="61"/>
      <c r="QB388" s="57"/>
      <c r="QC388" s="57"/>
      <c r="QD388" s="57"/>
      <c r="QE388" s="57"/>
      <c r="QF388" s="57"/>
      <c r="QG388" s="57"/>
      <c r="QH388" s="57"/>
      <c r="QI388" s="57"/>
      <c r="QJ388" s="57"/>
      <c r="QK388" s="57"/>
      <c r="QL388" s="57"/>
      <c r="QM388" s="57"/>
      <c r="QN388" s="57"/>
      <c r="QO388" s="57"/>
      <c r="QP388" s="57"/>
      <c r="QQ388" s="57"/>
      <c r="QR388" s="38"/>
      <c r="QS388" s="38"/>
      <c r="QT388" s="38"/>
      <c r="QU388" s="61"/>
      <c r="QV388" s="57"/>
      <c r="QW388" s="57"/>
      <c r="QX388" s="57"/>
      <c r="QY388" s="57"/>
      <c r="QZ388" s="57"/>
      <c r="RA388" s="57"/>
      <c r="RB388" s="57"/>
      <c r="RC388" s="57"/>
      <c r="RD388" s="57"/>
      <c r="RE388" s="57"/>
      <c r="RF388" s="57"/>
      <c r="RG388" s="57"/>
      <c r="RH388" s="57"/>
      <c r="RI388" s="57"/>
      <c r="RJ388" s="57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8"/>
      <c r="SJ388" s="38"/>
      <c r="SK388" s="38"/>
      <c r="SL388" s="38"/>
      <c r="SM388" s="37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8"/>
      <c r="TD388" s="38"/>
      <c r="TE388" s="38"/>
      <c r="TF388" s="38"/>
      <c r="TG388" s="37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8"/>
      <c r="TX388" s="38"/>
      <c r="TY388" s="38"/>
      <c r="TZ388" s="38"/>
      <c r="UA388" s="37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8"/>
      <c r="UR388" s="38"/>
      <c r="US388" s="38"/>
      <c r="UT388" s="38"/>
      <c r="UU388" s="37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8"/>
      <c r="VL388" s="38"/>
      <c r="VM388" s="38"/>
      <c r="VN388" s="38"/>
      <c r="VO388" s="37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8"/>
      <c r="WF388" s="38"/>
      <c r="WG388" s="38"/>
      <c r="WH388" s="38"/>
      <c r="WI388" s="37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8"/>
      <c r="WZ388" s="38"/>
      <c r="XA388" s="38"/>
      <c r="XB388" s="38"/>
      <c r="XC388" s="37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8"/>
      <c r="XT388" s="38"/>
      <c r="XU388" s="38"/>
      <c r="XV388" s="38"/>
      <c r="XW388" s="37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8"/>
      <c r="YN388" s="38"/>
      <c r="YO388" s="38"/>
      <c r="YP388" s="38"/>
      <c r="YQ388" s="37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8"/>
      <c r="ZH388" s="38"/>
      <c r="ZI388" s="38"/>
      <c r="ZJ388" s="38"/>
      <c r="ZK388" s="37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8"/>
      <c r="AAB388" s="38"/>
      <c r="AAC388" s="38"/>
      <c r="AAD388" s="38"/>
      <c r="AAE388" s="37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8"/>
      <c r="AAV388" s="38"/>
      <c r="AAW388" s="38"/>
      <c r="AAX388" s="38"/>
      <c r="AAY388" s="37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8"/>
      <c r="ABP388" s="38"/>
      <c r="ABQ388" s="38"/>
      <c r="ABR388" s="38"/>
      <c r="ABS388" s="37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8"/>
      <c r="ACJ388" s="38"/>
      <c r="ACK388" s="38"/>
      <c r="ACL388" s="38"/>
      <c r="ACM388" s="37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8"/>
      <c r="ADD388" s="38"/>
      <c r="ADE388" s="38"/>
      <c r="ADF388" s="38"/>
      <c r="ADG388" s="37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8"/>
      <c r="ADX388" s="38"/>
      <c r="ADY388" s="38"/>
      <c r="ADZ388" s="38"/>
      <c r="AEA388" s="37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8"/>
      <c r="AER388" s="38"/>
      <c r="AES388" s="38"/>
      <c r="AET388" s="38"/>
      <c r="AEU388" s="37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8"/>
      <c r="AFL388" s="38"/>
      <c r="AFM388" s="38"/>
      <c r="AFN388" s="38"/>
      <c r="AFO388" s="37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E388" s="38"/>
      <c r="AGF388" s="38"/>
      <c r="AGG388" s="38"/>
      <c r="AGH388" s="38"/>
      <c r="AGJ388" s="85" t="str">
        <f t="shared" si="1212"/>
        <v/>
      </c>
      <c r="AGK388" s="85" t="str">
        <f t="shared" si="1213"/>
        <v/>
      </c>
      <c r="AGL388" s="85" t="str">
        <f t="shared" si="1214"/>
        <v/>
      </c>
      <c r="AGP388" s="36" t="str">
        <f t="shared" si="1225"/>
        <v/>
      </c>
      <c r="AGQ388" s="36" t="str">
        <f t="shared" si="1215"/>
        <v/>
      </c>
      <c r="AGR388" s="39" t="str">
        <f t="shared" si="1226"/>
        <v/>
      </c>
      <c r="AGS388" s="36" t="str">
        <f t="shared" si="1227"/>
        <v/>
      </c>
      <c r="AGT388" s="36" t="str">
        <f t="shared" si="1216"/>
        <v/>
      </c>
      <c r="AGU388" s="39" t="str">
        <f t="shared" si="1228"/>
        <v/>
      </c>
      <c r="AGV388" s="36" t="str">
        <f t="shared" si="1229"/>
        <v/>
      </c>
      <c r="AGW388" s="36" t="str">
        <f t="shared" si="1217"/>
        <v/>
      </c>
      <c r="AGX388" s="39" t="str">
        <f t="shared" si="1230"/>
        <v/>
      </c>
      <c r="AGY388" s="36" t="str">
        <f t="shared" si="1231"/>
        <v/>
      </c>
      <c r="AGZ388" s="36" t="str">
        <f t="shared" si="1218"/>
        <v/>
      </c>
      <c r="AHA388" s="39" t="str">
        <f t="shared" si="1232"/>
        <v/>
      </c>
      <c r="AHB388" s="36" t="str">
        <f t="shared" si="1233"/>
        <v/>
      </c>
      <c r="AHC388" s="36" t="str">
        <f t="shared" si="1219"/>
        <v/>
      </c>
      <c r="AHD388" s="39" t="str">
        <f t="shared" si="1234"/>
        <v/>
      </c>
      <c r="AHE388" s="36" t="str">
        <f t="shared" si="1235"/>
        <v/>
      </c>
      <c r="AHF388" s="36" t="str">
        <f t="shared" si="1220"/>
        <v/>
      </c>
      <c r="AHG388" s="39" t="str">
        <f t="shared" si="1236"/>
        <v/>
      </c>
      <c r="AHH388" s="36" t="str">
        <f t="shared" si="1237"/>
        <v/>
      </c>
      <c r="AHI388" s="36" t="str">
        <f t="shared" si="1221"/>
        <v/>
      </c>
      <c r="AHJ388" s="39" t="str">
        <f t="shared" si="1238"/>
        <v/>
      </c>
      <c r="AHK388" s="36" t="str">
        <f t="shared" si="1239"/>
        <v/>
      </c>
      <c r="AHL388" s="36" t="str">
        <f t="shared" si="1222"/>
        <v/>
      </c>
      <c r="AHM388" s="39" t="str">
        <f t="shared" si="1240"/>
        <v/>
      </c>
      <c r="AHN388" s="36" t="str">
        <f t="shared" si="1241"/>
        <v/>
      </c>
      <c r="AHO388" s="36" t="str">
        <f t="shared" si="1223"/>
        <v/>
      </c>
      <c r="AHP388" s="39" t="str">
        <f t="shared" si="1242"/>
        <v/>
      </c>
      <c r="AHQ388" s="36" t="str">
        <f t="shared" si="1243"/>
        <v/>
      </c>
      <c r="AHR388" s="36" t="str">
        <f t="shared" si="1224"/>
        <v/>
      </c>
      <c r="AHS388" s="39" t="str">
        <f t="shared" si="1244"/>
        <v/>
      </c>
    </row>
    <row r="389" spans="1:922" s="5" customFormat="1" outlineLevel="1" x14ac:dyDescent="0.25">
      <c r="A389" s="35">
        <f t="shared" si="1245"/>
        <v>15</v>
      </c>
      <c r="B389" s="36"/>
      <c r="C389" s="37"/>
      <c r="D389" s="35"/>
      <c r="E389" s="35"/>
      <c r="F389" s="35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7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7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7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61"/>
      <c r="CF389" s="57"/>
      <c r="CG389" s="57"/>
      <c r="CH389" s="57"/>
      <c r="CI389" s="57"/>
      <c r="CJ389" s="57"/>
      <c r="CK389" s="57"/>
      <c r="CL389" s="57"/>
      <c r="CM389" s="57"/>
      <c r="CN389" s="57"/>
      <c r="CO389" s="57"/>
      <c r="CP389" s="57"/>
      <c r="CQ389" s="57"/>
      <c r="CR389" s="57"/>
      <c r="CS389" s="57"/>
      <c r="CT389" s="57"/>
      <c r="CU389" s="57"/>
      <c r="CV389" s="57"/>
      <c r="CW389" s="57"/>
      <c r="CX389" s="38"/>
      <c r="CY389" s="37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7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7"/>
      <c r="FH389" s="38"/>
      <c r="FI389" s="38"/>
      <c r="FJ389" s="38"/>
      <c r="FK389" s="38"/>
      <c r="FL389" s="38"/>
      <c r="FM389" s="38"/>
      <c r="FN389" s="38"/>
      <c r="FO389" s="38"/>
      <c r="FP389" s="38"/>
      <c r="FQ389" s="38"/>
      <c r="FR389" s="38"/>
      <c r="FS389" s="38"/>
      <c r="FT389" s="38"/>
      <c r="FU389" s="38"/>
      <c r="FV389" s="38"/>
      <c r="FW389" s="38"/>
      <c r="FX389" s="38"/>
      <c r="FY389" s="38"/>
      <c r="FZ389" s="38"/>
      <c r="GA389" s="37"/>
      <c r="GB389" s="38"/>
      <c r="GC389" s="38"/>
      <c r="GD389" s="38"/>
      <c r="GE389" s="38"/>
      <c r="GF389" s="38"/>
      <c r="GG389" s="38"/>
      <c r="GH389" s="38"/>
      <c r="GI389" s="38"/>
      <c r="GJ389" s="38"/>
      <c r="GK389" s="38"/>
      <c r="GL389" s="38"/>
      <c r="GM389" s="38"/>
      <c r="GN389" s="38"/>
      <c r="GO389" s="38"/>
      <c r="GP389" s="38"/>
      <c r="GQ389" s="38"/>
      <c r="GR389" s="38"/>
      <c r="GS389" s="38"/>
      <c r="GT389" s="38"/>
      <c r="GU389" s="37"/>
      <c r="GV389" s="38"/>
      <c r="GW389" s="38"/>
      <c r="GX389" s="38"/>
      <c r="GY389" s="38"/>
      <c r="GZ389" s="38"/>
      <c r="HA389" s="38"/>
      <c r="HB389" s="38"/>
      <c r="HC389" s="38"/>
      <c r="HD389" s="38"/>
      <c r="HE389" s="38"/>
      <c r="HF389" s="38"/>
      <c r="HG389" s="38"/>
      <c r="HH389" s="38"/>
      <c r="HI389" s="38"/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/>
      <c r="IK389" s="38"/>
      <c r="IL389" s="38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7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/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/>
      <c r="QJ389" s="38"/>
      <c r="QK389" s="38"/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8"/>
      <c r="SJ389" s="38"/>
      <c r="SK389" s="38"/>
      <c r="SL389" s="38"/>
      <c r="SM389" s="37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8"/>
      <c r="TD389" s="38"/>
      <c r="TE389" s="38"/>
      <c r="TF389" s="38"/>
      <c r="TG389" s="37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8"/>
      <c r="TX389" s="38"/>
      <c r="TY389" s="38"/>
      <c r="TZ389" s="38"/>
      <c r="UA389" s="37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8"/>
      <c r="UR389" s="38"/>
      <c r="US389" s="38"/>
      <c r="UT389" s="38"/>
      <c r="UU389" s="37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8"/>
      <c r="VL389" s="38"/>
      <c r="VM389" s="38"/>
      <c r="VN389" s="38"/>
      <c r="VO389" s="37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8"/>
      <c r="WF389" s="38"/>
      <c r="WG389" s="38"/>
      <c r="WH389" s="38"/>
      <c r="WI389" s="37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8"/>
      <c r="WZ389" s="38"/>
      <c r="XA389" s="38"/>
      <c r="XB389" s="38"/>
      <c r="XC389" s="37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8"/>
      <c r="XT389" s="38"/>
      <c r="XU389" s="38"/>
      <c r="XV389" s="38"/>
      <c r="XW389" s="37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8"/>
      <c r="YN389" s="38"/>
      <c r="YO389" s="38"/>
      <c r="YP389" s="38"/>
      <c r="YQ389" s="37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8"/>
      <c r="ZH389" s="38"/>
      <c r="ZI389" s="38"/>
      <c r="ZJ389" s="38"/>
      <c r="ZK389" s="37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8"/>
      <c r="AAB389" s="38"/>
      <c r="AAC389" s="38"/>
      <c r="AAD389" s="38"/>
      <c r="AAE389" s="37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8"/>
      <c r="AAV389" s="38"/>
      <c r="AAW389" s="38"/>
      <c r="AAX389" s="38"/>
      <c r="AAY389" s="37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8"/>
      <c r="ABP389" s="38"/>
      <c r="ABQ389" s="38"/>
      <c r="ABR389" s="38"/>
      <c r="ABS389" s="37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8"/>
      <c r="ACJ389" s="38"/>
      <c r="ACK389" s="38"/>
      <c r="ACL389" s="38"/>
      <c r="ACM389" s="37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8"/>
      <c r="ADD389" s="38"/>
      <c r="ADE389" s="38"/>
      <c r="ADF389" s="38"/>
      <c r="ADG389" s="37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8"/>
      <c r="ADX389" s="38"/>
      <c r="ADY389" s="38"/>
      <c r="ADZ389" s="38"/>
      <c r="AEA389" s="37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8"/>
      <c r="AER389" s="38"/>
      <c r="AES389" s="38"/>
      <c r="AET389" s="38"/>
      <c r="AEU389" s="37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8"/>
      <c r="AFL389" s="38"/>
      <c r="AFM389" s="38"/>
      <c r="AFN389" s="38"/>
      <c r="AFO389" s="37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E389" s="38"/>
      <c r="AGF389" s="38"/>
      <c r="AGG389" s="38"/>
      <c r="AGH389" s="38"/>
      <c r="AGJ389" s="85" t="str">
        <f t="shared" si="1212"/>
        <v/>
      </c>
      <c r="AGK389" s="85" t="str">
        <f t="shared" si="1213"/>
        <v/>
      </c>
      <c r="AGL389" s="85" t="str">
        <f t="shared" si="1214"/>
        <v/>
      </c>
      <c r="AGP389" s="36" t="str">
        <f t="shared" si="1225"/>
        <v/>
      </c>
      <c r="AGQ389" s="36" t="str">
        <f t="shared" si="1215"/>
        <v/>
      </c>
      <c r="AGR389" s="39" t="str">
        <f t="shared" si="1226"/>
        <v/>
      </c>
      <c r="AGS389" s="36" t="str">
        <f t="shared" si="1227"/>
        <v/>
      </c>
      <c r="AGT389" s="36" t="str">
        <f t="shared" si="1216"/>
        <v/>
      </c>
      <c r="AGU389" s="39" t="str">
        <f t="shared" si="1228"/>
        <v/>
      </c>
      <c r="AGV389" s="36" t="str">
        <f t="shared" si="1229"/>
        <v/>
      </c>
      <c r="AGW389" s="36" t="str">
        <f t="shared" si="1217"/>
        <v/>
      </c>
      <c r="AGX389" s="39" t="str">
        <f t="shared" si="1230"/>
        <v/>
      </c>
      <c r="AGY389" s="36" t="str">
        <f t="shared" si="1231"/>
        <v/>
      </c>
      <c r="AGZ389" s="36" t="str">
        <f t="shared" si="1218"/>
        <v/>
      </c>
      <c r="AHA389" s="39" t="str">
        <f t="shared" si="1232"/>
        <v/>
      </c>
      <c r="AHB389" s="36" t="str">
        <f t="shared" si="1233"/>
        <v/>
      </c>
      <c r="AHC389" s="36" t="str">
        <f t="shared" si="1219"/>
        <v/>
      </c>
      <c r="AHD389" s="39" t="str">
        <f t="shared" si="1234"/>
        <v/>
      </c>
      <c r="AHE389" s="36" t="str">
        <f t="shared" si="1235"/>
        <v/>
      </c>
      <c r="AHF389" s="36" t="str">
        <f t="shared" si="1220"/>
        <v/>
      </c>
      <c r="AHG389" s="39" t="str">
        <f t="shared" si="1236"/>
        <v/>
      </c>
      <c r="AHH389" s="36" t="str">
        <f t="shared" si="1237"/>
        <v/>
      </c>
      <c r="AHI389" s="36" t="str">
        <f t="shared" si="1221"/>
        <v/>
      </c>
      <c r="AHJ389" s="39" t="str">
        <f t="shared" si="1238"/>
        <v/>
      </c>
      <c r="AHK389" s="36" t="str">
        <f t="shared" si="1239"/>
        <v/>
      </c>
      <c r="AHL389" s="36" t="str">
        <f t="shared" si="1222"/>
        <v/>
      </c>
      <c r="AHM389" s="39" t="str">
        <f t="shared" si="1240"/>
        <v/>
      </c>
      <c r="AHN389" s="36" t="str">
        <f t="shared" si="1241"/>
        <v/>
      </c>
      <c r="AHO389" s="36" t="str">
        <f t="shared" si="1223"/>
        <v/>
      </c>
      <c r="AHP389" s="39" t="str">
        <f t="shared" si="1242"/>
        <v/>
      </c>
      <c r="AHQ389" s="36" t="str">
        <f t="shared" si="1243"/>
        <v/>
      </c>
      <c r="AHR389" s="36" t="str">
        <f t="shared" si="1224"/>
        <v/>
      </c>
      <c r="AHS389" s="39" t="str">
        <f t="shared" si="1244"/>
        <v/>
      </c>
    </row>
    <row r="390" spans="1:922" s="5" customFormat="1" outlineLevel="1" x14ac:dyDescent="0.25">
      <c r="A390" s="35">
        <f t="shared" si="1245"/>
        <v>16</v>
      </c>
      <c r="B390" s="36"/>
      <c r="C390" s="37"/>
      <c r="D390" s="35"/>
      <c r="E390" s="35"/>
      <c r="F390" s="35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7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7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7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7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7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7"/>
      <c r="EN390" s="38"/>
      <c r="EO390" s="38"/>
      <c r="EP390" s="38"/>
      <c r="EQ390" s="38"/>
      <c r="ER390" s="38"/>
      <c r="ES390" s="38"/>
      <c r="ET390" s="38"/>
      <c r="EU390" s="38"/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7"/>
      <c r="FH390" s="38"/>
      <c r="FI390" s="38"/>
      <c r="FJ390" s="38"/>
      <c r="FK390" s="38"/>
      <c r="FL390" s="38"/>
      <c r="FM390" s="38"/>
      <c r="FN390" s="38"/>
      <c r="FO390" s="38"/>
      <c r="FP390" s="38"/>
      <c r="FQ390" s="38"/>
      <c r="FR390" s="38"/>
      <c r="FS390" s="38"/>
      <c r="FT390" s="38"/>
      <c r="FU390" s="38"/>
      <c r="FV390" s="38"/>
      <c r="FW390" s="38"/>
      <c r="FX390" s="38"/>
      <c r="FY390" s="38"/>
      <c r="FZ390" s="38"/>
      <c r="GA390" s="37"/>
      <c r="GB390" s="38"/>
      <c r="GC390" s="38"/>
      <c r="GD390" s="38"/>
      <c r="GE390" s="38"/>
      <c r="GF390" s="38"/>
      <c r="GG390" s="38"/>
      <c r="GH390" s="38"/>
      <c r="GI390" s="38"/>
      <c r="GJ390" s="38"/>
      <c r="GK390" s="38"/>
      <c r="GL390" s="38"/>
      <c r="GM390" s="38"/>
      <c r="GN390" s="38"/>
      <c r="GO390" s="38"/>
      <c r="GP390" s="38"/>
      <c r="GQ390" s="38"/>
      <c r="GR390" s="38"/>
      <c r="GS390" s="38"/>
      <c r="GT390" s="38"/>
      <c r="GU390" s="37"/>
      <c r="GV390" s="38"/>
      <c r="GW390" s="38"/>
      <c r="GX390" s="38"/>
      <c r="GY390" s="38"/>
      <c r="GZ390" s="38"/>
      <c r="HA390" s="38"/>
      <c r="HB390" s="38"/>
      <c r="HC390" s="38"/>
      <c r="HD390" s="38"/>
      <c r="HE390" s="38"/>
      <c r="HF390" s="38"/>
      <c r="HG390" s="38"/>
      <c r="HH390" s="38"/>
      <c r="HI390" s="38"/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/>
      <c r="IK390" s="38"/>
      <c r="IL390" s="38"/>
      <c r="IM390" s="38"/>
      <c r="IN390" s="38"/>
      <c r="IO390" s="38"/>
      <c r="IP390" s="38"/>
      <c r="IQ390" s="38"/>
      <c r="IR390" s="38"/>
      <c r="IS390" s="38"/>
      <c r="IT390" s="38"/>
      <c r="IU390" s="38"/>
      <c r="IV390" s="38"/>
      <c r="IW390" s="38"/>
      <c r="IX390" s="38"/>
      <c r="IY390" s="38"/>
      <c r="IZ390" s="38"/>
      <c r="JA390" s="38"/>
      <c r="JB390" s="38"/>
      <c r="JC390" s="37"/>
      <c r="JD390" s="38"/>
      <c r="JE390" s="38"/>
      <c r="JF390" s="38"/>
      <c r="JG390" s="38"/>
      <c r="JH390" s="38"/>
      <c r="JI390" s="38"/>
      <c r="JJ390" s="38"/>
      <c r="JK390" s="38"/>
      <c r="JL390" s="38"/>
      <c r="JM390" s="38"/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/>
      <c r="NU390" s="38"/>
      <c r="NV390" s="38"/>
      <c r="NW390" s="38"/>
      <c r="NX390" s="38"/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/>
      <c r="QW390" s="38"/>
      <c r="QX390" s="38"/>
      <c r="QY390" s="38"/>
      <c r="QZ390" s="38"/>
      <c r="RA390" s="38"/>
      <c r="RB390" s="38"/>
      <c r="RC390" s="38"/>
      <c r="RD390" s="38"/>
      <c r="RE390" s="38"/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8"/>
      <c r="SJ390" s="38"/>
      <c r="SK390" s="38"/>
      <c r="SL390" s="38"/>
      <c r="SM390" s="37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8"/>
      <c r="TD390" s="38"/>
      <c r="TE390" s="38"/>
      <c r="TF390" s="38"/>
      <c r="TG390" s="37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8"/>
      <c r="TX390" s="38"/>
      <c r="TY390" s="38"/>
      <c r="TZ390" s="38"/>
      <c r="UA390" s="37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8"/>
      <c r="UR390" s="38"/>
      <c r="US390" s="38"/>
      <c r="UT390" s="38"/>
      <c r="UU390" s="37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8"/>
      <c r="VL390" s="38"/>
      <c r="VM390" s="38"/>
      <c r="VN390" s="38"/>
      <c r="VO390" s="37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8"/>
      <c r="WF390" s="38"/>
      <c r="WG390" s="38"/>
      <c r="WH390" s="38"/>
      <c r="WI390" s="37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8"/>
      <c r="WZ390" s="38"/>
      <c r="XA390" s="38"/>
      <c r="XB390" s="38"/>
      <c r="XC390" s="37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8"/>
      <c r="XT390" s="38"/>
      <c r="XU390" s="38"/>
      <c r="XV390" s="38"/>
      <c r="XW390" s="37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8"/>
      <c r="YN390" s="38"/>
      <c r="YO390" s="38"/>
      <c r="YP390" s="38"/>
      <c r="YQ390" s="37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8"/>
      <c r="ZH390" s="38"/>
      <c r="ZI390" s="38"/>
      <c r="ZJ390" s="38"/>
      <c r="ZK390" s="37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8"/>
      <c r="AAB390" s="38"/>
      <c r="AAC390" s="38"/>
      <c r="AAD390" s="38"/>
      <c r="AAE390" s="37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8"/>
      <c r="AAV390" s="38"/>
      <c r="AAW390" s="38"/>
      <c r="AAX390" s="38"/>
      <c r="AAY390" s="37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8"/>
      <c r="ABP390" s="38"/>
      <c r="ABQ390" s="38"/>
      <c r="ABR390" s="38"/>
      <c r="ABS390" s="37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8"/>
      <c r="ACJ390" s="38"/>
      <c r="ACK390" s="38"/>
      <c r="ACL390" s="38"/>
      <c r="ACM390" s="37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8"/>
      <c r="ADD390" s="38"/>
      <c r="ADE390" s="38"/>
      <c r="ADF390" s="38"/>
      <c r="ADG390" s="37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8"/>
      <c r="ADX390" s="38"/>
      <c r="ADY390" s="38"/>
      <c r="ADZ390" s="38"/>
      <c r="AEA390" s="37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8"/>
      <c r="AER390" s="38"/>
      <c r="AES390" s="38"/>
      <c r="AET390" s="38"/>
      <c r="AEU390" s="37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8"/>
      <c r="AFL390" s="38"/>
      <c r="AFM390" s="38"/>
      <c r="AFN390" s="38"/>
      <c r="AFO390" s="37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E390" s="38"/>
      <c r="AGF390" s="38"/>
      <c r="AGG390" s="38"/>
      <c r="AGH390" s="38"/>
      <c r="AGJ390" s="85" t="str">
        <f t="shared" si="1212"/>
        <v/>
      </c>
      <c r="AGK390" s="85" t="str">
        <f t="shared" si="1213"/>
        <v/>
      </c>
      <c r="AGL390" s="85" t="str">
        <f t="shared" si="1214"/>
        <v/>
      </c>
      <c r="AGP390" s="36" t="str">
        <f t="shared" si="1225"/>
        <v/>
      </c>
      <c r="AGQ390" s="36" t="str">
        <f t="shared" si="1215"/>
        <v/>
      </c>
      <c r="AGR390" s="39" t="str">
        <f t="shared" si="1226"/>
        <v/>
      </c>
      <c r="AGS390" s="36" t="str">
        <f t="shared" si="1227"/>
        <v/>
      </c>
      <c r="AGT390" s="36" t="str">
        <f t="shared" si="1216"/>
        <v/>
      </c>
      <c r="AGU390" s="39" t="str">
        <f t="shared" si="1228"/>
        <v/>
      </c>
      <c r="AGV390" s="36" t="str">
        <f t="shared" si="1229"/>
        <v/>
      </c>
      <c r="AGW390" s="36" t="str">
        <f t="shared" si="1217"/>
        <v/>
      </c>
      <c r="AGX390" s="39" t="str">
        <f t="shared" si="1230"/>
        <v/>
      </c>
      <c r="AGY390" s="36" t="str">
        <f t="shared" si="1231"/>
        <v/>
      </c>
      <c r="AGZ390" s="36" t="str">
        <f t="shared" si="1218"/>
        <v/>
      </c>
      <c r="AHA390" s="39" t="str">
        <f t="shared" si="1232"/>
        <v/>
      </c>
      <c r="AHB390" s="36" t="str">
        <f t="shared" si="1233"/>
        <v/>
      </c>
      <c r="AHC390" s="36" t="str">
        <f t="shared" si="1219"/>
        <v/>
      </c>
      <c r="AHD390" s="39" t="str">
        <f t="shared" si="1234"/>
        <v/>
      </c>
      <c r="AHE390" s="36" t="str">
        <f t="shared" si="1235"/>
        <v/>
      </c>
      <c r="AHF390" s="36" t="str">
        <f t="shared" si="1220"/>
        <v/>
      </c>
      <c r="AHG390" s="39" t="str">
        <f t="shared" si="1236"/>
        <v/>
      </c>
      <c r="AHH390" s="36" t="str">
        <f t="shared" si="1237"/>
        <v/>
      </c>
      <c r="AHI390" s="36" t="str">
        <f t="shared" si="1221"/>
        <v/>
      </c>
      <c r="AHJ390" s="39" t="str">
        <f t="shared" si="1238"/>
        <v/>
      </c>
      <c r="AHK390" s="36" t="str">
        <f t="shared" si="1239"/>
        <v/>
      </c>
      <c r="AHL390" s="36" t="str">
        <f t="shared" si="1222"/>
        <v/>
      </c>
      <c r="AHM390" s="39" t="str">
        <f t="shared" si="1240"/>
        <v/>
      </c>
      <c r="AHN390" s="36" t="str">
        <f t="shared" si="1241"/>
        <v/>
      </c>
      <c r="AHO390" s="36" t="str">
        <f t="shared" si="1223"/>
        <v/>
      </c>
      <c r="AHP390" s="39" t="str">
        <f t="shared" si="1242"/>
        <v/>
      </c>
      <c r="AHQ390" s="36" t="str">
        <f t="shared" si="1243"/>
        <v/>
      </c>
      <c r="AHR390" s="36" t="str">
        <f t="shared" si="1224"/>
        <v/>
      </c>
      <c r="AHS390" s="39" t="str">
        <f t="shared" si="1244"/>
        <v/>
      </c>
    </row>
    <row r="391" spans="1:922" s="32" customFormat="1" x14ac:dyDescent="0.25">
      <c r="A391" s="31" t="s">
        <v>50</v>
      </c>
      <c r="C391" s="33"/>
      <c r="D391" s="33"/>
      <c r="E391" s="33"/>
      <c r="F391" s="34"/>
      <c r="G391" s="33"/>
      <c r="H391" s="33"/>
      <c r="I391" s="33"/>
      <c r="J391" s="34"/>
      <c r="K391" s="33"/>
      <c r="L391" s="33"/>
      <c r="M391" s="33"/>
      <c r="N391" s="34"/>
      <c r="O391" s="33"/>
      <c r="P391" s="33"/>
      <c r="Q391" s="33"/>
      <c r="R391" s="34"/>
      <c r="S391" s="33"/>
      <c r="T391" s="33"/>
      <c r="U391" s="33"/>
      <c r="V391" s="34"/>
      <c r="W391" s="33"/>
      <c r="X391" s="33"/>
      <c r="Y391" s="33"/>
      <c r="Z391" s="34"/>
      <c r="AA391" s="33"/>
      <c r="AB391" s="33"/>
      <c r="AC391" s="33"/>
      <c r="AD391" s="34"/>
      <c r="AE391" s="33"/>
      <c r="AF391" s="33"/>
      <c r="AG391" s="33"/>
      <c r="AH391" s="34"/>
      <c r="AI391" s="33"/>
      <c r="AJ391" s="33"/>
      <c r="AK391" s="33"/>
      <c r="AL391" s="34"/>
      <c r="AM391" s="33"/>
      <c r="AN391" s="33"/>
      <c r="AO391" s="33"/>
      <c r="AP391" s="34"/>
      <c r="AQ391" s="33"/>
      <c r="AR391" s="33"/>
      <c r="AS391" s="33"/>
      <c r="AT391" s="34"/>
      <c r="AU391" s="33"/>
      <c r="AV391" s="33"/>
      <c r="AW391" s="33"/>
      <c r="AX391" s="34"/>
      <c r="AY391" s="33"/>
      <c r="AZ391" s="33"/>
      <c r="BA391" s="33"/>
      <c r="BB391" s="34"/>
      <c r="BC391" s="33"/>
      <c r="BD391" s="33"/>
      <c r="BE391" s="33"/>
      <c r="BF391" s="34"/>
      <c r="BG391" s="33"/>
      <c r="BH391" s="33"/>
      <c r="BI391" s="33"/>
      <c r="BJ391" s="34"/>
      <c r="BK391" s="33"/>
      <c r="BL391" s="33"/>
      <c r="BM391" s="33"/>
      <c r="BN391" s="34"/>
      <c r="BO391" s="33"/>
      <c r="BP391" s="33"/>
      <c r="BQ391" s="33"/>
      <c r="BR391" s="34"/>
      <c r="BS391" s="33"/>
      <c r="BT391" s="33"/>
      <c r="BU391" s="33"/>
      <c r="BV391" s="34"/>
      <c r="BW391" s="33"/>
      <c r="BX391" s="33"/>
      <c r="BY391" s="33"/>
      <c r="BZ391" s="34"/>
      <c r="CA391" s="33"/>
      <c r="CB391" s="33"/>
      <c r="CC391" s="33"/>
      <c r="CD391" s="34"/>
      <c r="CE391" s="33"/>
      <c r="CF391" s="33"/>
      <c r="CG391" s="33"/>
      <c r="CH391" s="34"/>
      <c r="CI391" s="33"/>
      <c r="CJ391" s="33"/>
      <c r="CK391" s="33"/>
      <c r="CL391" s="34"/>
      <c r="CM391" s="33"/>
      <c r="CN391" s="33"/>
      <c r="CO391" s="33"/>
      <c r="CP391" s="34"/>
      <c r="CQ391" s="33"/>
      <c r="CR391" s="33"/>
      <c r="CS391" s="33"/>
      <c r="CT391" s="34"/>
      <c r="CU391" s="33"/>
      <c r="CV391" s="33"/>
      <c r="CW391" s="33"/>
      <c r="CX391" s="34"/>
      <c r="CY391" s="33"/>
      <c r="CZ391" s="33"/>
      <c r="DA391" s="33"/>
      <c r="DB391" s="34"/>
      <c r="DC391" s="33"/>
      <c r="DD391" s="33"/>
      <c r="DE391" s="33"/>
      <c r="DF391" s="34"/>
      <c r="DG391" s="33"/>
      <c r="DH391" s="33"/>
      <c r="DI391" s="33"/>
      <c r="DJ391" s="34"/>
      <c r="DK391" s="33"/>
      <c r="DL391" s="33"/>
      <c r="DM391" s="33"/>
      <c r="DN391" s="34"/>
      <c r="DO391" s="33"/>
      <c r="DP391" s="33"/>
      <c r="DQ391" s="33"/>
      <c r="DR391" s="34"/>
      <c r="DS391" s="33"/>
      <c r="DT391" s="33"/>
      <c r="DU391" s="33"/>
      <c r="DV391" s="34"/>
      <c r="DW391" s="33"/>
      <c r="DX391" s="33"/>
      <c r="DY391" s="33"/>
      <c r="DZ391" s="34"/>
      <c r="EA391" s="33"/>
      <c r="EB391" s="33"/>
      <c r="EC391" s="33"/>
      <c r="ED391" s="34"/>
      <c r="EE391" s="33"/>
      <c r="EF391" s="33"/>
      <c r="EG391" s="33"/>
      <c r="EH391" s="34"/>
      <c r="EI391" s="33"/>
      <c r="EJ391" s="33"/>
      <c r="EK391" s="33"/>
      <c r="EL391" s="34"/>
      <c r="EM391" s="33"/>
      <c r="EN391" s="33"/>
      <c r="EO391" s="33"/>
      <c r="EP391" s="34"/>
      <c r="EQ391" s="33"/>
      <c r="ER391" s="33"/>
      <c r="ES391" s="33"/>
      <c r="ET391" s="34"/>
      <c r="EU391" s="33"/>
      <c r="EV391" s="33"/>
      <c r="EW391" s="33"/>
      <c r="EX391" s="34"/>
      <c r="EY391" s="33"/>
      <c r="EZ391" s="33"/>
      <c r="FA391" s="33"/>
      <c r="FB391" s="34"/>
      <c r="FC391" s="33"/>
      <c r="FD391" s="33"/>
      <c r="FE391" s="33"/>
      <c r="FF391" s="34"/>
      <c r="FG391" s="33"/>
      <c r="FH391" s="33"/>
      <c r="FI391" s="33"/>
      <c r="FJ391" s="34"/>
      <c r="FK391" s="33"/>
      <c r="FL391" s="33"/>
      <c r="FM391" s="33"/>
      <c r="FN391" s="34"/>
      <c r="FO391" s="33"/>
      <c r="FP391" s="33"/>
      <c r="FQ391" s="33"/>
      <c r="FR391" s="34"/>
      <c r="FS391" s="33"/>
      <c r="FT391" s="33"/>
      <c r="FU391" s="33"/>
      <c r="FV391" s="34"/>
      <c r="FW391" s="33"/>
      <c r="FX391" s="33"/>
      <c r="FY391" s="33"/>
      <c r="FZ391" s="34"/>
      <c r="GA391" s="33"/>
      <c r="GB391" s="33"/>
      <c r="GC391" s="33"/>
      <c r="GD391" s="34"/>
      <c r="GE391" s="33"/>
      <c r="GF391" s="33"/>
      <c r="GG391" s="33"/>
      <c r="GH391" s="34"/>
      <c r="GI391" s="33"/>
      <c r="GJ391" s="33"/>
      <c r="GK391" s="33"/>
      <c r="GL391" s="34"/>
      <c r="GM391" s="33"/>
      <c r="GN391" s="33"/>
      <c r="GO391" s="33"/>
      <c r="GP391" s="34"/>
      <c r="GQ391" s="33"/>
      <c r="GR391" s="33"/>
      <c r="GS391" s="33"/>
      <c r="GT391" s="34"/>
      <c r="GU391" s="33"/>
      <c r="GV391" s="33"/>
      <c r="GW391" s="33"/>
      <c r="GX391" s="34"/>
      <c r="GY391" s="33"/>
      <c r="GZ391" s="33"/>
      <c r="HA391" s="33"/>
      <c r="HB391" s="34"/>
      <c r="HC391" s="33"/>
      <c r="HD391" s="33"/>
      <c r="HE391" s="33"/>
      <c r="HF391" s="34"/>
      <c r="HG391" s="33"/>
      <c r="HH391" s="33"/>
      <c r="HI391" s="33"/>
      <c r="HJ391" s="34"/>
      <c r="HK391" s="33"/>
      <c r="HL391" s="33"/>
      <c r="HM391" s="33"/>
      <c r="HN391" s="34"/>
      <c r="HO391" s="33"/>
      <c r="HP391" s="33"/>
      <c r="HQ391" s="33"/>
      <c r="HR391" s="34"/>
      <c r="HS391" s="33"/>
      <c r="HT391" s="33"/>
      <c r="HU391" s="33"/>
      <c r="HV391" s="34"/>
      <c r="HW391" s="33"/>
      <c r="HX391" s="33"/>
      <c r="HY391" s="33"/>
      <c r="HZ391" s="34"/>
      <c r="IA391" s="33"/>
      <c r="IB391" s="33"/>
      <c r="IC391" s="33"/>
      <c r="ID391" s="34"/>
      <c r="IE391" s="33"/>
      <c r="IF391" s="33"/>
      <c r="IG391" s="33"/>
      <c r="IH391" s="34"/>
      <c r="II391" s="33"/>
      <c r="IJ391" s="33"/>
      <c r="IK391" s="33"/>
      <c r="IL391" s="34"/>
      <c r="IM391" s="33"/>
      <c r="IN391" s="33"/>
      <c r="IO391" s="33"/>
      <c r="IP391" s="34"/>
      <c r="IQ391" s="33"/>
      <c r="IR391" s="33"/>
      <c r="IS391" s="33"/>
      <c r="IT391" s="34"/>
      <c r="IU391" s="33"/>
      <c r="IV391" s="33"/>
      <c r="IW391" s="33"/>
      <c r="IX391" s="34"/>
      <c r="IY391" s="33"/>
      <c r="IZ391" s="33"/>
      <c r="JA391" s="33"/>
      <c r="JB391" s="34"/>
      <c r="JC391" s="33"/>
      <c r="JD391" s="33"/>
      <c r="JE391" s="33"/>
      <c r="JF391" s="34"/>
      <c r="JG391" s="33"/>
      <c r="JH391" s="33"/>
      <c r="JI391" s="33"/>
      <c r="JJ391" s="34"/>
      <c r="JK391" s="33"/>
      <c r="JL391" s="33"/>
      <c r="JM391" s="33"/>
      <c r="JN391" s="34"/>
      <c r="JO391" s="33"/>
      <c r="JP391" s="33"/>
      <c r="JQ391" s="33"/>
      <c r="JR391" s="34"/>
      <c r="JS391" s="33"/>
      <c r="JT391" s="33"/>
      <c r="JU391" s="33"/>
      <c r="JV391" s="34"/>
      <c r="JW391" s="33"/>
      <c r="JX391" s="33"/>
      <c r="JY391" s="33"/>
      <c r="JZ391" s="34"/>
      <c r="KA391" s="33"/>
      <c r="KB391" s="33"/>
      <c r="KC391" s="33"/>
      <c r="KD391" s="34"/>
      <c r="KE391" s="33"/>
      <c r="KF391" s="33"/>
      <c r="KG391" s="33"/>
      <c r="KH391" s="34"/>
      <c r="KI391" s="33"/>
      <c r="KJ391" s="33"/>
      <c r="KK391" s="33"/>
      <c r="KL391" s="34"/>
      <c r="KM391" s="33"/>
      <c r="KN391" s="33"/>
      <c r="KO391" s="33"/>
      <c r="KP391" s="34"/>
      <c r="KQ391" s="33"/>
      <c r="KR391" s="33"/>
      <c r="KS391" s="33"/>
      <c r="KT391" s="34"/>
      <c r="KU391" s="33"/>
      <c r="KV391" s="33"/>
      <c r="KW391" s="33"/>
      <c r="KX391" s="34"/>
      <c r="KY391" s="33"/>
      <c r="KZ391" s="33"/>
      <c r="LA391" s="33"/>
      <c r="LB391" s="34"/>
      <c r="LC391" s="33"/>
      <c r="LD391" s="33"/>
      <c r="LE391" s="33"/>
      <c r="LF391" s="34"/>
      <c r="LG391" s="33"/>
      <c r="LH391" s="33"/>
      <c r="LI391" s="33"/>
      <c r="LJ391" s="34"/>
      <c r="LK391" s="33"/>
      <c r="LL391" s="33"/>
      <c r="LM391" s="33"/>
      <c r="LN391" s="34"/>
      <c r="LO391" s="33"/>
      <c r="LP391" s="33"/>
      <c r="LQ391" s="33"/>
      <c r="LR391" s="34"/>
      <c r="LS391" s="33"/>
      <c r="LT391" s="33"/>
      <c r="LU391" s="33"/>
      <c r="LV391" s="34"/>
      <c r="LW391" s="33"/>
      <c r="LX391" s="33"/>
      <c r="LY391" s="33"/>
      <c r="LZ391" s="34"/>
      <c r="MA391" s="33"/>
      <c r="MB391" s="33"/>
      <c r="MC391" s="33"/>
      <c r="MD391" s="34"/>
      <c r="ME391" s="33"/>
      <c r="MF391" s="33"/>
      <c r="MG391" s="33"/>
      <c r="MH391" s="34"/>
      <c r="MI391" s="33"/>
      <c r="MJ391" s="33"/>
      <c r="MK391" s="33"/>
      <c r="ML391" s="34"/>
      <c r="MM391" s="33"/>
      <c r="MN391" s="33"/>
      <c r="MO391" s="33"/>
      <c r="MP391" s="34"/>
      <c r="MQ391" s="33"/>
      <c r="MR391" s="33"/>
      <c r="MS391" s="33"/>
      <c r="MT391" s="34"/>
      <c r="MU391" s="33"/>
      <c r="MV391" s="33"/>
      <c r="MW391" s="33"/>
      <c r="MX391" s="34"/>
      <c r="MY391" s="33"/>
      <c r="MZ391" s="33"/>
      <c r="NA391" s="33"/>
      <c r="NB391" s="34"/>
      <c r="NC391" s="33"/>
      <c r="ND391" s="33"/>
      <c r="NE391" s="33"/>
      <c r="NF391" s="34"/>
      <c r="NG391" s="33"/>
      <c r="NH391" s="33"/>
      <c r="NI391" s="33"/>
      <c r="NJ391" s="34"/>
      <c r="NK391" s="33"/>
      <c r="NL391" s="33"/>
      <c r="NM391" s="33"/>
      <c r="NN391" s="34"/>
      <c r="NO391" s="33"/>
      <c r="NP391" s="33"/>
      <c r="NQ391" s="33"/>
      <c r="NR391" s="34"/>
      <c r="NS391" s="33"/>
      <c r="NT391" s="33"/>
      <c r="NU391" s="33"/>
      <c r="NV391" s="34"/>
      <c r="NW391" s="33"/>
      <c r="NX391" s="33"/>
      <c r="NY391" s="33"/>
      <c r="NZ391" s="34"/>
      <c r="OA391" s="33"/>
      <c r="OB391" s="33"/>
      <c r="OC391" s="33"/>
      <c r="OD391" s="34"/>
      <c r="OE391" s="33"/>
      <c r="OF391" s="33"/>
      <c r="OG391" s="33"/>
      <c r="OH391" s="34"/>
      <c r="OI391" s="33"/>
      <c r="OJ391" s="33"/>
      <c r="OK391" s="33"/>
      <c r="OL391" s="34"/>
      <c r="OM391" s="33"/>
      <c r="ON391" s="33"/>
      <c r="OO391" s="33"/>
      <c r="OP391" s="34"/>
      <c r="OQ391" s="33"/>
      <c r="OR391" s="33"/>
      <c r="OS391" s="33"/>
      <c r="OT391" s="34"/>
      <c r="OU391" s="33"/>
      <c r="OV391" s="33"/>
      <c r="OW391" s="33"/>
      <c r="OX391" s="34"/>
      <c r="OY391" s="33"/>
      <c r="OZ391" s="33"/>
      <c r="PA391" s="33"/>
      <c r="PB391" s="34"/>
      <c r="PC391" s="33"/>
      <c r="PD391" s="33"/>
      <c r="PE391" s="33"/>
      <c r="PF391" s="34"/>
      <c r="PG391" s="33"/>
      <c r="PH391" s="33"/>
      <c r="PI391" s="33"/>
      <c r="PJ391" s="34"/>
      <c r="PK391" s="33"/>
      <c r="PL391" s="33"/>
      <c r="PM391" s="33"/>
      <c r="PN391" s="34"/>
      <c r="PO391" s="33"/>
      <c r="PP391" s="33"/>
      <c r="PQ391" s="33"/>
      <c r="PR391" s="34"/>
      <c r="PS391" s="33"/>
      <c r="PT391" s="33"/>
      <c r="PU391" s="33"/>
      <c r="PV391" s="34"/>
      <c r="PW391" s="33"/>
      <c r="PX391" s="33"/>
      <c r="PY391" s="33"/>
      <c r="PZ391" s="34"/>
      <c r="QA391" s="33"/>
      <c r="QB391" s="33"/>
      <c r="QC391" s="33"/>
      <c r="QD391" s="34"/>
      <c r="QE391" s="33"/>
      <c r="QF391" s="33"/>
      <c r="QG391" s="33"/>
      <c r="QH391" s="34"/>
      <c r="QI391" s="33"/>
      <c r="QJ391" s="33"/>
      <c r="QK391" s="33"/>
      <c r="QL391" s="34"/>
      <c r="QM391" s="33"/>
      <c r="QN391" s="33"/>
      <c r="QO391" s="33"/>
      <c r="QP391" s="34"/>
      <c r="QQ391" s="33"/>
      <c r="QR391" s="33"/>
      <c r="QS391" s="33"/>
      <c r="QT391" s="34"/>
      <c r="QU391" s="33"/>
      <c r="QV391" s="33"/>
      <c r="QW391" s="33"/>
      <c r="QX391" s="34"/>
      <c r="QY391" s="33"/>
      <c r="QZ391" s="33"/>
      <c r="RA391" s="33"/>
      <c r="RB391" s="34"/>
      <c r="RC391" s="33"/>
      <c r="RD391" s="33"/>
      <c r="RE391" s="33"/>
      <c r="RF391" s="34"/>
      <c r="RG391" s="33"/>
      <c r="RH391" s="33"/>
      <c r="RI391" s="33"/>
      <c r="RJ391" s="34"/>
      <c r="RK391" s="33"/>
      <c r="RL391" s="33"/>
      <c r="RM391" s="33"/>
      <c r="RN391" s="34"/>
      <c r="RO391" s="33"/>
      <c r="RP391" s="33"/>
      <c r="RQ391" s="33"/>
      <c r="RR391" s="34"/>
      <c r="RS391" s="33"/>
      <c r="RT391" s="33"/>
      <c r="RU391" s="33"/>
      <c r="RV391" s="34"/>
      <c r="RW391" s="33"/>
      <c r="RX391" s="33"/>
      <c r="RY391" s="33"/>
      <c r="RZ391" s="34"/>
      <c r="SA391" s="33"/>
      <c r="SB391" s="33"/>
      <c r="SC391" s="33"/>
      <c r="SD391" s="34"/>
      <c r="SE391" s="33"/>
      <c r="SF391" s="33"/>
      <c r="SG391" s="33"/>
      <c r="SH391" s="33"/>
      <c r="SI391" s="33"/>
      <c r="SJ391" s="33"/>
      <c r="SK391" s="33"/>
      <c r="SL391" s="34"/>
      <c r="SM391" s="33"/>
      <c r="SN391" s="33"/>
      <c r="SO391" s="33"/>
      <c r="SP391" s="34"/>
      <c r="SQ391" s="33"/>
      <c r="SR391" s="33"/>
      <c r="SS391" s="33"/>
      <c r="ST391" s="34"/>
      <c r="SU391" s="33"/>
      <c r="SV391" s="33"/>
      <c r="SW391" s="33"/>
      <c r="SX391" s="34"/>
      <c r="SY391" s="33"/>
      <c r="SZ391" s="33"/>
      <c r="TA391" s="33"/>
      <c r="TB391" s="34"/>
      <c r="TC391" s="33"/>
      <c r="TD391" s="33"/>
      <c r="TE391" s="33"/>
      <c r="TF391" s="34"/>
      <c r="TG391" s="33"/>
      <c r="TH391" s="33"/>
      <c r="TI391" s="33"/>
      <c r="TJ391" s="34"/>
      <c r="TK391" s="33"/>
      <c r="TL391" s="33"/>
      <c r="TM391" s="33"/>
      <c r="TN391" s="34"/>
      <c r="TO391" s="33"/>
      <c r="TP391" s="33"/>
      <c r="TQ391" s="33"/>
      <c r="TR391" s="34"/>
      <c r="TS391" s="33"/>
      <c r="TT391" s="33"/>
      <c r="TU391" s="33"/>
      <c r="TV391" s="34"/>
      <c r="TW391" s="33"/>
      <c r="TX391" s="33"/>
      <c r="TY391" s="33"/>
      <c r="TZ391" s="34"/>
      <c r="UA391" s="33"/>
      <c r="UB391" s="33"/>
      <c r="UC391" s="33"/>
      <c r="UD391" s="34"/>
      <c r="UE391" s="33"/>
      <c r="UF391" s="33"/>
      <c r="UG391" s="33"/>
      <c r="UH391" s="34"/>
      <c r="UI391" s="33"/>
      <c r="UJ391" s="33"/>
      <c r="UK391" s="33"/>
      <c r="UL391" s="34"/>
      <c r="UM391" s="33"/>
      <c r="UN391" s="33"/>
      <c r="UO391" s="33"/>
      <c r="UP391" s="34"/>
      <c r="UQ391" s="33"/>
      <c r="UR391" s="33"/>
      <c r="US391" s="33"/>
      <c r="UT391" s="34"/>
      <c r="UU391" s="33"/>
      <c r="UV391" s="33"/>
      <c r="UW391" s="33"/>
      <c r="UX391" s="34"/>
      <c r="UY391" s="33"/>
      <c r="UZ391" s="33"/>
      <c r="VA391" s="33"/>
      <c r="VB391" s="34"/>
      <c r="VC391" s="33"/>
      <c r="VD391" s="33"/>
      <c r="VE391" s="33"/>
      <c r="VF391" s="34"/>
      <c r="VG391" s="33"/>
      <c r="VH391" s="33"/>
      <c r="VI391" s="33"/>
      <c r="VJ391" s="34"/>
      <c r="VK391" s="33"/>
      <c r="VL391" s="33"/>
      <c r="VM391" s="33"/>
      <c r="VN391" s="34"/>
      <c r="VO391" s="33"/>
      <c r="VP391" s="33"/>
      <c r="VQ391" s="33"/>
      <c r="VR391" s="34"/>
      <c r="VS391" s="33"/>
      <c r="VT391" s="33"/>
      <c r="VU391" s="33"/>
      <c r="VV391" s="34"/>
      <c r="VW391" s="33"/>
      <c r="VX391" s="33"/>
      <c r="VY391" s="33"/>
      <c r="VZ391" s="34"/>
      <c r="WA391" s="33"/>
      <c r="WB391" s="33"/>
      <c r="WC391" s="33"/>
      <c r="WD391" s="34"/>
      <c r="WE391" s="33"/>
      <c r="WF391" s="33"/>
      <c r="WG391" s="33"/>
      <c r="WH391" s="34"/>
      <c r="WI391" s="33"/>
      <c r="WJ391" s="33"/>
      <c r="WK391" s="33"/>
      <c r="WL391" s="34"/>
      <c r="WM391" s="33"/>
      <c r="WN391" s="33"/>
      <c r="WO391" s="33"/>
      <c r="WP391" s="34"/>
      <c r="WQ391" s="33"/>
      <c r="WR391" s="33"/>
      <c r="WS391" s="33"/>
      <c r="WT391" s="34"/>
      <c r="WU391" s="33"/>
      <c r="WV391" s="33"/>
      <c r="WW391" s="33"/>
      <c r="WX391" s="34"/>
      <c r="WY391" s="33"/>
      <c r="WZ391" s="33"/>
      <c r="XA391" s="33"/>
      <c r="XB391" s="34"/>
      <c r="XC391" s="33"/>
      <c r="XD391" s="33"/>
      <c r="XE391" s="33"/>
      <c r="XF391" s="34"/>
      <c r="XG391" s="33"/>
      <c r="XH391" s="33"/>
      <c r="XI391" s="33"/>
      <c r="XJ391" s="34"/>
      <c r="XK391" s="33"/>
      <c r="XL391" s="33"/>
      <c r="XM391" s="33"/>
      <c r="XN391" s="34"/>
      <c r="XO391" s="33"/>
      <c r="XP391" s="33"/>
      <c r="XQ391" s="33"/>
      <c r="XR391" s="34"/>
      <c r="XS391" s="33"/>
      <c r="XT391" s="33"/>
      <c r="XU391" s="33"/>
      <c r="XV391" s="34"/>
      <c r="XW391" s="33"/>
      <c r="XX391" s="33"/>
      <c r="XY391" s="33"/>
      <c r="XZ391" s="34"/>
      <c r="YA391" s="33"/>
      <c r="YB391" s="33"/>
      <c r="YC391" s="33"/>
      <c r="YD391" s="34"/>
      <c r="YE391" s="33"/>
      <c r="YF391" s="33"/>
      <c r="YG391" s="33"/>
      <c r="YH391" s="34"/>
      <c r="YI391" s="33"/>
      <c r="YJ391" s="33"/>
      <c r="YK391" s="33"/>
      <c r="YL391" s="34"/>
      <c r="YM391" s="33"/>
      <c r="YN391" s="33"/>
      <c r="YO391" s="33"/>
      <c r="YP391" s="34"/>
      <c r="YQ391" s="33"/>
      <c r="YR391" s="33"/>
      <c r="YS391" s="33"/>
      <c r="YT391" s="34"/>
      <c r="YU391" s="33"/>
      <c r="YV391" s="33"/>
      <c r="YW391" s="33"/>
      <c r="YX391" s="34"/>
      <c r="YY391" s="33"/>
      <c r="YZ391" s="33"/>
      <c r="ZA391" s="33"/>
      <c r="ZB391" s="34"/>
      <c r="ZC391" s="33"/>
      <c r="ZD391" s="33"/>
      <c r="ZE391" s="33"/>
      <c r="ZF391" s="34"/>
      <c r="ZG391" s="33"/>
      <c r="ZH391" s="33"/>
      <c r="ZI391" s="33"/>
      <c r="ZJ391" s="34"/>
      <c r="ZK391" s="33"/>
      <c r="ZL391" s="33"/>
      <c r="ZM391" s="33"/>
      <c r="ZN391" s="34"/>
      <c r="ZO391" s="33"/>
      <c r="ZP391" s="33"/>
      <c r="ZQ391" s="33"/>
      <c r="ZR391" s="34"/>
      <c r="ZS391" s="33"/>
      <c r="ZT391" s="33"/>
      <c r="ZU391" s="33"/>
      <c r="ZV391" s="34"/>
      <c r="ZW391" s="33"/>
      <c r="ZX391" s="33"/>
      <c r="ZY391" s="33"/>
      <c r="ZZ391" s="34"/>
      <c r="AAA391" s="33"/>
      <c r="AAB391" s="33"/>
      <c r="AAC391" s="33"/>
      <c r="AAD391" s="34"/>
      <c r="AAE391" s="33"/>
      <c r="AAF391" s="33"/>
      <c r="AAG391" s="33"/>
      <c r="AAH391" s="34"/>
      <c r="AAI391" s="33"/>
      <c r="AAJ391" s="33"/>
      <c r="AAK391" s="33"/>
      <c r="AAL391" s="34"/>
      <c r="AAM391" s="33"/>
      <c r="AAN391" s="33"/>
      <c r="AAO391" s="33"/>
      <c r="AAP391" s="34"/>
      <c r="AAQ391" s="33"/>
      <c r="AAR391" s="33"/>
      <c r="AAS391" s="33"/>
      <c r="AAT391" s="34"/>
      <c r="AAU391" s="33"/>
      <c r="AAV391" s="33"/>
      <c r="AAW391" s="33"/>
      <c r="AAX391" s="34"/>
      <c r="AAY391" s="33"/>
      <c r="AAZ391" s="33"/>
      <c r="ABA391" s="33"/>
      <c r="ABB391" s="34"/>
      <c r="ABC391" s="33"/>
      <c r="ABD391" s="33"/>
      <c r="ABE391" s="33"/>
      <c r="ABF391" s="34"/>
      <c r="ABG391" s="33"/>
      <c r="ABH391" s="33"/>
      <c r="ABI391" s="33"/>
      <c r="ABJ391" s="34"/>
      <c r="ABK391" s="33"/>
      <c r="ABL391" s="33"/>
      <c r="ABM391" s="33"/>
      <c r="ABN391" s="34"/>
      <c r="ABO391" s="33"/>
      <c r="ABP391" s="33"/>
      <c r="ABQ391" s="33"/>
      <c r="ABR391" s="34"/>
      <c r="ABS391" s="33"/>
      <c r="ABT391" s="33"/>
      <c r="ABU391" s="33"/>
      <c r="ABV391" s="34"/>
      <c r="ABW391" s="33"/>
      <c r="ABX391" s="33"/>
      <c r="ABY391" s="33"/>
      <c r="ABZ391" s="34"/>
      <c r="ACA391" s="33"/>
      <c r="ACB391" s="33"/>
      <c r="ACC391" s="33"/>
      <c r="ACD391" s="34"/>
      <c r="ACE391" s="33"/>
      <c r="ACF391" s="33"/>
      <c r="ACG391" s="33"/>
      <c r="ACH391" s="34"/>
      <c r="ACI391" s="33"/>
      <c r="ACJ391" s="33"/>
      <c r="ACK391" s="33"/>
      <c r="ACL391" s="34"/>
      <c r="ACM391" s="33"/>
      <c r="ACN391" s="33"/>
      <c r="ACO391" s="33"/>
      <c r="ACP391" s="34"/>
      <c r="ACQ391" s="33"/>
      <c r="ACR391" s="33"/>
      <c r="ACS391" s="33"/>
      <c r="ACT391" s="34"/>
      <c r="ACU391" s="33"/>
      <c r="ACV391" s="33"/>
      <c r="ACW391" s="33"/>
      <c r="ACX391" s="34"/>
      <c r="ACY391" s="33"/>
      <c r="ACZ391" s="33"/>
      <c r="ADA391" s="33"/>
      <c r="ADB391" s="34"/>
      <c r="ADC391" s="33"/>
      <c r="ADD391" s="33"/>
      <c r="ADE391" s="33"/>
      <c r="ADF391" s="34"/>
      <c r="ADG391" s="33"/>
      <c r="ADH391" s="33"/>
      <c r="ADI391" s="33"/>
      <c r="ADJ391" s="34"/>
      <c r="ADK391" s="33"/>
      <c r="ADL391" s="33"/>
      <c r="ADM391" s="33"/>
      <c r="ADN391" s="34"/>
      <c r="ADO391" s="33"/>
      <c r="ADP391" s="33"/>
      <c r="ADQ391" s="33"/>
      <c r="ADR391" s="34"/>
      <c r="ADS391" s="33"/>
      <c r="ADT391" s="33"/>
      <c r="ADU391" s="33"/>
      <c r="ADV391" s="34"/>
      <c r="ADW391" s="33"/>
      <c r="ADX391" s="33"/>
      <c r="ADY391" s="33"/>
      <c r="ADZ391" s="34"/>
      <c r="AEA391" s="33"/>
      <c r="AEB391" s="33"/>
      <c r="AEC391" s="33"/>
      <c r="AED391" s="34"/>
      <c r="AEE391" s="33"/>
      <c r="AEF391" s="33"/>
      <c r="AEG391" s="33"/>
      <c r="AEH391" s="34"/>
      <c r="AEI391" s="33"/>
      <c r="AEJ391" s="33"/>
      <c r="AEK391" s="33"/>
      <c r="AEL391" s="34"/>
      <c r="AEM391" s="33"/>
      <c r="AEN391" s="33"/>
      <c r="AEO391" s="33"/>
      <c r="AEP391" s="34"/>
      <c r="AEQ391" s="33"/>
      <c r="AER391" s="33"/>
      <c r="AES391" s="33"/>
      <c r="AET391" s="34"/>
      <c r="AEU391" s="33"/>
      <c r="AEV391" s="33"/>
      <c r="AEW391" s="33"/>
      <c r="AEX391" s="34"/>
      <c r="AEY391" s="33"/>
      <c r="AEZ391" s="33"/>
      <c r="AFA391" s="33"/>
      <c r="AFB391" s="34"/>
      <c r="AFC391" s="33"/>
      <c r="AFD391" s="33"/>
      <c r="AFE391" s="33"/>
      <c r="AFF391" s="34"/>
      <c r="AFG391" s="33"/>
      <c r="AFH391" s="33"/>
      <c r="AFI391" s="33"/>
      <c r="AFJ391" s="34"/>
      <c r="AFK391" s="33"/>
      <c r="AFL391" s="33"/>
      <c r="AFM391" s="33"/>
      <c r="AFN391" s="34"/>
      <c r="AFO391" s="33"/>
      <c r="AFP391" s="33"/>
      <c r="AFQ391" s="33"/>
      <c r="AFR391" s="34"/>
      <c r="AFS391" s="33"/>
      <c r="AFT391" s="33"/>
      <c r="AFU391" s="33"/>
      <c r="AFV391" s="34"/>
      <c r="AFW391" s="33"/>
      <c r="AFX391" s="33"/>
      <c r="AFY391" s="33"/>
      <c r="AFZ391" s="34"/>
      <c r="AGA391" s="33"/>
      <c r="AGB391" s="33"/>
      <c r="AGC391" s="33"/>
      <c r="AGD391" s="34"/>
      <c r="AGE391" s="33"/>
      <c r="AGF391" s="33"/>
      <c r="AGG391" s="33"/>
      <c r="AGH391" s="34"/>
      <c r="AGI391" s="33"/>
      <c r="AGJ391" s="33"/>
      <c r="AGK391" s="33"/>
      <c r="AGL391" s="33"/>
      <c r="AGM391" s="33"/>
      <c r="AGN391" s="34"/>
      <c r="AGO391" s="33"/>
      <c r="AGP391" s="33"/>
      <c r="AGQ391" s="33"/>
      <c r="AGR391" s="33"/>
      <c r="AGS391" s="34"/>
      <c r="AGT391" s="34"/>
      <c r="AGU391" s="33"/>
      <c r="AGV391" s="33"/>
      <c r="AGW391" s="33"/>
      <c r="AGX391" s="33"/>
      <c r="AGY391" s="34"/>
      <c r="AGZ391" s="34"/>
      <c r="AHA391" s="33"/>
      <c r="AHB391" s="33"/>
      <c r="AHC391" s="33"/>
      <c r="AHD391" s="33"/>
      <c r="AHE391" s="34"/>
      <c r="AHF391" s="34"/>
      <c r="AHG391" s="33"/>
      <c r="AHH391" s="33"/>
      <c r="AHI391" s="33"/>
      <c r="AHJ391" s="33"/>
      <c r="AHK391" s="34"/>
      <c r="AHL391" s="34"/>
      <c r="AHM391" s="33"/>
      <c r="AHN391" s="33"/>
      <c r="AHO391" s="33"/>
      <c r="AHP391" s="33"/>
      <c r="AHQ391" s="34"/>
      <c r="AHR391" s="34"/>
      <c r="AHS391" s="33"/>
      <c r="AHT391" s="33"/>
      <c r="AHU391" s="33"/>
      <c r="AHV391" s="34"/>
      <c r="AHW391" s="33"/>
      <c r="AHX391" s="33"/>
      <c r="AHY391" s="33"/>
      <c r="AHZ391" s="34"/>
      <c r="AIA391" s="33"/>
      <c r="AIB391" s="33"/>
      <c r="AIC391" s="33"/>
      <c r="AID391" s="34"/>
      <c r="AIE391" s="33"/>
      <c r="AIF391" s="33"/>
      <c r="AIG391" s="33"/>
      <c r="AIH391" s="34"/>
      <c r="AII391" s="33"/>
      <c r="AIJ391" s="33"/>
      <c r="AIK391" s="33"/>
      <c r="AIL391" s="34"/>
    </row>
    <row r="392" spans="1:922" s="5" customFormat="1" outlineLevel="1" x14ac:dyDescent="0.25">
      <c r="A392" s="43">
        <v>1</v>
      </c>
      <c r="B392" s="50" t="s">
        <v>244</v>
      </c>
      <c r="C392" s="37"/>
      <c r="D392" s="35"/>
      <c r="E392" s="35"/>
      <c r="F392" s="35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38"/>
      <c r="W392" s="57"/>
      <c r="X392" s="57"/>
      <c r="Y392" s="57"/>
      <c r="Z392" s="57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57"/>
      <c r="AM392" s="61"/>
      <c r="AN392" s="57"/>
      <c r="AO392" s="57" t="s">
        <v>351</v>
      </c>
      <c r="AP392" s="57" t="s">
        <v>351</v>
      </c>
      <c r="AQ392" s="61"/>
      <c r="AR392" s="57"/>
      <c r="AS392" s="57"/>
      <c r="AT392" s="57"/>
      <c r="AU392" s="57" t="s">
        <v>351</v>
      </c>
      <c r="AV392" s="57" t="s">
        <v>351</v>
      </c>
      <c r="AW392" s="57" t="s">
        <v>351</v>
      </c>
      <c r="AX392" s="57"/>
      <c r="AY392" s="57" t="s">
        <v>351</v>
      </c>
      <c r="AZ392" s="57" t="s">
        <v>351</v>
      </c>
      <c r="BA392" s="57" t="s">
        <v>351</v>
      </c>
      <c r="BB392" s="57" t="s">
        <v>351</v>
      </c>
      <c r="BC392" s="57"/>
      <c r="BD392" s="57"/>
      <c r="BE392" s="57"/>
      <c r="BF392" s="57"/>
      <c r="BG392" s="57" t="s">
        <v>351</v>
      </c>
      <c r="BH392" s="57" t="s">
        <v>351</v>
      </c>
      <c r="BI392" s="38"/>
      <c r="BJ392" s="38"/>
      <c r="BK392" s="61"/>
      <c r="BL392" s="57"/>
      <c r="BM392" s="57" t="s">
        <v>351</v>
      </c>
      <c r="BN392" s="57" t="s">
        <v>351</v>
      </c>
      <c r="BO392" s="57"/>
      <c r="BP392" s="57" t="s">
        <v>351</v>
      </c>
      <c r="BQ392" s="57"/>
      <c r="BR392" s="57"/>
      <c r="BS392" s="57" t="s">
        <v>351</v>
      </c>
      <c r="BT392" s="57"/>
      <c r="BU392" s="57" t="s">
        <v>351</v>
      </c>
      <c r="BV392" s="57" t="s">
        <v>351</v>
      </c>
      <c r="BW392" s="57"/>
      <c r="BX392" s="57"/>
      <c r="BY392" s="57"/>
      <c r="BZ392" s="57"/>
      <c r="CA392" s="57" t="s">
        <v>351</v>
      </c>
      <c r="CB392" s="57" t="s">
        <v>351</v>
      </c>
      <c r="CC392" s="38"/>
      <c r="CD392" s="38"/>
      <c r="CE392" s="61"/>
      <c r="CF392" s="57" t="s">
        <v>351</v>
      </c>
      <c r="CG392" s="57" t="s">
        <v>351</v>
      </c>
      <c r="CH392" s="57" t="s">
        <v>351</v>
      </c>
      <c r="CI392" s="57"/>
      <c r="CJ392" s="57"/>
      <c r="CK392" s="57" t="s">
        <v>351</v>
      </c>
      <c r="CL392" s="57"/>
      <c r="CM392" s="57"/>
      <c r="CN392" s="57" t="s">
        <v>351</v>
      </c>
      <c r="CO392" s="57" t="s">
        <v>351</v>
      </c>
      <c r="CP392" s="57" t="s">
        <v>351</v>
      </c>
      <c r="CQ392" s="57"/>
      <c r="CR392" s="57"/>
      <c r="CS392" s="57" t="s">
        <v>351</v>
      </c>
      <c r="CT392" s="57"/>
      <c r="CU392" s="57"/>
      <c r="CV392" s="57"/>
      <c r="CW392" s="38"/>
      <c r="CX392" s="38"/>
      <c r="CY392" s="37"/>
      <c r="CZ392" s="38"/>
      <c r="DA392" s="38"/>
      <c r="DB392" s="38"/>
      <c r="DC392" s="38"/>
      <c r="DD392" s="38"/>
      <c r="DE392" s="38" t="s">
        <v>351</v>
      </c>
      <c r="DF392" s="38"/>
      <c r="DG392" s="38" t="s">
        <v>351</v>
      </c>
      <c r="DH392" s="38" t="s">
        <v>351</v>
      </c>
      <c r="DI392" s="38"/>
      <c r="DJ392" s="38"/>
      <c r="DK392" s="38" t="s">
        <v>351</v>
      </c>
      <c r="DL392" s="38" t="s">
        <v>351</v>
      </c>
      <c r="DM392" s="38"/>
      <c r="DN392" s="38"/>
      <c r="DO392" s="38"/>
      <c r="DP392" s="38"/>
      <c r="DQ392" s="38"/>
      <c r="DR392" s="38"/>
      <c r="DS392" s="61"/>
      <c r="DT392" s="57"/>
      <c r="DU392" s="57"/>
      <c r="DV392" s="57"/>
      <c r="DW392" s="57" t="s">
        <v>351</v>
      </c>
      <c r="DX392" s="57"/>
      <c r="DY392" s="57" t="s">
        <v>351</v>
      </c>
      <c r="DZ392" s="57"/>
      <c r="EA392" s="57"/>
      <c r="EB392" s="57" t="s">
        <v>351</v>
      </c>
      <c r="EC392" s="57" t="s">
        <v>351</v>
      </c>
      <c r="ED392" s="57" t="s">
        <v>351</v>
      </c>
      <c r="EE392" s="57" t="s">
        <v>351</v>
      </c>
      <c r="EF392" s="57" t="s">
        <v>351</v>
      </c>
      <c r="EG392" s="57"/>
      <c r="EH392" s="57"/>
      <c r="EI392" s="57"/>
      <c r="EJ392" s="57"/>
      <c r="EK392" s="57"/>
      <c r="EL392" s="38"/>
      <c r="EM392" s="37"/>
      <c r="EN392" s="38"/>
      <c r="EO392" s="38"/>
      <c r="EP392" s="38"/>
      <c r="EQ392" s="38"/>
      <c r="ER392" s="38"/>
      <c r="ES392" s="38"/>
      <c r="ET392" s="38"/>
      <c r="EU392" s="38" t="s">
        <v>351</v>
      </c>
      <c r="EV392" s="38" t="s">
        <v>351</v>
      </c>
      <c r="EW392" s="38" t="s">
        <v>351</v>
      </c>
      <c r="EX392" s="38" t="s">
        <v>351</v>
      </c>
      <c r="EY392" s="38"/>
      <c r="EZ392" s="38" t="s">
        <v>351</v>
      </c>
      <c r="FA392" s="38" t="s">
        <v>351</v>
      </c>
      <c r="FB392" s="38"/>
      <c r="FC392" s="38" t="s">
        <v>351</v>
      </c>
      <c r="FD392" s="38" t="s">
        <v>351</v>
      </c>
      <c r="FE392" s="38"/>
      <c r="FF392" s="38"/>
      <c r="FG392" s="37"/>
      <c r="FH392" s="38" t="s">
        <v>351</v>
      </c>
      <c r="FI392" s="38" t="s">
        <v>351</v>
      </c>
      <c r="FJ392" s="38" t="s">
        <v>351</v>
      </c>
      <c r="FK392" s="38" t="s">
        <v>351</v>
      </c>
      <c r="FL392" s="38" t="s">
        <v>351</v>
      </c>
      <c r="FM392" s="38" t="s">
        <v>351</v>
      </c>
      <c r="FN392" s="38"/>
      <c r="FO392" s="38"/>
      <c r="FP392" s="38" t="s">
        <v>351</v>
      </c>
      <c r="FQ392" s="38"/>
      <c r="FR392" s="38" t="s">
        <v>351</v>
      </c>
      <c r="FS392" s="38" t="s">
        <v>351</v>
      </c>
      <c r="FT392" s="38" t="s">
        <v>351</v>
      </c>
      <c r="FU392" s="38" t="s">
        <v>351</v>
      </c>
      <c r="FV392" s="38"/>
      <c r="FW392" s="38" t="s">
        <v>351</v>
      </c>
      <c r="FX392" s="38" t="s">
        <v>351</v>
      </c>
      <c r="FY392" s="38"/>
      <c r="FZ392" s="38"/>
      <c r="GA392" s="37"/>
      <c r="GB392" s="38"/>
      <c r="GC392" s="38"/>
      <c r="GD392" s="38"/>
      <c r="GE392" s="38"/>
      <c r="GF392" s="38"/>
      <c r="GG392" s="38"/>
      <c r="GH392" s="38"/>
      <c r="GI392" s="38"/>
      <c r="GJ392" s="38"/>
      <c r="GK392" s="38"/>
      <c r="GL392" s="38"/>
      <c r="GM392" s="38"/>
      <c r="GN392" s="38" t="s">
        <v>351</v>
      </c>
      <c r="GO392" s="38" t="s">
        <v>351</v>
      </c>
      <c r="GP392" s="38"/>
      <c r="GQ392" s="38" t="s">
        <v>351</v>
      </c>
      <c r="GR392" s="38" t="s">
        <v>351</v>
      </c>
      <c r="GS392" s="38"/>
      <c r="GT392" s="38"/>
      <c r="GU392" s="37"/>
      <c r="GV392" s="38"/>
      <c r="GW392" s="38"/>
      <c r="GX392" s="38"/>
      <c r="GY392" s="38" t="s">
        <v>351</v>
      </c>
      <c r="GZ392" s="38" t="s">
        <v>351</v>
      </c>
      <c r="HA392" s="38" t="s">
        <v>351</v>
      </c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38"/>
      <c r="HM392" s="38"/>
      <c r="HN392" s="38"/>
      <c r="HO392" s="37"/>
      <c r="HP392" s="38"/>
      <c r="HQ392" s="38" t="s">
        <v>351</v>
      </c>
      <c r="HR392" s="38" t="s">
        <v>351</v>
      </c>
      <c r="HS392" s="38"/>
      <c r="HT392" s="38" t="s">
        <v>351</v>
      </c>
      <c r="HU392" s="38" t="s">
        <v>351</v>
      </c>
      <c r="HV392" s="38"/>
      <c r="HW392" s="38"/>
      <c r="HX392" s="38" t="s">
        <v>351</v>
      </c>
      <c r="HY392" s="38" t="s">
        <v>351</v>
      </c>
      <c r="HZ392" s="38"/>
      <c r="IA392" s="38"/>
      <c r="IB392" s="38" t="s">
        <v>351</v>
      </c>
      <c r="IC392" s="38"/>
      <c r="ID392" s="38"/>
      <c r="IE392" s="38" t="s">
        <v>351</v>
      </c>
      <c r="IF392" s="38" t="s">
        <v>351</v>
      </c>
      <c r="IG392" s="38"/>
      <c r="IH392" s="38"/>
      <c r="II392" s="37"/>
      <c r="IJ392" s="38" t="s">
        <v>351</v>
      </c>
      <c r="IK392" s="38" t="s">
        <v>351</v>
      </c>
      <c r="IL392" s="38" t="s">
        <v>351</v>
      </c>
      <c r="IM392" s="38" t="s">
        <v>351</v>
      </c>
      <c r="IN392" s="38" t="s">
        <v>351</v>
      </c>
      <c r="IO392" s="38" t="s">
        <v>351</v>
      </c>
      <c r="IP392" s="38"/>
      <c r="IQ392" s="38"/>
      <c r="IR392" s="38" t="s">
        <v>351</v>
      </c>
      <c r="IS392" s="38" t="s">
        <v>351</v>
      </c>
      <c r="IT392" s="38" t="s">
        <v>351</v>
      </c>
      <c r="IU392" s="38" t="s">
        <v>351</v>
      </c>
      <c r="IV392" s="38" t="s">
        <v>351</v>
      </c>
      <c r="IW392" s="38" t="s">
        <v>351</v>
      </c>
      <c r="IX392" s="38"/>
      <c r="IY392" s="38" t="s">
        <v>351</v>
      </c>
      <c r="IZ392" s="38" t="s">
        <v>351</v>
      </c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 t="s">
        <v>351</v>
      </c>
      <c r="NV392" s="38"/>
      <c r="NW392" s="38"/>
      <c r="NX392" s="38" t="s">
        <v>351</v>
      </c>
      <c r="NY392" s="38" t="s">
        <v>351</v>
      </c>
      <c r="NZ392" s="38" t="s">
        <v>351</v>
      </c>
      <c r="OA392" s="38" t="s">
        <v>351</v>
      </c>
      <c r="OB392" s="38" t="s">
        <v>351</v>
      </c>
      <c r="OC392" s="38" t="s">
        <v>351</v>
      </c>
      <c r="OD392" s="38"/>
      <c r="OE392" s="38"/>
      <c r="OF392" s="38" t="s">
        <v>351</v>
      </c>
      <c r="OG392" s="38" t="s">
        <v>351</v>
      </c>
      <c r="OH392" s="38"/>
      <c r="OI392" s="38" t="s">
        <v>351</v>
      </c>
      <c r="OJ392" s="38" t="s">
        <v>351</v>
      </c>
      <c r="OK392" s="38"/>
      <c r="OL392" s="38"/>
      <c r="OM392" s="37"/>
      <c r="ON392" s="38"/>
      <c r="OO392" s="38"/>
      <c r="OP392" s="38"/>
      <c r="OQ392" s="38"/>
      <c r="OR392" s="38" t="s">
        <v>351</v>
      </c>
      <c r="OS392" s="38" t="s">
        <v>351</v>
      </c>
      <c r="OT392" s="38" t="s">
        <v>351</v>
      </c>
      <c r="OU392" s="38"/>
      <c r="OV392" s="38"/>
      <c r="OW392" s="38"/>
      <c r="OX392" s="38"/>
      <c r="OY392" s="38" t="s">
        <v>351</v>
      </c>
      <c r="OZ392" s="38" t="s">
        <v>351</v>
      </c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 t="s">
        <v>351</v>
      </c>
      <c r="PO392" s="38" t="s">
        <v>351</v>
      </c>
      <c r="PP392" s="38"/>
      <c r="PQ392" s="38" t="s">
        <v>351</v>
      </c>
      <c r="PR392" s="38"/>
      <c r="PS392" s="38"/>
      <c r="PT392" s="38"/>
      <c r="PU392" s="38"/>
      <c r="PV392" s="38"/>
      <c r="PW392" s="38"/>
      <c r="PX392" s="38"/>
      <c r="PY392" s="38"/>
      <c r="PZ392" s="38"/>
      <c r="QA392" s="30" t="s">
        <v>351</v>
      </c>
      <c r="QB392" s="75" t="s">
        <v>351</v>
      </c>
      <c r="QC392" s="75"/>
      <c r="QD392" s="75"/>
      <c r="QE392" s="75"/>
      <c r="QF392" s="75"/>
      <c r="QG392" s="75"/>
      <c r="QH392" s="75"/>
      <c r="QI392" s="75"/>
      <c r="QJ392" s="75"/>
      <c r="QK392" s="75"/>
      <c r="QL392" s="75"/>
      <c r="QM392" s="75" t="s">
        <v>351</v>
      </c>
      <c r="QN392" s="75" t="s">
        <v>351</v>
      </c>
      <c r="QO392" s="75"/>
      <c r="QP392" s="75"/>
      <c r="QQ392" s="75"/>
      <c r="QR392" s="75"/>
      <c r="QS392" s="75"/>
      <c r="QT392" s="75"/>
      <c r="QU392" s="30"/>
      <c r="QV392" s="75"/>
      <c r="QW392" s="75"/>
      <c r="QX392" s="75"/>
      <c r="QY392" s="75"/>
      <c r="QZ392" s="75" t="s">
        <v>351</v>
      </c>
      <c r="RA392" s="75" t="s">
        <v>351</v>
      </c>
      <c r="RB392" s="75"/>
      <c r="RC392" s="75" t="s">
        <v>351</v>
      </c>
      <c r="RD392" s="75" t="s">
        <v>351</v>
      </c>
      <c r="RE392" s="75"/>
      <c r="RF392" s="75"/>
      <c r="RG392" s="75" t="s">
        <v>351</v>
      </c>
      <c r="RH392" s="75" t="s">
        <v>351</v>
      </c>
      <c r="RI392" s="75"/>
      <c r="RJ392" s="75"/>
      <c r="RK392" s="75"/>
      <c r="RL392" s="75"/>
      <c r="RM392" s="75"/>
      <c r="RN392" s="75"/>
      <c r="RO392" s="30"/>
      <c r="RP392" s="75" t="s">
        <v>351</v>
      </c>
      <c r="RQ392" s="75" t="s">
        <v>351</v>
      </c>
      <c r="RR392" s="75"/>
      <c r="RS392" s="75"/>
      <c r="RT392" s="75"/>
      <c r="RU392" s="75" t="s">
        <v>351</v>
      </c>
      <c r="RV392" s="75" t="s">
        <v>351</v>
      </c>
      <c r="RW392" s="75"/>
      <c r="RX392" s="75"/>
      <c r="RY392" s="75"/>
      <c r="RZ392" s="75"/>
      <c r="SA392" s="75"/>
      <c r="SB392" s="75"/>
      <c r="SC392" s="75"/>
      <c r="SD392" s="75"/>
      <c r="SE392" s="75"/>
      <c r="SF392" s="75"/>
      <c r="SG392" s="75"/>
      <c r="SH392" s="75"/>
      <c r="SI392" s="75"/>
      <c r="SJ392" s="75"/>
      <c r="SK392" s="75"/>
      <c r="SL392" s="75"/>
      <c r="SM392" s="30"/>
      <c r="SN392" s="38"/>
      <c r="SO392" s="38"/>
      <c r="SP392" s="38"/>
      <c r="SQ392" s="38"/>
      <c r="SR392" s="38"/>
      <c r="SS392" s="38"/>
      <c r="ST392" s="38"/>
      <c r="SU392" s="38" t="s">
        <v>351</v>
      </c>
      <c r="SV392" s="38" t="s">
        <v>351</v>
      </c>
      <c r="SW392" s="38" t="s">
        <v>351</v>
      </c>
      <c r="SX392" s="38"/>
      <c r="SY392" s="38" t="s">
        <v>351</v>
      </c>
      <c r="SZ392" s="38"/>
      <c r="TA392" s="38"/>
      <c r="TB392" s="38"/>
      <c r="TC392" s="38"/>
      <c r="TD392" s="38"/>
      <c r="TE392" s="38"/>
      <c r="TF392" s="38"/>
      <c r="TG392" s="37"/>
      <c r="TH392" s="38"/>
      <c r="TI392" s="38"/>
      <c r="TJ392" s="38"/>
      <c r="TK392" s="38"/>
      <c r="TL392" s="38" t="s">
        <v>351</v>
      </c>
      <c r="TM392" s="38" t="s">
        <v>351</v>
      </c>
      <c r="TN392" s="38" t="s">
        <v>351</v>
      </c>
      <c r="TO392" s="38"/>
      <c r="TP392" s="38"/>
      <c r="TQ392" s="38"/>
      <c r="TR392" s="38"/>
      <c r="TS392" s="38" t="s">
        <v>351</v>
      </c>
      <c r="TT392" s="38" t="s">
        <v>351</v>
      </c>
      <c r="TU392" s="38"/>
      <c r="TV392" s="38"/>
      <c r="TW392" s="38"/>
      <c r="TX392" s="38"/>
      <c r="TY392" s="38"/>
      <c r="TZ392" s="38"/>
      <c r="UA392" s="37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8"/>
      <c r="UR392" s="38"/>
      <c r="US392" s="38"/>
      <c r="UT392" s="38"/>
      <c r="UU392" s="37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8"/>
      <c r="VL392" s="38"/>
      <c r="VM392" s="38"/>
      <c r="VN392" s="38"/>
      <c r="VO392" s="37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8"/>
      <c r="WF392" s="38"/>
      <c r="WG392" s="38"/>
      <c r="WH392" s="38"/>
      <c r="WI392" s="37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8"/>
      <c r="WZ392" s="38"/>
      <c r="XA392" s="38"/>
      <c r="XB392" s="38"/>
      <c r="XC392" s="37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8"/>
      <c r="XT392" s="38"/>
      <c r="XU392" s="38"/>
      <c r="XV392" s="38"/>
      <c r="XW392" s="37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8"/>
      <c r="YN392" s="38"/>
      <c r="YO392" s="38"/>
      <c r="YP392" s="38"/>
      <c r="YQ392" s="37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8"/>
      <c r="ZH392" s="38"/>
      <c r="ZI392" s="38"/>
      <c r="ZJ392" s="38"/>
      <c r="ZK392" s="37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8"/>
      <c r="AAB392" s="38"/>
      <c r="AAC392" s="38"/>
      <c r="AAD392" s="38"/>
      <c r="AAE392" s="37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8"/>
      <c r="AAV392" s="38"/>
      <c r="AAW392" s="38"/>
      <c r="AAX392" s="38"/>
      <c r="AAY392" s="37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8"/>
      <c r="ABP392" s="38"/>
      <c r="ABQ392" s="38"/>
      <c r="ABR392" s="38"/>
      <c r="ABS392" s="37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8"/>
      <c r="ACJ392" s="38"/>
      <c r="ACK392" s="38"/>
      <c r="ACL392" s="38"/>
      <c r="ACM392" s="37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8"/>
      <c r="ADD392" s="38"/>
      <c r="ADE392" s="38"/>
      <c r="ADF392" s="38"/>
      <c r="ADG392" s="37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8"/>
      <c r="ADX392" s="38"/>
      <c r="ADY392" s="38"/>
      <c r="ADZ392" s="38"/>
      <c r="AEA392" s="37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8"/>
      <c r="AER392" s="38"/>
      <c r="AES392" s="38"/>
      <c r="AET392" s="38"/>
      <c r="AEU392" s="37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8"/>
      <c r="AFL392" s="38"/>
      <c r="AFM392" s="38"/>
      <c r="AFN392" s="38"/>
      <c r="AFO392" s="37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E392" s="38"/>
      <c r="AGF392" s="38"/>
      <c r="AGG392" s="38"/>
      <c r="AGH392" s="38"/>
      <c r="AGJ392" s="85" t="str">
        <f t="shared" ref="AGJ392:AGJ403" si="1246">IF(COUNTIFS($C$7:$AGI$7,"="&amp;$AGO$5,$C392:$AGI392,"б")=0,"",COUNTIFS($C$7:$AGI$7,"="&amp;$AGO$5,$C392:$AGI392,"б"))</f>
        <v/>
      </c>
      <c r="AGK392" s="85" t="str">
        <f t="shared" ref="AGK392:AGK403" si="1247">IF(COUNTIFS($C$7:$AGI$7,"="&amp;$AGO$5,$C392:$AGI392,"у")=0,"",COUNTIFS($C$7:$AGI$7,"="&amp;$AGO$5,$C392:$AGI392,"у"))</f>
        <v/>
      </c>
      <c r="AGL392" s="85">
        <f t="shared" ref="AGL392:AGL403" si="1248">IF(COUNTIFS($C$7:$AGI$7,"="&amp;$AGO$5,$C392:$AGI392,"н")=0,"",COUNTIFS($C$7:$AGI$7,"="&amp;$AGO$5,$C392:$AGI392,"н"))</f>
        <v>5</v>
      </c>
      <c r="AGP392" s="36" t="str">
        <f>IF(COUNTIFS($C$6:$AGI$6,9,$C392:$AGI392,"б")=0,"",COUNTIFS($C$6:$AGI$6,9,$C392:$AGI392,"б"))</f>
        <v/>
      </c>
      <c r="AGQ392" s="36" t="str">
        <f t="shared" ref="AGQ392:AGQ403" si="1249">IF(COUNTIFS($C$6:$AGI$6,9,$C392:$AGI392,"у")=0,"",COUNTIFS($C$6:$AGI$6,9,$C392:$AGI392,"у"))</f>
        <v/>
      </c>
      <c r="AGR392" s="39">
        <f>IF(COUNTIFS($C$6:$AGI$6,9,$C392:$AGI392,"н")=0,"",COUNTIFS($C$6:$AGI$6,9,$C392:$AGI392,"н"))</f>
        <v>26</v>
      </c>
      <c r="AGS392" s="36" t="str">
        <f>IF(COUNTIFS($C$6:$AGI$6,10,$C392:$AGI392,"б")=0,"",COUNTIFS($C$6:$AGI$6,10,$C392:$AGI392,"б"))</f>
        <v/>
      </c>
      <c r="AGT392" s="36" t="str">
        <f t="shared" ref="AGT392:AGT403" si="1250">IF(COUNTIFS($C$6:$AGI$6,10,$C392:$AGI392,"у")=0,"",COUNTIFS($C$6:$AGI$6,10,$C392:$AGI392,"у"))</f>
        <v/>
      </c>
      <c r="AGU392" s="39">
        <f>IF(COUNTIFS($C$6:$AGI$6,10,$C392:$AGI392,"н")=0,"",COUNTIFS($C$6:$AGI$6,10,$C392:$AGI392,"н"))</f>
        <v>34</v>
      </c>
      <c r="AGV392" s="36" t="str">
        <f>IF(COUNTIFS($C$6:$AGI$6,11,$C392:$AGI392,"б")=0,"",COUNTIFS($C$6:$AGI$6,11,$C392:$AGI392,"б"))</f>
        <v/>
      </c>
      <c r="AGW392" s="36" t="str">
        <f t="shared" ref="AGW392:AGW403" si="1251">IF(COUNTIFS($C$6:$AGI$6,11,$C392:$AGI392,"у")=0,"",COUNTIFS($C$6:$AGI$6,11,$C392:$AGI392,"у"))</f>
        <v/>
      </c>
      <c r="AGX392" s="39">
        <f>IF(COUNTIFS($C$6:$AGI$6,11,$C392:$AGI392,"н")=0,"",COUNTIFS($C$6:$AGI$6,11,$C392:$AGI392,"н"))</f>
        <v>30</v>
      </c>
      <c r="AGY392" s="36" t="str">
        <f>IF(COUNTIFS($C$6:$AGI$6,12,$C392:$AGI392,"б")=0,"",COUNTIFS($C$6:$AGI$6,12,$C392:$AGI392,"б"))</f>
        <v/>
      </c>
      <c r="AGZ392" s="36" t="str">
        <f t="shared" ref="AGZ392:AGZ403" si="1252">IF(COUNTIFS($C$6:$AGI$6,12,$C392:$AGI392,"у")=0,"",COUNTIFS($C$6:$AGI$6,12,$C392:$AGI392,"у"))</f>
        <v/>
      </c>
      <c r="AHA392" s="39" t="str">
        <f>IF(COUNTIFS($C$6:$AGI$6,12,$C392:$AGI392,"н")=0,"",COUNTIFS($C$6:$AGI$6,12,$C392:$AGI392,"н"))</f>
        <v/>
      </c>
      <c r="AHB392" s="36" t="str">
        <f>IF(COUNTIFS($C$6:$AGI$6,1,$C392:$AGI392,"б")=0,"",COUNTIFS($C$6:$AGI$6,1,$C392:$AGI392,"б"))</f>
        <v/>
      </c>
      <c r="AHC392" s="36" t="str">
        <f t="shared" ref="AHC392:AHC403" si="1253">IF(COUNTIFS($C$6:$AGI$6,1,$C392:$AGI392,"у")=0,"",COUNTIFS($C$6:$AGI$6,1,$C392:$AGI392,"у"))</f>
        <v/>
      </c>
      <c r="AHD392" s="39">
        <f>IF(COUNTIFS($C$6:$AGI$6,1,$C392:$AGI392,"н")=0,"",COUNTIFS($C$6:$AGI$6,1,$C392:$AGI392,"н"))</f>
        <v>19</v>
      </c>
      <c r="AHE392" s="36" t="str">
        <f>IF(COUNTIFS($C$6:$AGI$6,2,$C392:$AGI392,"б")=0,"",COUNTIFS($C$6:$AGI$6,2,$C392:$AGI392,"б"))</f>
        <v/>
      </c>
      <c r="AHF392" s="36" t="str">
        <f t="shared" ref="AHF392:AHF403" si="1254">IF(COUNTIFS($C$6:$AGI$6,2,$C392:$AGI392,"у")=0,"",COUNTIFS($C$6:$AGI$6,2,$C392:$AGI392,"у"))</f>
        <v/>
      </c>
      <c r="AHG392" s="39">
        <f>IF(COUNTIFS($C$6:$AGI$6,2,$C392:$AGI392,"н")=0,"",COUNTIFS($C$6:$AGI$6,2,$C392:$AGI392,"н"))</f>
        <v>18</v>
      </c>
      <c r="AHH392" s="36" t="str">
        <f>IF(COUNTIFS($C$6:$AGI$6,3,$C392:$AGI392,"б")=0,"",COUNTIFS($C$6:$AGI$6,3,$C392:$AGI392,"б"))</f>
        <v/>
      </c>
      <c r="AHI392" s="36" t="str">
        <f t="shared" ref="AHI392:AHI403" si="1255">IF(COUNTIFS($C$6:$AGI$6,3,$C392:$AGI392,"у")=0,"",COUNTIFS($C$6:$AGI$6,3,$C392:$AGI392,"у"))</f>
        <v/>
      </c>
      <c r="AHJ392" s="39">
        <f>IF(COUNTIFS($C$6:$AGI$6,3,$C392:$AGI392,"н")=0,"",COUNTIFS($C$6:$AGI$6,3,$C392:$AGI392,"н"))</f>
        <v>5</v>
      </c>
      <c r="AHK392" s="36" t="str">
        <f>IF(COUNTIFS($C$6:$AGI$6,4,$C392:$AGI392,"б")=0,"",COUNTIFS($C$6:$AGI$6,4,$C392:$AGI392,"б"))</f>
        <v/>
      </c>
      <c r="AHL392" s="36" t="str">
        <f t="shared" ref="AHL392:AHL403" si="1256">IF(COUNTIFS($C$6:$AGI$6,4,$C392:$AGI392,"у")=0,"",COUNTIFS($C$6:$AGI$6,4,$C392:$AGI392,"у"))</f>
        <v/>
      </c>
      <c r="AHM392" s="39" t="str">
        <f>IF(COUNTIFS($C$6:$AGI$6,4,$C392:$AGI392,"н")=0,"",COUNTIFS($C$6:$AGI$6,4,$C392:$AGI392,"н"))</f>
        <v/>
      </c>
      <c r="AHN392" s="36" t="str">
        <f>IF(COUNTIFS($C$6:$AGI$6,5,$C392:$AGI392,"б")=0,"",COUNTIFS($C$6:$AGI$6,5,$C392:$AGI392,"б"))</f>
        <v/>
      </c>
      <c r="AHO392" s="36" t="str">
        <f t="shared" ref="AHO392:AHO403" si="1257">IF(COUNTIFS($C$6:$AGI$6,5,$C392:$AGI392,"у")=0,"",COUNTIFS($C$6:$AGI$6,5,$C392:$AGI392,"у"))</f>
        <v/>
      </c>
      <c r="AHP392" s="39" t="str">
        <f>IF(COUNTIFS($C$6:$AGI$6,5,$C392:$AGI392,"н")=0,"",COUNTIFS($C$6:$AGI$6,5,$C392:$AGI392,"н"))</f>
        <v/>
      </c>
      <c r="AHQ392" s="36" t="str">
        <f>IF(COUNTIFS($C$6:$AGI$6,6,$C392:$AGI392,"б")=0,"",COUNTIFS($C$6:$AGI$6,6,$C392:$AGI392,"б"))</f>
        <v/>
      </c>
      <c r="AHR392" s="36" t="str">
        <f t="shared" ref="AHR392:AHR403" si="1258">IF(COUNTIFS($C$6:$AGI$6,6,$C392:$AGI392,"у")=0,"",COUNTIFS($C$6:$AGI$6,6,$C392:$AGI392,"у"))</f>
        <v/>
      </c>
      <c r="AHS392" s="39" t="str">
        <f>IF(COUNTIFS($C$6:$AGI$6,6,$C392:$AGI392,"н")=0,"",COUNTIFS($C$6:$AGI$6,6,$C392:$AGI392,"н"))</f>
        <v/>
      </c>
    </row>
    <row r="393" spans="1:922" s="5" customFormat="1" outlineLevel="1" x14ac:dyDescent="0.25">
      <c r="A393" s="43">
        <f>A392+1</f>
        <v>2</v>
      </c>
      <c r="B393" s="50" t="s">
        <v>19</v>
      </c>
      <c r="C393" s="37"/>
      <c r="D393" s="35"/>
      <c r="E393" s="35"/>
      <c r="F393" s="35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 t="s">
        <v>351</v>
      </c>
      <c r="R393" s="57"/>
      <c r="S393" s="57" t="s">
        <v>351</v>
      </c>
      <c r="T393" s="57"/>
      <c r="U393" s="57"/>
      <c r="V393" s="38"/>
      <c r="W393" s="57"/>
      <c r="X393" s="57"/>
      <c r="Y393" s="57"/>
      <c r="Z393" s="57"/>
      <c r="AA393" s="57"/>
      <c r="AB393" s="57"/>
      <c r="AC393" s="57"/>
      <c r="AD393" s="57"/>
      <c r="AE393" s="57"/>
      <c r="AF393" s="57"/>
      <c r="AG393" s="57" t="s">
        <v>351</v>
      </c>
      <c r="AH393" s="57"/>
      <c r="AI393" s="57" t="s">
        <v>351</v>
      </c>
      <c r="AJ393" s="57"/>
      <c r="AK393" s="57"/>
      <c r="AL393" s="57"/>
      <c r="AM393" s="61"/>
      <c r="AN393" s="57"/>
      <c r="AO393" s="57"/>
      <c r="AP393" s="57"/>
      <c r="AQ393" s="61"/>
      <c r="AR393" s="57" t="s">
        <v>351</v>
      </c>
      <c r="AS393" s="57"/>
      <c r="AT393" s="57"/>
      <c r="AU393" s="57"/>
      <c r="AV393" s="57"/>
      <c r="AW393" s="57"/>
      <c r="AX393" s="57"/>
      <c r="AY393" s="57" t="s">
        <v>351</v>
      </c>
      <c r="AZ393" s="57" t="s">
        <v>351</v>
      </c>
      <c r="BA393" s="57" t="s">
        <v>351</v>
      </c>
      <c r="BB393" s="57" t="s">
        <v>351</v>
      </c>
      <c r="BC393" s="57" t="s">
        <v>351</v>
      </c>
      <c r="BD393" s="57" t="s">
        <v>351</v>
      </c>
      <c r="BE393" s="57" t="s">
        <v>351</v>
      </c>
      <c r="BF393" s="57"/>
      <c r="BG393" s="57" t="s">
        <v>351</v>
      </c>
      <c r="BH393" s="57" t="s">
        <v>351</v>
      </c>
      <c r="BI393" s="38"/>
      <c r="BJ393" s="38"/>
      <c r="BK393" s="61"/>
      <c r="BL393" s="57"/>
      <c r="BM393" s="57" t="s">
        <v>351</v>
      </c>
      <c r="BN393" s="57" t="s">
        <v>351</v>
      </c>
      <c r="BO393" s="57"/>
      <c r="BP393" s="57" t="s">
        <v>351</v>
      </c>
      <c r="BQ393" s="57"/>
      <c r="BR393" s="57"/>
      <c r="BS393" s="57" t="s">
        <v>351</v>
      </c>
      <c r="BT393" s="57"/>
      <c r="BU393" s="57"/>
      <c r="BV393" s="57"/>
      <c r="BW393" s="57"/>
      <c r="BX393" s="57" t="s">
        <v>351</v>
      </c>
      <c r="BY393" s="57" t="s">
        <v>351</v>
      </c>
      <c r="BZ393" s="57"/>
      <c r="CA393" s="57" t="s">
        <v>351</v>
      </c>
      <c r="CB393" s="57" t="s">
        <v>351</v>
      </c>
      <c r="CC393" s="38"/>
      <c r="CD393" s="38"/>
      <c r="CE393" s="61"/>
      <c r="CF393" s="57" t="s">
        <v>351</v>
      </c>
      <c r="CG393" s="57" t="s">
        <v>351</v>
      </c>
      <c r="CH393" s="57" t="s">
        <v>351</v>
      </c>
      <c r="CI393" s="57" t="s">
        <v>351</v>
      </c>
      <c r="CJ393" s="57" t="s">
        <v>351</v>
      </c>
      <c r="CK393" s="57" t="s">
        <v>351</v>
      </c>
      <c r="CL393" s="57"/>
      <c r="CM393" s="57"/>
      <c r="CN393" s="57" t="s">
        <v>351</v>
      </c>
      <c r="CO393" s="57" t="s">
        <v>351</v>
      </c>
      <c r="CP393" s="57" t="s">
        <v>351</v>
      </c>
      <c r="CQ393" s="57"/>
      <c r="CR393" s="57"/>
      <c r="CS393" s="57" t="s">
        <v>351</v>
      </c>
      <c r="CT393" s="57"/>
      <c r="CU393" s="57" t="s">
        <v>351</v>
      </c>
      <c r="CV393" s="57" t="s">
        <v>351</v>
      </c>
      <c r="CW393" s="38"/>
      <c r="CX393" s="38"/>
      <c r="CY393" s="37"/>
      <c r="CZ393" s="38"/>
      <c r="DA393" s="38" t="s">
        <v>351</v>
      </c>
      <c r="DB393" s="38" t="s">
        <v>351</v>
      </c>
      <c r="DC393" s="38"/>
      <c r="DD393" s="38"/>
      <c r="DE393" s="38"/>
      <c r="DF393" s="38"/>
      <c r="DG393" s="38" t="s">
        <v>351</v>
      </c>
      <c r="DH393" s="38" t="s">
        <v>351</v>
      </c>
      <c r="DI393" s="38"/>
      <c r="DJ393" s="38"/>
      <c r="DK393" s="38" t="s">
        <v>351</v>
      </c>
      <c r="DL393" s="38" t="s">
        <v>351</v>
      </c>
      <c r="DM393" s="38"/>
      <c r="DN393" s="38"/>
      <c r="DO393" s="38"/>
      <c r="DP393" s="38"/>
      <c r="DQ393" s="38"/>
      <c r="DR393" s="38"/>
      <c r="DS393" s="61"/>
      <c r="DT393" s="57"/>
      <c r="DU393" s="57"/>
      <c r="DV393" s="57"/>
      <c r="DW393" s="57" t="s">
        <v>351</v>
      </c>
      <c r="DX393" s="57"/>
      <c r="DY393" s="57"/>
      <c r="DZ393" s="57"/>
      <c r="EA393" s="57"/>
      <c r="EB393" s="57" t="s">
        <v>351</v>
      </c>
      <c r="EC393" s="57" t="s">
        <v>351</v>
      </c>
      <c r="ED393" s="57" t="s">
        <v>351</v>
      </c>
      <c r="EE393" s="57" t="s">
        <v>351</v>
      </c>
      <c r="EF393" s="57" t="s">
        <v>351</v>
      </c>
      <c r="EG393" s="57"/>
      <c r="EH393" s="57"/>
      <c r="EI393" s="57" t="s">
        <v>351</v>
      </c>
      <c r="EJ393" s="57" t="s">
        <v>351</v>
      </c>
      <c r="EK393" s="57"/>
      <c r="EL393" s="38"/>
      <c r="EM393" s="37"/>
      <c r="EN393" s="38"/>
      <c r="EO393" s="38" t="s">
        <v>351</v>
      </c>
      <c r="EP393" s="38"/>
      <c r="EQ393" s="38"/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 t="s">
        <v>351</v>
      </c>
      <c r="FD393" s="38" t="s">
        <v>351</v>
      </c>
      <c r="FE393" s="38"/>
      <c r="FF393" s="38"/>
      <c r="FG393" s="37"/>
      <c r="FH393" s="38" t="s">
        <v>351</v>
      </c>
      <c r="FI393" s="38" t="s">
        <v>351</v>
      </c>
      <c r="FJ393" s="38" t="s">
        <v>351</v>
      </c>
      <c r="FK393" s="38" t="s">
        <v>351</v>
      </c>
      <c r="FL393" s="38" t="s">
        <v>351</v>
      </c>
      <c r="FM393" s="38" t="s">
        <v>351</v>
      </c>
      <c r="FN393" s="38"/>
      <c r="FO393" s="38"/>
      <c r="FP393" s="38"/>
      <c r="FQ393" s="38"/>
      <c r="FR393" s="38"/>
      <c r="FS393" s="38"/>
      <c r="FT393" s="38"/>
      <c r="FU393" s="38"/>
      <c r="FV393" s="38"/>
      <c r="FW393" s="38" t="s">
        <v>351</v>
      </c>
      <c r="FX393" s="38" t="s">
        <v>351</v>
      </c>
      <c r="FY393" s="38"/>
      <c r="FZ393" s="38"/>
      <c r="GA393" s="37"/>
      <c r="GB393" s="38"/>
      <c r="GC393" s="38"/>
      <c r="GD393" s="38"/>
      <c r="GE393" s="38"/>
      <c r="GF393" s="38"/>
      <c r="GG393" s="38"/>
      <c r="GH393" s="38"/>
      <c r="GI393" s="38"/>
      <c r="GJ393" s="38"/>
      <c r="GK393" s="38"/>
      <c r="GL393" s="38"/>
      <c r="GM393" s="38"/>
      <c r="GN393" s="38" t="s">
        <v>351</v>
      </c>
      <c r="GO393" s="38" t="s">
        <v>351</v>
      </c>
      <c r="GP393" s="38"/>
      <c r="GQ393" s="38" t="s">
        <v>351</v>
      </c>
      <c r="GR393" s="38" t="s">
        <v>351</v>
      </c>
      <c r="GS393" s="38"/>
      <c r="GT393" s="38"/>
      <c r="GU393" s="37"/>
      <c r="GV393" s="38"/>
      <c r="GW393" s="38"/>
      <c r="GX393" s="38"/>
      <c r="GY393" s="38" t="s">
        <v>351</v>
      </c>
      <c r="GZ393" s="38" t="s">
        <v>351</v>
      </c>
      <c r="HA393" s="38" t="s">
        <v>351</v>
      </c>
      <c r="HB393" s="38"/>
      <c r="HC393" s="38"/>
      <c r="HD393" s="38"/>
      <c r="HE393" s="38"/>
      <c r="HF393" s="38"/>
      <c r="HG393" s="38"/>
      <c r="HH393" s="38" t="s">
        <v>351</v>
      </c>
      <c r="HI393" s="38" t="s">
        <v>351</v>
      </c>
      <c r="HJ393" s="38"/>
      <c r="HK393" s="38"/>
      <c r="HL393" s="38" t="s">
        <v>351</v>
      </c>
      <c r="HM393" s="38" t="s">
        <v>351</v>
      </c>
      <c r="HN393" s="38"/>
      <c r="HO393" s="37"/>
      <c r="HP393" s="38"/>
      <c r="HQ393" s="38" t="s">
        <v>351</v>
      </c>
      <c r="HR393" s="38" t="s">
        <v>351</v>
      </c>
      <c r="HS393" s="38"/>
      <c r="HT393" s="38" t="s">
        <v>351</v>
      </c>
      <c r="HU393" s="38" t="s">
        <v>351</v>
      </c>
      <c r="HV393" s="38"/>
      <c r="HW393" s="38"/>
      <c r="HX393" s="38" t="s">
        <v>351</v>
      </c>
      <c r="HY393" s="38" t="s">
        <v>351</v>
      </c>
      <c r="HZ393" s="38"/>
      <c r="IA393" s="38"/>
      <c r="IB393" s="38"/>
      <c r="IC393" s="38"/>
      <c r="ID393" s="38"/>
      <c r="IE393" s="38" t="s">
        <v>351</v>
      </c>
      <c r="IF393" s="38" t="s">
        <v>351</v>
      </c>
      <c r="IG393" s="38"/>
      <c r="IH393" s="38"/>
      <c r="II393" s="37"/>
      <c r="IJ393" s="38" t="s">
        <v>351</v>
      </c>
      <c r="IK393" s="38" t="s">
        <v>351</v>
      </c>
      <c r="IL393" s="38" t="s">
        <v>351</v>
      </c>
      <c r="IM393" s="38" t="s">
        <v>351</v>
      </c>
      <c r="IN393" s="38" t="s">
        <v>351</v>
      </c>
      <c r="IO393" s="38" t="s">
        <v>351</v>
      </c>
      <c r="IP393" s="38"/>
      <c r="IQ393" s="38"/>
      <c r="IR393" s="38"/>
      <c r="IS393" s="38"/>
      <c r="IT393" s="38"/>
      <c r="IU393" s="38"/>
      <c r="IV393" s="38" t="s">
        <v>351</v>
      </c>
      <c r="IW393" s="38"/>
      <c r="IX393" s="38"/>
      <c r="IY393" s="38"/>
      <c r="IZ393" s="38"/>
      <c r="JA393" s="38"/>
      <c r="JB393" s="38"/>
      <c r="JC393" s="37"/>
      <c r="JD393" s="38"/>
      <c r="JE393" s="38"/>
      <c r="JF393" s="38"/>
      <c r="JG393" s="38"/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 t="s">
        <v>351</v>
      </c>
      <c r="NU393" s="38" t="s">
        <v>351</v>
      </c>
      <c r="NV393" s="38"/>
      <c r="NW393" s="38"/>
      <c r="NX393" s="38" t="s">
        <v>351</v>
      </c>
      <c r="NY393" s="38" t="s">
        <v>351</v>
      </c>
      <c r="NZ393" s="38" t="s">
        <v>351</v>
      </c>
      <c r="OA393" s="38" t="s">
        <v>351</v>
      </c>
      <c r="OB393" s="38" t="s">
        <v>351</v>
      </c>
      <c r="OC393" s="38" t="s">
        <v>351</v>
      </c>
      <c r="OD393" s="38"/>
      <c r="OE393" s="38"/>
      <c r="OF393" s="38" t="s">
        <v>351</v>
      </c>
      <c r="OG393" s="38" t="s">
        <v>351</v>
      </c>
      <c r="OH393" s="38"/>
      <c r="OI393" s="38" t="s">
        <v>351</v>
      </c>
      <c r="OJ393" s="38" t="s">
        <v>351</v>
      </c>
      <c r="OK393" s="38"/>
      <c r="OL393" s="38"/>
      <c r="OM393" s="37"/>
      <c r="ON393" s="38" t="s">
        <v>351</v>
      </c>
      <c r="OO393" s="38" t="s">
        <v>351</v>
      </c>
      <c r="OP393" s="38"/>
      <c r="OQ393" s="38"/>
      <c r="OR393" s="38" t="s">
        <v>351</v>
      </c>
      <c r="OS393" s="38" t="s">
        <v>351</v>
      </c>
      <c r="OT393" s="38" t="s">
        <v>351</v>
      </c>
      <c r="OU393" s="38" t="s">
        <v>351</v>
      </c>
      <c r="OV393" s="38" t="s">
        <v>351</v>
      </c>
      <c r="OW393" s="38"/>
      <c r="OX393" s="38"/>
      <c r="OY393" s="38" t="s">
        <v>351</v>
      </c>
      <c r="OZ393" s="38" t="s">
        <v>351</v>
      </c>
      <c r="PA393" s="38"/>
      <c r="PB393" s="38"/>
      <c r="PC393" s="38"/>
      <c r="PD393" s="38" t="s">
        <v>351</v>
      </c>
      <c r="PE393" s="38"/>
      <c r="PF393" s="38"/>
      <c r="PG393" s="37"/>
      <c r="PH393" s="38" t="s">
        <v>351</v>
      </c>
      <c r="PI393" s="38" t="s">
        <v>351</v>
      </c>
      <c r="PJ393" s="38"/>
      <c r="PK393" s="38"/>
      <c r="PL393" s="38"/>
      <c r="PM393" s="38"/>
      <c r="PN393" s="38" t="s">
        <v>351</v>
      </c>
      <c r="PO393" s="38" t="s">
        <v>351</v>
      </c>
      <c r="PP393" s="38"/>
      <c r="PQ393" s="38" t="s">
        <v>351</v>
      </c>
      <c r="PR393" s="38"/>
      <c r="PS393" s="38" t="s">
        <v>351</v>
      </c>
      <c r="PT393" s="38" t="s">
        <v>351</v>
      </c>
      <c r="PU393" s="38"/>
      <c r="PV393" s="38"/>
      <c r="PW393" s="38" t="s">
        <v>351</v>
      </c>
      <c r="PX393" s="38" t="s">
        <v>351</v>
      </c>
      <c r="PY393" s="38" t="s">
        <v>351</v>
      </c>
      <c r="PZ393" s="38"/>
      <c r="QA393" s="30"/>
      <c r="QB393" s="75"/>
      <c r="QC393" s="75"/>
      <c r="QD393" s="75"/>
      <c r="QE393" s="75"/>
      <c r="QF393" s="75"/>
      <c r="QG393" s="75" t="s">
        <v>351</v>
      </c>
      <c r="QH393" s="75" t="s">
        <v>351</v>
      </c>
      <c r="QI393" s="75"/>
      <c r="QJ393" s="75"/>
      <c r="QK393" s="75"/>
      <c r="QL393" s="75"/>
      <c r="QM393" s="75"/>
      <c r="QN393" s="75"/>
      <c r="QO393" s="75"/>
      <c r="QP393" s="75"/>
      <c r="QQ393" s="75" t="s">
        <v>351</v>
      </c>
      <c r="QR393" s="75" t="s">
        <v>351</v>
      </c>
      <c r="QS393" s="75"/>
      <c r="QT393" s="75"/>
      <c r="QU393" s="30"/>
      <c r="QV393" s="75"/>
      <c r="QW393" s="75"/>
      <c r="QX393" s="75"/>
      <c r="QY393" s="75"/>
      <c r="QZ393" s="75"/>
      <c r="RA393" s="75"/>
      <c r="RB393" s="75"/>
      <c r="RC393" s="75" t="s">
        <v>351</v>
      </c>
      <c r="RD393" s="75" t="s">
        <v>351</v>
      </c>
      <c r="RE393" s="75"/>
      <c r="RF393" s="75"/>
      <c r="RG393" s="75"/>
      <c r="RH393" s="75"/>
      <c r="RI393" s="75"/>
      <c r="RJ393" s="75"/>
      <c r="RK393" s="75"/>
      <c r="RL393" s="75"/>
      <c r="RM393" s="75"/>
      <c r="RN393" s="75"/>
      <c r="RO393" s="30"/>
      <c r="RP393" s="75" t="s">
        <v>351</v>
      </c>
      <c r="RQ393" s="75" t="s">
        <v>351</v>
      </c>
      <c r="RR393" s="75"/>
      <c r="RS393" s="75"/>
      <c r="RT393" s="75"/>
      <c r="RU393" s="75" t="s">
        <v>351</v>
      </c>
      <c r="RV393" s="75"/>
      <c r="RW393" s="75" t="s">
        <v>351</v>
      </c>
      <c r="RX393" s="75" t="s">
        <v>351</v>
      </c>
      <c r="RY393" s="75" t="s">
        <v>351</v>
      </c>
      <c r="RZ393" s="75"/>
      <c r="SA393" s="75" t="s">
        <v>351</v>
      </c>
      <c r="SB393" s="75" t="s">
        <v>351</v>
      </c>
      <c r="SC393" s="75"/>
      <c r="SD393" s="75"/>
      <c r="SE393" s="75" t="s">
        <v>351</v>
      </c>
      <c r="SF393" s="75" t="s">
        <v>351</v>
      </c>
      <c r="SG393" s="75"/>
      <c r="SH393" s="75"/>
      <c r="SI393" s="75"/>
      <c r="SJ393" s="75"/>
      <c r="SK393" s="75"/>
      <c r="SL393" s="75"/>
      <c r="SM393" s="30"/>
      <c r="SN393" s="38"/>
      <c r="SO393" s="38"/>
      <c r="SP393" s="38"/>
      <c r="SQ393" s="38"/>
      <c r="SR393" s="38"/>
      <c r="SS393" s="38"/>
      <c r="ST393" s="38"/>
      <c r="SU393" s="38" t="s">
        <v>351</v>
      </c>
      <c r="SV393" s="38" t="s">
        <v>351</v>
      </c>
      <c r="SW393" s="38" t="s">
        <v>351</v>
      </c>
      <c r="SX393" s="38"/>
      <c r="SY393" s="38"/>
      <c r="SZ393" s="38"/>
      <c r="TA393" s="38"/>
      <c r="TB393" s="38"/>
      <c r="TC393" s="38"/>
      <c r="TD393" s="38"/>
      <c r="TE393" s="38"/>
      <c r="TF393" s="38"/>
      <c r="TG393" s="37"/>
      <c r="TH393" s="38" t="s">
        <v>351</v>
      </c>
      <c r="TI393" s="38" t="s">
        <v>351</v>
      </c>
      <c r="TJ393" s="38"/>
      <c r="TK393" s="38"/>
      <c r="TL393" s="38" t="s">
        <v>351</v>
      </c>
      <c r="TM393" s="38" t="s">
        <v>351</v>
      </c>
      <c r="TN393" s="38" t="s">
        <v>351</v>
      </c>
      <c r="TO393" s="38" t="s">
        <v>351</v>
      </c>
      <c r="TP393" s="38" t="s">
        <v>351</v>
      </c>
      <c r="TQ393" s="38"/>
      <c r="TR393" s="38"/>
      <c r="TS393" s="38" t="s">
        <v>351</v>
      </c>
      <c r="TT393" s="38" t="s">
        <v>351</v>
      </c>
      <c r="TU393" s="38"/>
      <c r="TV393" s="38"/>
      <c r="TW393" s="38"/>
      <c r="TX393" s="38" t="s">
        <v>351</v>
      </c>
      <c r="TY393" s="38"/>
      <c r="TZ393" s="38"/>
      <c r="UA393" s="37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8"/>
      <c r="UR393" s="38"/>
      <c r="US393" s="38"/>
      <c r="UT393" s="38"/>
      <c r="UU393" s="37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8"/>
      <c r="VL393" s="38"/>
      <c r="VM393" s="38"/>
      <c r="VN393" s="38"/>
      <c r="VO393" s="37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8"/>
      <c r="WF393" s="38"/>
      <c r="WG393" s="38"/>
      <c r="WH393" s="38"/>
      <c r="WI393" s="37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8"/>
      <c r="WZ393" s="38"/>
      <c r="XA393" s="38"/>
      <c r="XB393" s="38"/>
      <c r="XC393" s="37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8"/>
      <c r="XT393" s="38"/>
      <c r="XU393" s="38"/>
      <c r="XV393" s="38"/>
      <c r="XW393" s="37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8"/>
      <c r="YN393" s="38"/>
      <c r="YO393" s="38"/>
      <c r="YP393" s="38"/>
      <c r="YQ393" s="37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8"/>
      <c r="ZH393" s="38"/>
      <c r="ZI393" s="38"/>
      <c r="ZJ393" s="38"/>
      <c r="ZK393" s="37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8"/>
      <c r="AAB393" s="38"/>
      <c r="AAC393" s="38"/>
      <c r="AAD393" s="38"/>
      <c r="AAE393" s="37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8"/>
      <c r="AAV393" s="38"/>
      <c r="AAW393" s="38"/>
      <c r="AAX393" s="38"/>
      <c r="AAY393" s="37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8"/>
      <c r="ABP393" s="38"/>
      <c r="ABQ393" s="38"/>
      <c r="ABR393" s="38"/>
      <c r="ABS393" s="37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8"/>
      <c r="ACJ393" s="38"/>
      <c r="ACK393" s="38"/>
      <c r="ACL393" s="38"/>
      <c r="ACM393" s="37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8"/>
      <c r="ADD393" s="38"/>
      <c r="ADE393" s="38"/>
      <c r="ADF393" s="38"/>
      <c r="ADG393" s="37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8"/>
      <c r="ADX393" s="38"/>
      <c r="ADY393" s="38"/>
      <c r="ADZ393" s="38"/>
      <c r="AEA393" s="37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8"/>
      <c r="AER393" s="38"/>
      <c r="AES393" s="38"/>
      <c r="AET393" s="38"/>
      <c r="AEU393" s="37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8"/>
      <c r="AFL393" s="38"/>
      <c r="AFM393" s="38"/>
      <c r="AFN393" s="38"/>
      <c r="AFO393" s="37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E393" s="38"/>
      <c r="AGF393" s="38"/>
      <c r="AGG393" s="38"/>
      <c r="AGH393" s="38"/>
      <c r="AGJ393" s="85" t="str">
        <f t="shared" si="1246"/>
        <v/>
      </c>
      <c r="AGK393" s="85" t="str">
        <f t="shared" si="1247"/>
        <v/>
      </c>
      <c r="AGL393" s="85">
        <f t="shared" si="1248"/>
        <v>10</v>
      </c>
      <c r="AGP393" s="36" t="str">
        <f t="shared" ref="AGP393:AGP403" si="1259">IF(COUNTIFS($C$6:$AGI$6,9,$C393:$AGI393,"б")=0,"",COUNTIFS($C$6:$AGI$6,9,$C393:$AGI393,"б"))</f>
        <v/>
      </c>
      <c r="AGQ393" s="36" t="str">
        <f t="shared" si="1249"/>
        <v/>
      </c>
      <c r="AGR393" s="39">
        <f t="shared" ref="AGR393:AGR403" si="1260">IF(COUNTIFS($C$6:$AGI$6,9,$C393:$AGI393,"н")=0,"",COUNTIFS($C$6:$AGI$6,9,$C393:$AGI393,"н"))</f>
        <v>31</v>
      </c>
      <c r="AGS393" s="36" t="str">
        <f t="shared" ref="AGS393:AGS403" si="1261">IF(COUNTIFS($C$6:$AGI$6,10,$C393:$AGI393,"б")=0,"",COUNTIFS($C$6:$AGI$6,10,$C393:$AGI393,"б"))</f>
        <v/>
      </c>
      <c r="AGT393" s="36" t="str">
        <f t="shared" si="1250"/>
        <v/>
      </c>
      <c r="AGU393" s="39">
        <f t="shared" ref="AGU393:AGU403" si="1262">IF(COUNTIFS($C$6:$AGI$6,10,$C393:$AGI393,"н")=0,"",COUNTIFS($C$6:$AGI$6,10,$C393:$AGI393,"н"))</f>
        <v>28</v>
      </c>
      <c r="AGV393" s="36" t="str">
        <f t="shared" ref="AGV393:AGV403" si="1263">IF(COUNTIFS($C$6:$AGI$6,11,$C393:$AGI393,"б")=0,"",COUNTIFS($C$6:$AGI$6,11,$C393:$AGI393,"б"))</f>
        <v/>
      </c>
      <c r="AGW393" s="36" t="str">
        <f t="shared" si="1251"/>
        <v/>
      </c>
      <c r="AGX393" s="39">
        <f t="shared" ref="AGX393:AGX403" si="1264">IF(COUNTIFS($C$6:$AGI$6,11,$C393:$AGI393,"н")=0,"",COUNTIFS($C$6:$AGI$6,11,$C393:$AGI393,"н"))</f>
        <v>26</v>
      </c>
      <c r="AGY393" s="36" t="str">
        <f t="shared" ref="AGY393:AGY403" si="1265">IF(COUNTIFS($C$6:$AGI$6,12,$C393:$AGI393,"б")=0,"",COUNTIFS($C$6:$AGI$6,12,$C393:$AGI393,"б"))</f>
        <v/>
      </c>
      <c r="AGZ393" s="36" t="str">
        <f t="shared" si="1252"/>
        <v/>
      </c>
      <c r="AHA393" s="39" t="str">
        <f t="shared" ref="AHA393:AHA403" si="1266">IF(COUNTIFS($C$6:$AGI$6,12,$C393:$AGI393,"н")=0,"",COUNTIFS($C$6:$AGI$6,12,$C393:$AGI393,"н"))</f>
        <v/>
      </c>
      <c r="AHB393" s="36" t="str">
        <f t="shared" ref="AHB393:AHB403" si="1267">IF(COUNTIFS($C$6:$AGI$6,1,$C393:$AGI393,"б")=0,"",COUNTIFS($C$6:$AGI$6,1,$C393:$AGI393,"б"))</f>
        <v/>
      </c>
      <c r="AHC393" s="36" t="str">
        <f t="shared" si="1253"/>
        <v/>
      </c>
      <c r="AHD393" s="39">
        <f t="shared" ref="AHD393:AHD403" si="1268">IF(COUNTIFS($C$6:$AGI$6,1,$C393:$AGI393,"н")=0,"",COUNTIFS($C$6:$AGI$6,1,$C393:$AGI393,"н"))</f>
        <v>32</v>
      </c>
      <c r="AHE393" s="36" t="str">
        <f t="shared" ref="AHE393:AHE403" si="1269">IF(COUNTIFS($C$6:$AGI$6,2,$C393:$AGI393,"б")=0,"",COUNTIFS($C$6:$AGI$6,2,$C393:$AGI393,"б"))</f>
        <v/>
      </c>
      <c r="AHF393" s="36" t="str">
        <f t="shared" si="1254"/>
        <v/>
      </c>
      <c r="AHG393" s="39">
        <f t="shared" ref="AHG393:AHG403" si="1270">IF(COUNTIFS($C$6:$AGI$6,2,$C393:$AGI393,"н")=0,"",COUNTIFS($C$6:$AGI$6,2,$C393:$AGI393,"н"))</f>
        <v>19</v>
      </c>
      <c r="AHH393" s="36" t="str">
        <f t="shared" ref="AHH393:AHH403" si="1271">IF(COUNTIFS($C$6:$AGI$6,3,$C393:$AGI393,"б")=0,"",COUNTIFS($C$6:$AGI$6,3,$C393:$AGI393,"б"))</f>
        <v/>
      </c>
      <c r="AHI393" s="36" t="str">
        <f t="shared" si="1255"/>
        <v/>
      </c>
      <c r="AHJ393" s="39">
        <f t="shared" ref="AHJ393:AHJ403" si="1272">IF(COUNTIFS($C$6:$AGI$6,3,$C393:$AGI393,"н")=0,"",COUNTIFS($C$6:$AGI$6,3,$C393:$AGI393,"н"))</f>
        <v>10</v>
      </c>
      <c r="AHK393" s="36" t="str">
        <f t="shared" ref="AHK393:AHK403" si="1273">IF(COUNTIFS($C$6:$AGI$6,4,$C393:$AGI393,"б")=0,"",COUNTIFS($C$6:$AGI$6,4,$C393:$AGI393,"б"))</f>
        <v/>
      </c>
      <c r="AHL393" s="36" t="str">
        <f t="shared" si="1256"/>
        <v/>
      </c>
      <c r="AHM393" s="39" t="str">
        <f t="shared" ref="AHM393:AHM403" si="1274">IF(COUNTIFS($C$6:$AGI$6,4,$C393:$AGI393,"н")=0,"",COUNTIFS($C$6:$AGI$6,4,$C393:$AGI393,"н"))</f>
        <v/>
      </c>
      <c r="AHN393" s="36" t="str">
        <f t="shared" ref="AHN393:AHN403" si="1275">IF(COUNTIFS($C$6:$AGI$6,5,$C393:$AGI393,"б")=0,"",COUNTIFS($C$6:$AGI$6,5,$C393:$AGI393,"б"))</f>
        <v/>
      </c>
      <c r="AHO393" s="36" t="str">
        <f t="shared" si="1257"/>
        <v/>
      </c>
      <c r="AHP393" s="39" t="str">
        <f t="shared" ref="AHP393:AHP403" si="1276">IF(COUNTIFS($C$6:$AGI$6,5,$C393:$AGI393,"н")=0,"",COUNTIFS($C$6:$AGI$6,5,$C393:$AGI393,"н"))</f>
        <v/>
      </c>
      <c r="AHQ393" s="36" t="str">
        <f t="shared" ref="AHQ393:AHQ403" si="1277">IF(COUNTIFS($C$6:$AGI$6,6,$C393:$AGI393,"б")=0,"",COUNTIFS($C$6:$AGI$6,6,$C393:$AGI393,"б"))</f>
        <v/>
      </c>
      <c r="AHR393" s="36" t="str">
        <f t="shared" si="1258"/>
        <v/>
      </c>
      <c r="AHS393" s="39" t="str">
        <f t="shared" ref="AHS393:AHS403" si="1278">IF(COUNTIFS($C$6:$AGI$6,6,$C393:$AGI393,"н")=0,"",COUNTIFS($C$6:$AGI$6,6,$C393:$AGI393,"н"))</f>
        <v/>
      </c>
    </row>
    <row r="394" spans="1:922" s="5" customFormat="1" outlineLevel="1" x14ac:dyDescent="0.25">
      <c r="A394" s="43">
        <f t="shared" ref="A394:A395" si="1279">A393+1</f>
        <v>3</v>
      </c>
      <c r="B394" s="50" t="s">
        <v>20</v>
      </c>
      <c r="C394" s="37"/>
      <c r="D394" s="35"/>
      <c r="E394" s="35"/>
      <c r="F394" s="35"/>
      <c r="G394" s="57"/>
      <c r="H394" s="57"/>
      <c r="I394" s="57"/>
      <c r="J394" s="57"/>
      <c r="K394" s="57"/>
      <c r="L394" s="57" t="s">
        <v>359</v>
      </c>
      <c r="M394" s="57" t="s">
        <v>359</v>
      </c>
      <c r="N394" s="57" t="s">
        <v>359</v>
      </c>
      <c r="O394" s="57" t="s">
        <v>359</v>
      </c>
      <c r="P394" s="57" t="s">
        <v>359</v>
      </c>
      <c r="Q394" s="57" t="s">
        <v>359</v>
      </c>
      <c r="R394" s="57"/>
      <c r="S394" s="57" t="s">
        <v>359</v>
      </c>
      <c r="T394" s="57" t="s">
        <v>359</v>
      </c>
      <c r="U394" s="57"/>
      <c r="V394" s="38"/>
      <c r="W394" s="57"/>
      <c r="X394" s="57"/>
      <c r="Y394" s="57"/>
      <c r="Z394" s="57"/>
      <c r="AA394" s="57"/>
      <c r="AB394" s="57" t="s">
        <v>359</v>
      </c>
      <c r="AC394" s="57" t="s">
        <v>359</v>
      </c>
      <c r="AD394" s="57" t="s">
        <v>359</v>
      </c>
      <c r="AE394" s="57" t="s">
        <v>359</v>
      </c>
      <c r="AF394" s="57" t="s">
        <v>359</v>
      </c>
      <c r="AG394" s="57" t="s">
        <v>359</v>
      </c>
      <c r="AH394" s="57"/>
      <c r="AI394" s="57" t="s">
        <v>359</v>
      </c>
      <c r="AJ394" s="57" t="s">
        <v>359</v>
      </c>
      <c r="AK394" s="57"/>
      <c r="AL394" s="57"/>
      <c r="AM394" s="61"/>
      <c r="AN394" s="57"/>
      <c r="AO394" s="57" t="s">
        <v>359</v>
      </c>
      <c r="AP394" s="57" t="s">
        <v>359</v>
      </c>
      <c r="AQ394" s="61"/>
      <c r="AR394" s="57" t="s">
        <v>359</v>
      </c>
      <c r="AS394" s="57"/>
      <c r="AT394" s="57"/>
      <c r="AU394" s="57" t="s">
        <v>359</v>
      </c>
      <c r="AV394" s="57" t="s">
        <v>359</v>
      </c>
      <c r="AW394" s="57" t="s">
        <v>359</v>
      </c>
      <c r="AX394" s="57"/>
      <c r="AY394" s="57"/>
      <c r="AZ394" s="57"/>
      <c r="BA394" s="57"/>
      <c r="BB394" s="57"/>
      <c r="BC394" s="57"/>
      <c r="BD394" s="57"/>
      <c r="BE394" s="57" t="s">
        <v>351</v>
      </c>
      <c r="BF394" s="57"/>
      <c r="BG394" s="57"/>
      <c r="BH394" s="57"/>
      <c r="BI394" s="38"/>
      <c r="BJ394" s="38"/>
      <c r="BK394" s="61"/>
      <c r="BL394" s="57"/>
      <c r="BM394" s="57"/>
      <c r="BN394" s="57"/>
      <c r="BO394" s="57"/>
      <c r="BP394" s="57"/>
      <c r="BQ394" s="57"/>
      <c r="BR394" s="57"/>
      <c r="BS394" s="57"/>
      <c r="BT394" s="57"/>
      <c r="BU394" s="57"/>
      <c r="BV394" s="57"/>
      <c r="BW394" s="57"/>
      <c r="BX394" s="57"/>
      <c r="BY394" s="57" t="s">
        <v>351</v>
      </c>
      <c r="BZ394" s="57"/>
      <c r="CA394" s="57" t="s">
        <v>351</v>
      </c>
      <c r="CB394" s="57" t="s">
        <v>351</v>
      </c>
      <c r="CC394" s="38"/>
      <c r="CD394" s="38"/>
      <c r="CE394" s="61"/>
      <c r="CF394" s="57"/>
      <c r="CG394" s="57"/>
      <c r="CH394" s="57"/>
      <c r="CI394" s="57"/>
      <c r="CJ394" s="57"/>
      <c r="CK394" s="57"/>
      <c r="CL394" s="57"/>
      <c r="CM394" s="57"/>
      <c r="CN394" s="57"/>
      <c r="CO394" s="57"/>
      <c r="CP394" s="57"/>
      <c r="CQ394" s="57"/>
      <c r="CR394" s="57"/>
      <c r="CS394" s="57" t="s">
        <v>351</v>
      </c>
      <c r="CT394" s="57"/>
      <c r="CU394" s="57"/>
      <c r="CV394" s="57"/>
      <c r="CW394" s="38"/>
      <c r="CX394" s="38"/>
      <c r="CY394" s="37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 t="s">
        <v>351</v>
      </c>
      <c r="DN394" s="38"/>
      <c r="DO394" s="38" t="s">
        <v>351</v>
      </c>
      <c r="DP394" s="38" t="s">
        <v>351</v>
      </c>
      <c r="DQ394" s="38"/>
      <c r="DR394" s="38"/>
      <c r="DS394" s="61"/>
      <c r="DT394" s="57"/>
      <c r="DU394" s="57"/>
      <c r="DV394" s="57"/>
      <c r="DW394" s="57"/>
      <c r="DX394" s="57"/>
      <c r="DY394" s="57"/>
      <c r="DZ394" s="57"/>
      <c r="EA394" s="57"/>
      <c r="EB394" s="57" t="s">
        <v>351</v>
      </c>
      <c r="EC394" s="57" t="s">
        <v>351</v>
      </c>
      <c r="ED394" s="57" t="s">
        <v>351</v>
      </c>
      <c r="EE394" s="57" t="s">
        <v>351</v>
      </c>
      <c r="EF394" s="57" t="s">
        <v>351</v>
      </c>
      <c r="EG394" s="57"/>
      <c r="EH394" s="57"/>
      <c r="EI394" s="57"/>
      <c r="EJ394" s="57"/>
      <c r="EK394" s="57"/>
      <c r="EL394" s="38"/>
      <c r="EM394" s="37"/>
      <c r="EN394" s="38"/>
      <c r="EO394" s="38" t="s">
        <v>351</v>
      </c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 t="s">
        <v>351</v>
      </c>
      <c r="FD394" s="38" t="s">
        <v>351</v>
      </c>
      <c r="FE394" s="38"/>
      <c r="FF394" s="38"/>
      <c r="FG394" s="37"/>
      <c r="FH394" s="38" t="s">
        <v>351</v>
      </c>
      <c r="FI394" s="38" t="s">
        <v>351</v>
      </c>
      <c r="FJ394" s="38" t="s">
        <v>351</v>
      </c>
      <c r="FK394" s="38" t="s">
        <v>351</v>
      </c>
      <c r="FL394" s="38" t="s">
        <v>351</v>
      </c>
      <c r="FM394" s="38" t="s">
        <v>351</v>
      </c>
      <c r="FN394" s="38"/>
      <c r="FO394" s="38"/>
      <c r="FP394" s="38"/>
      <c r="FQ394" s="38"/>
      <c r="FR394" s="38"/>
      <c r="FS394" s="38"/>
      <c r="FT394" s="38"/>
      <c r="FU394" s="38"/>
      <c r="FV394" s="38"/>
      <c r="FW394" s="38"/>
      <c r="FX394" s="38" t="s">
        <v>351</v>
      </c>
      <c r="FY394" s="38"/>
      <c r="FZ394" s="38"/>
      <c r="GA394" s="37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 t="s">
        <v>351</v>
      </c>
      <c r="GO394" s="38" t="s">
        <v>351</v>
      </c>
      <c r="GP394" s="38"/>
      <c r="GQ394" s="38" t="s">
        <v>351</v>
      </c>
      <c r="GR394" s="38" t="s">
        <v>351</v>
      </c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 t="s">
        <v>351</v>
      </c>
      <c r="HI394" s="38" t="s">
        <v>351</v>
      </c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 t="s">
        <v>351</v>
      </c>
      <c r="HV394" s="38"/>
      <c r="HW394" s="38"/>
      <c r="HX394" s="38"/>
      <c r="HY394" s="38" t="s">
        <v>351</v>
      </c>
      <c r="HZ394" s="38"/>
      <c r="IA394" s="38"/>
      <c r="IB394" s="38"/>
      <c r="IC394" s="38"/>
      <c r="ID394" s="38"/>
      <c r="IE394" s="38" t="s">
        <v>351</v>
      </c>
      <c r="IF394" s="38" t="s">
        <v>351</v>
      </c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 t="s">
        <v>351</v>
      </c>
      <c r="IS394" s="38" t="s">
        <v>351</v>
      </c>
      <c r="IT394" s="38" t="s">
        <v>351</v>
      </c>
      <c r="IU394" s="38" t="s">
        <v>351</v>
      </c>
      <c r="IV394" s="38"/>
      <c r="IW394" s="38"/>
      <c r="IX394" s="38"/>
      <c r="IY394" s="38" t="s">
        <v>351</v>
      </c>
      <c r="IZ394" s="38" t="s">
        <v>351</v>
      </c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 t="s">
        <v>351</v>
      </c>
      <c r="OV394" s="38"/>
      <c r="OW394" s="38"/>
      <c r="OX394" s="38"/>
      <c r="OY394" s="38" t="s">
        <v>351</v>
      </c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0" t="s">
        <v>351</v>
      </c>
      <c r="QB394" s="75" t="s">
        <v>351</v>
      </c>
      <c r="QC394" s="75"/>
      <c r="QD394" s="75"/>
      <c r="QE394" s="75"/>
      <c r="QF394" s="75"/>
      <c r="QG394" s="75"/>
      <c r="QH394" s="75"/>
      <c r="QI394" s="75"/>
      <c r="QJ394" s="75"/>
      <c r="QK394" s="75"/>
      <c r="QL394" s="75"/>
      <c r="QM394" s="75"/>
      <c r="QN394" s="75"/>
      <c r="QO394" s="75"/>
      <c r="QP394" s="75"/>
      <c r="QQ394" s="75"/>
      <c r="QR394" s="75"/>
      <c r="QS394" s="75"/>
      <c r="QT394" s="75"/>
      <c r="QU394" s="30"/>
      <c r="QV394" s="75"/>
      <c r="QW394" s="75"/>
      <c r="QX394" s="75"/>
      <c r="QY394" s="75"/>
      <c r="QZ394" s="75"/>
      <c r="RA394" s="75"/>
      <c r="RB394" s="75"/>
      <c r="RC394" s="75"/>
      <c r="RD394" s="75"/>
      <c r="RE394" s="75"/>
      <c r="RF394" s="75"/>
      <c r="RG394" s="75" t="s">
        <v>351</v>
      </c>
      <c r="RH394" s="75" t="s">
        <v>351</v>
      </c>
      <c r="RI394" s="75"/>
      <c r="RJ394" s="75"/>
      <c r="RK394" s="75"/>
      <c r="RL394" s="75"/>
      <c r="RM394" s="75"/>
      <c r="RN394" s="75"/>
      <c r="RO394" s="30"/>
      <c r="RP394" s="75"/>
      <c r="RQ394" s="75"/>
      <c r="RR394" s="75"/>
      <c r="RS394" s="75"/>
      <c r="RT394" s="75"/>
      <c r="RU394" s="75"/>
      <c r="RV394" s="75"/>
      <c r="RW394" s="75"/>
      <c r="RX394" s="75"/>
      <c r="RY394" s="75"/>
      <c r="RZ394" s="75"/>
      <c r="SA394" s="75"/>
      <c r="SB394" s="75"/>
      <c r="SC394" s="75"/>
      <c r="SD394" s="75"/>
      <c r="SE394" s="75"/>
      <c r="SF394" s="75"/>
      <c r="SG394" s="75"/>
      <c r="SH394" s="75"/>
      <c r="SI394" s="75"/>
      <c r="SJ394" s="75"/>
      <c r="SK394" s="75"/>
      <c r="SL394" s="75"/>
      <c r="SM394" s="30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8"/>
      <c r="TD394" s="38"/>
      <c r="TE394" s="38"/>
      <c r="TF394" s="38"/>
      <c r="TG394" s="37"/>
      <c r="TH394" s="38"/>
      <c r="TI394" s="38"/>
      <c r="TJ394" s="38"/>
      <c r="TK394" s="38"/>
      <c r="TL394" s="38"/>
      <c r="TM394" s="38"/>
      <c r="TN394" s="38"/>
      <c r="TO394" s="38" t="s">
        <v>351</v>
      </c>
      <c r="TP394" s="38"/>
      <c r="TQ394" s="38"/>
      <c r="TR394" s="38"/>
      <c r="TS394" s="38" t="s">
        <v>351</v>
      </c>
      <c r="TT394" s="38"/>
      <c r="TU394" s="38"/>
      <c r="TV394" s="38"/>
      <c r="TW394" s="38"/>
      <c r="TX394" s="38"/>
      <c r="TY394" s="38"/>
      <c r="TZ394" s="38"/>
      <c r="UA394" s="37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8"/>
      <c r="UR394" s="38"/>
      <c r="US394" s="38"/>
      <c r="UT394" s="38"/>
      <c r="UU394" s="37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8"/>
      <c r="VL394" s="38"/>
      <c r="VM394" s="38"/>
      <c r="VN394" s="38"/>
      <c r="VO394" s="37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8"/>
      <c r="WF394" s="38"/>
      <c r="WG394" s="38"/>
      <c r="WH394" s="38"/>
      <c r="WI394" s="37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8"/>
      <c r="WZ394" s="38"/>
      <c r="XA394" s="38"/>
      <c r="XB394" s="38"/>
      <c r="XC394" s="37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8"/>
      <c r="XT394" s="38"/>
      <c r="XU394" s="38"/>
      <c r="XV394" s="38"/>
      <c r="XW394" s="37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8"/>
      <c r="YN394" s="38"/>
      <c r="YO394" s="38"/>
      <c r="YP394" s="38"/>
      <c r="YQ394" s="37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8"/>
      <c r="ZH394" s="38"/>
      <c r="ZI394" s="38"/>
      <c r="ZJ394" s="38"/>
      <c r="ZK394" s="37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8"/>
      <c r="AAB394" s="38"/>
      <c r="AAC394" s="38"/>
      <c r="AAD394" s="38"/>
      <c r="AAE394" s="37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8"/>
      <c r="AAV394" s="38"/>
      <c r="AAW394" s="38"/>
      <c r="AAX394" s="38"/>
      <c r="AAY394" s="37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8"/>
      <c r="ABP394" s="38"/>
      <c r="ABQ394" s="38"/>
      <c r="ABR394" s="38"/>
      <c r="ABS394" s="37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8"/>
      <c r="ACJ394" s="38"/>
      <c r="ACK394" s="38"/>
      <c r="ACL394" s="38"/>
      <c r="ACM394" s="37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8"/>
      <c r="ADD394" s="38"/>
      <c r="ADE394" s="38"/>
      <c r="ADF394" s="38"/>
      <c r="ADG394" s="37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8"/>
      <c r="ADX394" s="38"/>
      <c r="ADY394" s="38"/>
      <c r="ADZ394" s="38"/>
      <c r="AEA394" s="37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8"/>
      <c r="AER394" s="38"/>
      <c r="AES394" s="38"/>
      <c r="AET394" s="38"/>
      <c r="AEU394" s="37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8"/>
      <c r="AFL394" s="38"/>
      <c r="AFM394" s="38"/>
      <c r="AFN394" s="38"/>
      <c r="AFO394" s="37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E394" s="38"/>
      <c r="AGF394" s="38"/>
      <c r="AGG394" s="38"/>
      <c r="AGH394" s="38"/>
      <c r="AGJ394" s="85" t="str">
        <f t="shared" si="1246"/>
        <v/>
      </c>
      <c r="AGK394" s="85" t="str">
        <f t="shared" si="1247"/>
        <v/>
      </c>
      <c r="AGL394" s="85">
        <f t="shared" si="1248"/>
        <v>2</v>
      </c>
      <c r="AGP394" s="36">
        <f t="shared" si="1259"/>
        <v>22</v>
      </c>
      <c r="AGQ394" s="36" t="str">
        <f t="shared" si="1249"/>
        <v/>
      </c>
      <c r="AGR394" s="39">
        <f t="shared" si="1260"/>
        <v>4</v>
      </c>
      <c r="AGS394" s="36" t="str">
        <f t="shared" si="1261"/>
        <v/>
      </c>
      <c r="AGT394" s="36" t="str">
        <f t="shared" si="1250"/>
        <v/>
      </c>
      <c r="AGU394" s="39">
        <f t="shared" si="1262"/>
        <v>19</v>
      </c>
      <c r="AGV394" s="36" t="str">
        <f t="shared" si="1263"/>
        <v/>
      </c>
      <c r="AGW394" s="36" t="str">
        <f t="shared" si="1251"/>
        <v/>
      </c>
      <c r="AGX394" s="39">
        <f t="shared" si="1264"/>
        <v>16</v>
      </c>
      <c r="AGY394" s="36" t="str">
        <f t="shared" si="1265"/>
        <v/>
      </c>
      <c r="AGZ394" s="36" t="str">
        <f t="shared" si="1252"/>
        <v/>
      </c>
      <c r="AHA394" s="39" t="str">
        <f t="shared" si="1266"/>
        <v/>
      </c>
      <c r="AHB394" s="36" t="str">
        <f t="shared" si="1267"/>
        <v/>
      </c>
      <c r="AHC394" s="36" t="str">
        <f t="shared" si="1253"/>
        <v/>
      </c>
      <c r="AHD394" s="39">
        <f t="shared" si="1268"/>
        <v>2</v>
      </c>
      <c r="AHE394" s="36" t="str">
        <f t="shared" si="1269"/>
        <v/>
      </c>
      <c r="AHF394" s="36" t="str">
        <f t="shared" si="1254"/>
        <v/>
      </c>
      <c r="AHG394" s="39">
        <f t="shared" si="1270"/>
        <v>4</v>
      </c>
      <c r="AHH394" s="36" t="str">
        <f t="shared" si="1271"/>
        <v/>
      </c>
      <c r="AHI394" s="36" t="str">
        <f t="shared" si="1255"/>
        <v/>
      </c>
      <c r="AHJ394" s="39">
        <f t="shared" si="1272"/>
        <v>2</v>
      </c>
      <c r="AHK394" s="36" t="str">
        <f t="shared" si="1273"/>
        <v/>
      </c>
      <c r="AHL394" s="36" t="str">
        <f t="shared" si="1256"/>
        <v/>
      </c>
      <c r="AHM394" s="39" t="str">
        <f t="shared" si="1274"/>
        <v/>
      </c>
      <c r="AHN394" s="36" t="str">
        <f t="shared" si="1275"/>
        <v/>
      </c>
      <c r="AHO394" s="36" t="str">
        <f t="shared" si="1257"/>
        <v/>
      </c>
      <c r="AHP394" s="39" t="str">
        <f t="shared" si="1276"/>
        <v/>
      </c>
      <c r="AHQ394" s="36" t="str">
        <f t="shared" si="1277"/>
        <v/>
      </c>
      <c r="AHR394" s="36" t="str">
        <f t="shared" si="1258"/>
        <v/>
      </c>
      <c r="AHS394" s="39" t="str">
        <f t="shared" si="1278"/>
        <v/>
      </c>
    </row>
    <row r="395" spans="1:922" s="5" customFormat="1" outlineLevel="1" x14ac:dyDescent="0.25">
      <c r="A395" s="43">
        <f t="shared" si="1279"/>
        <v>4</v>
      </c>
      <c r="B395" s="50" t="s">
        <v>21</v>
      </c>
      <c r="C395" s="37"/>
      <c r="D395" s="35"/>
      <c r="E395" s="35"/>
      <c r="F395" s="35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 t="s">
        <v>351</v>
      </c>
      <c r="R395" s="57"/>
      <c r="S395" s="57" t="s">
        <v>351</v>
      </c>
      <c r="T395" s="57"/>
      <c r="U395" s="57"/>
      <c r="V395" s="38"/>
      <c r="W395" s="57"/>
      <c r="X395" s="57"/>
      <c r="Y395" s="57"/>
      <c r="Z395" s="57"/>
      <c r="AA395" s="57"/>
      <c r="AB395" s="57"/>
      <c r="AC395" s="57"/>
      <c r="AD395" s="57"/>
      <c r="AE395" s="57"/>
      <c r="AF395" s="57"/>
      <c r="AG395" s="57" t="s">
        <v>351</v>
      </c>
      <c r="AH395" s="57"/>
      <c r="AI395" s="57" t="s">
        <v>351</v>
      </c>
      <c r="AJ395" s="57"/>
      <c r="AK395" s="57"/>
      <c r="AL395" s="57"/>
      <c r="AM395" s="61"/>
      <c r="AN395" s="57"/>
      <c r="AO395" s="57"/>
      <c r="AP395" s="57"/>
      <c r="AQ395" s="61"/>
      <c r="AR395" s="57" t="s">
        <v>351</v>
      </c>
      <c r="AS395" s="57"/>
      <c r="AT395" s="57"/>
      <c r="AU395" s="57"/>
      <c r="AV395" s="57"/>
      <c r="AW395" s="57"/>
      <c r="AX395" s="57"/>
      <c r="AY395" s="57" t="s">
        <v>351</v>
      </c>
      <c r="AZ395" s="57" t="s">
        <v>351</v>
      </c>
      <c r="BA395" s="57" t="s">
        <v>351</v>
      </c>
      <c r="BB395" s="57" t="s">
        <v>351</v>
      </c>
      <c r="BC395" s="57" t="s">
        <v>351</v>
      </c>
      <c r="BD395" s="57" t="s">
        <v>351</v>
      </c>
      <c r="BE395" s="57"/>
      <c r="BF395" s="57"/>
      <c r="BG395" s="57" t="s">
        <v>351</v>
      </c>
      <c r="BH395" s="57" t="s">
        <v>351</v>
      </c>
      <c r="BI395" s="38"/>
      <c r="BJ395" s="38"/>
      <c r="BK395" s="61"/>
      <c r="BL395" s="57"/>
      <c r="BM395" s="57"/>
      <c r="BN395" s="57"/>
      <c r="BO395" s="57"/>
      <c r="BP395" s="57" t="s">
        <v>351</v>
      </c>
      <c r="BQ395" s="57"/>
      <c r="BR395" s="57"/>
      <c r="BS395" s="57" t="s">
        <v>351</v>
      </c>
      <c r="BT395" s="57"/>
      <c r="BU395" s="57"/>
      <c r="BV395" s="57"/>
      <c r="BW395" s="57"/>
      <c r="BX395" s="57" t="s">
        <v>351</v>
      </c>
      <c r="BY395" s="57"/>
      <c r="BZ395" s="57"/>
      <c r="CA395" s="57"/>
      <c r="CB395" s="57"/>
      <c r="CC395" s="38"/>
      <c r="CD395" s="38"/>
      <c r="CE395" s="61"/>
      <c r="CF395" s="57" t="s">
        <v>351</v>
      </c>
      <c r="CG395" s="57" t="s">
        <v>351</v>
      </c>
      <c r="CH395" s="57" t="s">
        <v>351</v>
      </c>
      <c r="CI395" s="57" t="s">
        <v>351</v>
      </c>
      <c r="CJ395" s="57" t="s">
        <v>351</v>
      </c>
      <c r="CK395" s="57" t="s">
        <v>351</v>
      </c>
      <c r="CL395" s="57"/>
      <c r="CM395" s="57"/>
      <c r="CN395" s="57"/>
      <c r="CO395" s="57"/>
      <c r="CP395" s="57"/>
      <c r="CQ395" s="57"/>
      <c r="CR395" s="57"/>
      <c r="CS395" s="57" t="s">
        <v>351</v>
      </c>
      <c r="CT395" s="57"/>
      <c r="CU395" s="57"/>
      <c r="CV395" s="57"/>
      <c r="CW395" s="38"/>
      <c r="CX395" s="38"/>
      <c r="CY395" s="37"/>
      <c r="CZ395" s="38"/>
      <c r="DA395" s="38" t="s">
        <v>351</v>
      </c>
      <c r="DB395" s="38" t="s">
        <v>351</v>
      </c>
      <c r="DC395" s="38"/>
      <c r="DD395" s="38"/>
      <c r="DE395" s="38"/>
      <c r="DF395" s="38"/>
      <c r="DG395" s="38" t="s">
        <v>351</v>
      </c>
      <c r="DH395" s="38" t="s">
        <v>351</v>
      </c>
      <c r="DI395" s="38"/>
      <c r="DJ395" s="38"/>
      <c r="DK395" s="38"/>
      <c r="DL395" s="38" t="s">
        <v>351</v>
      </c>
      <c r="DM395" s="38" t="s">
        <v>351</v>
      </c>
      <c r="DN395" s="38"/>
      <c r="DO395" s="38"/>
      <c r="DP395" s="38"/>
      <c r="DQ395" s="38"/>
      <c r="DR395" s="38"/>
      <c r="DS395" s="61"/>
      <c r="DT395" s="57"/>
      <c r="DU395" s="57"/>
      <c r="DV395" s="57"/>
      <c r="DW395" s="57" t="s">
        <v>351</v>
      </c>
      <c r="DX395" s="57"/>
      <c r="DY395" s="57"/>
      <c r="DZ395" s="57"/>
      <c r="EA395" s="57"/>
      <c r="EB395" s="57" t="s">
        <v>351</v>
      </c>
      <c r="EC395" s="57" t="s">
        <v>351</v>
      </c>
      <c r="ED395" s="57" t="s">
        <v>351</v>
      </c>
      <c r="EE395" s="57" t="s">
        <v>351</v>
      </c>
      <c r="EF395" s="57" t="s">
        <v>351</v>
      </c>
      <c r="EG395" s="57"/>
      <c r="EH395" s="57"/>
      <c r="EI395" s="57" t="s">
        <v>351</v>
      </c>
      <c r="EJ395" s="57" t="s">
        <v>351</v>
      </c>
      <c r="EK395" s="57"/>
      <c r="EL395" s="38"/>
      <c r="EM395" s="37"/>
      <c r="EN395" s="38"/>
      <c r="EO395" s="38" t="s">
        <v>351</v>
      </c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 t="s">
        <v>351</v>
      </c>
      <c r="FD395" s="38" t="s">
        <v>351</v>
      </c>
      <c r="FE395" s="38"/>
      <c r="FF395" s="38"/>
      <c r="FG395" s="37"/>
      <c r="FH395" s="38" t="s">
        <v>351</v>
      </c>
      <c r="FI395" s="38" t="s">
        <v>351</v>
      </c>
      <c r="FJ395" s="38" t="s">
        <v>351</v>
      </c>
      <c r="FK395" s="38" t="s">
        <v>351</v>
      </c>
      <c r="FL395" s="38" t="s">
        <v>351</v>
      </c>
      <c r="FM395" s="38" t="s">
        <v>351</v>
      </c>
      <c r="FN395" s="38"/>
      <c r="FO395" s="38"/>
      <c r="FP395" s="38"/>
      <c r="FQ395" s="38"/>
      <c r="FR395" s="38"/>
      <c r="FS395" s="38"/>
      <c r="FT395" s="38"/>
      <c r="FU395" s="38"/>
      <c r="FV395" s="38"/>
      <c r="FW395" s="38" t="s">
        <v>351</v>
      </c>
      <c r="FX395" s="38" t="s">
        <v>351</v>
      </c>
      <c r="FY395" s="38"/>
      <c r="FZ395" s="38"/>
      <c r="GA395" s="37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 t="s">
        <v>351</v>
      </c>
      <c r="GO395" s="38"/>
      <c r="GP395" s="38"/>
      <c r="GQ395" s="38"/>
      <c r="GR395" s="38"/>
      <c r="GS395" s="38"/>
      <c r="GT395" s="38"/>
      <c r="GU395" s="37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 t="s">
        <v>351</v>
      </c>
      <c r="HI395" s="38" t="s">
        <v>351</v>
      </c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 t="s">
        <v>351</v>
      </c>
      <c r="HV395" s="38"/>
      <c r="HW395" s="38"/>
      <c r="HX395" s="38" t="s">
        <v>351</v>
      </c>
      <c r="HY395" s="38" t="s">
        <v>351</v>
      </c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 t="s">
        <v>351</v>
      </c>
      <c r="NU395" s="38" t="s">
        <v>351</v>
      </c>
      <c r="NV395" s="38"/>
      <c r="NW395" s="38"/>
      <c r="NX395" s="38" t="s">
        <v>351</v>
      </c>
      <c r="NY395" s="38" t="s">
        <v>351</v>
      </c>
      <c r="NZ395" s="38" t="s">
        <v>351</v>
      </c>
      <c r="OA395" s="38"/>
      <c r="OB395" s="38"/>
      <c r="OC395" s="38"/>
      <c r="OD395" s="38"/>
      <c r="OE395" s="38"/>
      <c r="OF395" s="38"/>
      <c r="OG395" s="38"/>
      <c r="OH395" s="38"/>
      <c r="OI395" s="38" t="s">
        <v>351</v>
      </c>
      <c r="OJ395" s="38" t="s">
        <v>351</v>
      </c>
      <c r="OK395" s="38"/>
      <c r="OL395" s="38"/>
      <c r="OM395" s="37"/>
      <c r="ON395" s="38" t="s">
        <v>351</v>
      </c>
      <c r="OO395" s="38" t="s">
        <v>351</v>
      </c>
      <c r="OP395" s="38"/>
      <c r="OQ395" s="38"/>
      <c r="OR395" s="38" t="s">
        <v>351</v>
      </c>
      <c r="OS395" s="38" t="s">
        <v>351</v>
      </c>
      <c r="OT395" s="38"/>
      <c r="OU395" s="38"/>
      <c r="OV395" s="38"/>
      <c r="OW395" s="38"/>
      <c r="OX395" s="38"/>
      <c r="OY395" s="38" t="s">
        <v>351</v>
      </c>
      <c r="OZ395" s="38" t="s">
        <v>351</v>
      </c>
      <c r="PA395" s="38"/>
      <c r="PB395" s="38"/>
      <c r="PC395" s="38"/>
      <c r="PD395" s="38" t="s">
        <v>351</v>
      </c>
      <c r="PE395" s="38"/>
      <c r="PF395" s="38"/>
      <c r="PG395" s="37"/>
      <c r="PH395" s="38" t="s">
        <v>351</v>
      </c>
      <c r="PI395" s="38" t="s">
        <v>351</v>
      </c>
      <c r="PJ395" s="38"/>
      <c r="PK395" s="38"/>
      <c r="PL395" s="38"/>
      <c r="PM395" s="38"/>
      <c r="PN395" s="38"/>
      <c r="PO395" s="38"/>
      <c r="PP395" s="38"/>
      <c r="PQ395" s="38"/>
      <c r="PR395" s="38"/>
      <c r="PS395" s="38" t="s">
        <v>351</v>
      </c>
      <c r="PT395" s="38" t="s">
        <v>351</v>
      </c>
      <c r="PU395" s="38"/>
      <c r="PV395" s="38"/>
      <c r="PW395" s="38" t="s">
        <v>351</v>
      </c>
      <c r="PX395" s="38" t="s">
        <v>351</v>
      </c>
      <c r="PY395" s="38" t="s">
        <v>351</v>
      </c>
      <c r="PZ395" s="38"/>
      <c r="QA395" s="30"/>
      <c r="QB395" s="75"/>
      <c r="QC395" s="75"/>
      <c r="QD395" s="75"/>
      <c r="QE395" s="75"/>
      <c r="QF395" s="75"/>
      <c r="QG395" s="75"/>
      <c r="QH395" s="75"/>
      <c r="QI395" s="75"/>
      <c r="QJ395" s="75"/>
      <c r="QK395" s="75"/>
      <c r="QL395" s="75"/>
      <c r="QM395" s="75" t="s">
        <v>351</v>
      </c>
      <c r="QN395" s="75" t="s">
        <v>351</v>
      </c>
      <c r="QO395" s="75"/>
      <c r="QP395" s="75"/>
      <c r="QQ395" s="75" t="s">
        <v>351</v>
      </c>
      <c r="QR395" s="75" t="s">
        <v>351</v>
      </c>
      <c r="QS395" s="75"/>
      <c r="QT395" s="75"/>
      <c r="QU395" s="80"/>
      <c r="QV395" s="75" t="s">
        <v>351</v>
      </c>
      <c r="QW395" s="75" t="s">
        <v>351</v>
      </c>
      <c r="QX395" s="75"/>
      <c r="QY395" s="75"/>
      <c r="QZ395" s="75"/>
      <c r="RA395" s="75"/>
      <c r="RB395" s="75"/>
      <c r="RC395" s="75"/>
      <c r="RD395" s="75"/>
      <c r="RE395" s="75"/>
      <c r="RF395" s="75"/>
      <c r="RG395" s="75" t="s">
        <v>351</v>
      </c>
      <c r="RH395" s="75" t="s">
        <v>351</v>
      </c>
      <c r="RI395" s="75"/>
      <c r="RJ395" s="75"/>
      <c r="RK395" s="75"/>
      <c r="RL395" s="75"/>
      <c r="RM395" s="75"/>
      <c r="RN395" s="75"/>
      <c r="RO395" s="30"/>
      <c r="RP395" s="75"/>
      <c r="RQ395" s="75"/>
      <c r="RR395" s="75"/>
      <c r="RS395" s="75"/>
      <c r="RT395" s="75"/>
      <c r="RU395" s="75"/>
      <c r="RV395" s="75"/>
      <c r="RW395" s="75" t="s">
        <v>351</v>
      </c>
      <c r="RX395" s="75" t="s">
        <v>351</v>
      </c>
      <c r="RY395" s="75" t="s">
        <v>351</v>
      </c>
      <c r="RZ395" s="75"/>
      <c r="SA395" s="75"/>
      <c r="SB395" s="75"/>
      <c r="SC395" s="75"/>
      <c r="SD395" s="75"/>
      <c r="SE395" s="75"/>
      <c r="SF395" s="75"/>
      <c r="SG395" s="75"/>
      <c r="SH395" s="75"/>
      <c r="SI395" s="75"/>
      <c r="SJ395" s="75"/>
      <c r="SK395" s="75"/>
      <c r="SL395" s="75"/>
      <c r="SM395" s="30"/>
      <c r="SN395" s="38"/>
      <c r="SO395" s="38"/>
      <c r="SP395" s="38"/>
      <c r="SQ395" s="38"/>
      <c r="SR395" s="38"/>
      <c r="SS395" s="38"/>
      <c r="ST395" s="38"/>
      <c r="SU395" s="38" t="s">
        <v>351</v>
      </c>
      <c r="SV395" s="38" t="s">
        <v>351</v>
      </c>
      <c r="SW395" s="38" t="s">
        <v>351</v>
      </c>
      <c r="SX395" s="38"/>
      <c r="SY395" s="38"/>
      <c r="SZ395" s="38"/>
      <c r="TA395" s="38"/>
      <c r="TB395" s="38"/>
      <c r="TC395" s="38"/>
      <c r="TD395" s="38"/>
      <c r="TE395" s="38"/>
      <c r="TF395" s="38"/>
      <c r="TG395" s="37"/>
      <c r="TH395" s="38" t="s">
        <v>351</v>
      </c>
      <c r="TI395" s="38" t="s">
        <v>351</v>
      </c>
      <c r="TJ395" s="38"/>
      <c r="TK395" s="38"/>
      <c r="TL395" s="38" t="s">
        <v>351</v>
      </c>
      <c r="TM395" s="38" t="s">
        <v>351</v>
      </c>
      <c r="TN395" s="38"/>
      <c r="TO395" s="38"/>
      <c r="TP395" s="38"/>
      <c r="TQ395" s="38"/>
      <c r="TR395" s="38"/>
      <c r="TS395" s="38" t="s">
        <v>351</v>
      </c>
      <c r="TT395" s="38" t="s">
        <v>351</v>
      </c>
      <c r="TU395" s="38"/>
      <c r="TV395" s="38"/>
      <c r="TW395" s="38"/>
      <c r="TX395" s="38" t="s">
        <v>351</v>
      </c>
      <c r="TY395" s="38"/>
      <c r="TZ395" s="38"/>
      <c r="UA395" s="37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8"/>
      <c r="UR395" s="38"/>
      <c r="US395" s="38"/>
      <c r="UT395" s="38"/>
      <c r="UU395" s="37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8"/>
      <c r="VL395" s="38"/>
      <c r="VM395" s="38"/>
      <c r="VN395" s="38"/>
      <c r="VO395" s="37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8"/>
      <c r="WF395" s="38"/>
      <c r="WG395" s="38"/>
      <c r="WH395" s="38"/>
      <c r="WI395" s="37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8"/>
      <c r="WZ395" s="38"/>
      <c r="XA395" s="38"/>
      <c r="XB395" s="38"/>
      <c r="XC395" s="37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8"/>
      <c r="XT395" s="38"/>
      <c r="XU395" s="38"/>
      <c r="XV395" s="38"/>
      <c r="XW395" s="37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8"/>
      <c r="YN395" s="38"/>
      <c r="YO395" s="38"/>
      <c r="YP395" s="38"/>
      <c r="YQ395" s="37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8"/>
      <c r="ZH395" s="38"/>
      <c r="ZI395" s="38"/>
      <c r="ZJ395" s="38"/>
      <c r="ZK395" s="37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8"/>
      <c r="AAB395" s="38"/>
      <c r="AAC395" s="38"/>
      <c r="AAD395" s="38"/>
      <c r="AAE395" s="37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8"/>
      <c r="AAV395" s="38"/>
      <c r="AAW395" s="38"/>
      <c r="AAX395" s="38"/>
      <c r="AAY395" s="37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8"/>
      <c r="ABP395" s="38"/>
      <c r="ABQ395" s="38"/>
      <c r="ABR395" s="38"/>
      <c r="ABS395" s="37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8"/>
      <c r="ACJ395" s="38"/>
      <c r="ACK395" s="38"/>
      <c r="ACL395" s="38"/>
      <c r="ACM395" s="37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8"/>
      <c r="ADD395" s="38"/>
      <c r="ADE395" s="38"/>
      <c r="ADF395" s="38"/>
      <c r="ADG395" s="37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8"/>
      <c r="ADX395" s="38"/>
      <c r="ADY395" s="38"/>
      <c r="ADZ395" s="38"/>
      <c r="AEA395" s="37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8"/>
      <c r="AER395" s="38"/>
      <c r="AES395" s="38"/>
      <c r="AET395" s="38"/>
      <c r="AEU395" s="37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8"/>
      <c r="AFL395" s="38"/>
      <c r="AFM395" s="38"/>
      <c r="AFN395" s="38"/>
      <c r="AFO395" s="37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E395" s="38"/>
      <c r="AGF395" s="38"/>
      <c r="AGG395" s="38"/>
      <c r="AGH395" s="38"/>
      <c r="AGJ395" s="85" t="str">
        <f t="shared" si="1246"/>
        <v/>
      </c>
      <c r="AGK395" s="85" t="str">
        <f t="shared" si="1247"/>
        <v/>
      </c>
      <c r="AGL395" s="85">
        <f t="shared" si="1248"/>
        <v>7</v>
      </c>
      <c r="AGP395" s="36" t="str">
        <f t="shared" si="1259"/>
        <v/>
      </c>
      <c r="AGQ395" s="36" t="str">
        <f t="shared" si="1249"/>
        <v/>
      </c>
      <c r="AGR395" s="39">
        <f t="shared" si="1260"/>
        <v>22</v>
      </c>
      <c r="AGS395" s="36" t="str">
        <f t="shared" si="1261"/>
        <v/>
      </c>
      <c r="AGT395" s="36" t="str">
        <f t="shared" si="1250"/>
        <v/>
      </c>
      <c r="AGU395" s="39">
        <f t="shared" si="1262"/>
        <v>26</v>
      </c>
      <c r="AGV395" s="36" t="str">
        <f t="shared" si="1263"/>
        <v/>
      </c>
      <c r="AGW395" s="36" t="str">
        <f t="shared" si="1251"/>
        <v/>
      </c>
      <c r="AGX395" s="39">
        <f t="shared" si="1264"/>
        <v>6</v>
      </c>
      <c r="AGY395" s="36" t="str">
        <f t="shared" si="1265"/>
        <v/>
      </c>
      <c r="AGZ395" s="36" t="str">
        <f t="shared" si="1252"/>
        <v/>
      </c>
      <c r="AHA395" s="39" t="str">
        <f t="shared" si="1266"/>
        <v/>
      </c>
      <c r="AHB395" s="36" t="str">
        <f t="shared" si="1267"/>
        <v/>
      </c>
      <c r="AHC395" s="36" t="str">
        <f t="shared" si="1253"/>
        <v/>
      </c>
      <c r="AHD395" s="39">
        <f t="shared" si="1268"/>
        <v>21</v>
      </c>
      <c r="AHE395" s="36" t="str">
        <f t="shared" si="1269"/>
        <v/>
      </c>
      <c r="AHF395" s="36" t="str">
        <f t="shared" si="1254"/>
        <v/>
      </c>
      <c r="AHG395" s="39">
        <f t="shared" si="1270"/>
        <v>14</v>
      </c>
      <c r="AHH395" s="36" t="str">
        <f t="shared" si="1271"/>
        <v/>
      </c>
      <c r="AHI395" s="36" t="str">
        <f t="shared" si="1255"/>
        <v/>
      </c>
      <c r="AHJ395" s="39">
        <f t="shared" si="1272"/>
        <v>7</v>
      </c>
      <c r="AHK395" s="36" t="str">
        <f t="shared" si="1273"/>
        <v/>
      </c>
      <c r="AHL395" s="36" t="str">
        <f t="shared" si="1256"/>
        <v/>
      </c>
      <c r="AHM395" s="39" t="str">
        <f t="shared" si="1274"/>
        <v/>
      </c>
      <c r="AHN395" s="36" t="str">
        <f t="shared" si="1275"/>
        <v/>
      </c>
      <c r="AHO395" s="36" t="str">
        <f t="shared" si="1257"/>
        <v/>
      </c>
      <c r="AHP395" s="39" t="str">
        <f t="shared" si="1276"/>
        <v/>
      </c>
      <c r="AHQ395" s="36" t="str">
        <f t="shared" si="1277"/>
        <v/>
      </c>
      <c r="AHR395" s="36" t="str">
        <f t="shared" si="1258"/>
        <v/>
      </c>
      <c r="AHS395" s="39" t="str">
        <f t="shared" si="1278"/>
        <v/>
      </c>
    </row>
    <row r="396" spans="1:922" s="5" customFormat="1" outlineLevel="1" x14ac:dyDescent="0.25">
      <c r="A396" s="43">
        <v>5</v>
      </c>
      <c r="B396" s="50" t="s">
        <v>245</v>
      </c>
      <c r="C396" s="37"/>
      <c r="D396" s="35"/>
      <c r="E396" s="35"/>
      <c r="F396" s="35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38"/>
      <c r="W396" s="57"/>
      <c r="X396" s="57"/>
      <c r="Y396" s="57"/>
      <c r="Z396" s="57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57"/>
      <c r="AM396" s="61"/>
      <c r="AN396" s="57"/>
      <c r="AO396" s="57" t="s">
        <v>352</v>
      </c>
      <c r="AP396" s="57" t="s">
        <v>352</v>
      </c>
      <c r="AQ396" s="61"/>
      <c r="AR396" s="57" t="s">
        <v>352</v>
      </c>
      <c r="AS396" s="57"/>
      <c r="AT396" s="57"/>
      <c r="AU396" s="57" t="s">
        <v>352</v>
      </c>
      <c r="AV396" s="57" t="s">
        <v>352</v>
      </c>
      <c r="AW396" s="57" t="s">
        <v>352</v>
      </c>
      <c r="AX396" s="57"/>
      <c r="AY396" s="57" t="s">
        <v>352</v>
      </c>
      <c r="AZ396" s="57" t="s">
        <v>352</v>
      </c>
      <c r="BA396" s="57" t="s">
        <v>352</v>
      </c>
      <c r="BB396" s="57" t="s">
        <v>352</v>
      </c>
      <c r="BC396" s="57" t="s">
        <v>352</v>
      </c>
      <c r="BD396" s="57" t="s">
        <v>352</v>
      </c>
      <c r="BE396" s="57" t="s">
        <v>352</v>
      </c>
      <c r="BF396" s="57"/>
      <c r="BG396" s="57" t="s">
        <v>352</v>
      </c>
      <c r="BH396" s="57" t="s">
        <v>352</v>
      </c>
      <c r="BI396" s="38"/>
      <c r="BJ396" s="38"/>
      <c r="BK396" s="61"/>
      <c r="BL396" s="57"/>
      <c r="BM396" s="57" t="s">
        <v>352</v>
      </c>
      <c r="BN396" s="57" t="s">
        <v>352</v>
      </c>
      <c r="BO396" s="57"/>
      <c r="BP396" s="57" t="s">
        <v>352</v>
      </c>
      <c r="BQ396" s="57"/>
      <c r="BR396" s="57"/>
      <c r="BS396" s="57" t="s">
        <v>352</v>
      </c>
      <c r="BT396" s="57" t="s">
        <v>352</v>
      </c>
      <c r="BU396" s="57" t="s">
        <v>352</v>
      </c>
      <c r="BV396" s="57" t="s">
        <v>352</v>
      </c>
      <c r="BW396" s="57"/>
      <c r="BX396" s="57" t="s">
        <v>352</v>
      </c>
      <c r="BY396" s="57" t="s">
        <v>352</v>
      </c>
      <c r="BZ396" s="57"/>
      <c r="CA396" s="57" t="s">
        <v>352</v>
      </c>
      <c r="CB396" s="57" t="s">
        <v>352</v>
      </c>
      <c r="CC396" s="38"/>
      <c r="CD396" s="38"/>
      <c r="CE396" s="61"/>
      <c r="CF396" s="57" t="s">
        <v>352</v>
      </c>
      <c r="CG396" s="57" t="s">
        <v>352</v>
      </c>
      <c r="CH396" s="57" t="s">
        <v>352</v>
      </c>
      <c r="CI396" s="57" t="s">
        <v>352</v>
      </c>
      <c r="CJ396" s="57" t="s">
        <v>352</v>
      </c>
      <c r="CK396" s="57" t="s">
        <v>352</v>
      </c>
      <c r="CL396" s="57"/>
      <c r="CM396" s="57"/>
      <c r="CN396" s="57" t="s">
        <v>352</v>
      </c>
      <c r="CO396" s="57" t="s">
        <v>352</v>
      </c>
      <c r="CP396" s="57" t="s">
        <v>352</v>
      </c>
      <c r="CQ396" s="57"/>
      <c r="CR396" s="57" t="s">
        <v>352</v>
      </c>
      <c r="CS396" s="57" t="s">
        <v>352</v>
      </c>
      <c r="CT396" s="57"/>
      <c r="CU396" s="57" t="s">
        <v>352</v>
      </c>
      <c r="CV396" s="57" t="s">
        <v>352</v>
      </c>
      <c r="CW396" s="38"/>
      <c r="CX396" s="38"/>
      <c r="CY396" s="37"/>
      <c r="CZ396" s="38"/>
      <c r="DA396" s="38" t="s">
        <v>352</v>
      </c>
      <c r="DB396" s="38" t="s">
        <v>352</v>
      </c>
      <c r="DC396" s="38"/>
      <c r="DD396" s="38" t="s">
        <v>352</v>
      </c>
      <c r="DE396" s="38" t="s">
        <v>352</v>
      </c>
      <c r="DF396" s="38"/>
      <c r="DG396" s="38" t="s">
        <v>352</v>
      </c>
      <c r="DH396" s="38" t="s">
        <v>352</v>
      </c>
      <c r="DI396" s="38"/>
      <c r="DJ396" s="38"/>
      <c r="DK396" s="38"/>
      <c r="DL396" s="38" t="s">
        <v>352</v>
      </c>
      <c r="DM396" s="38" t="s">
        <v>352</v>
      </c>
      <c r="DN396" s="38"/>
      <c r="DO396" s="38" t="s">
        <v>352</v>
      </c>
      <c r="DP396" s="38" t="s">
        <v>352</v>
      </c>
      <c r="DQ396" s="38"/>
      <c r="DR396" s="38"/>
      <c r="DS396" s="61"/>
      <c r="DT396" s="57"/>
      <c r="DU396" s="57"/>
      <c r="DV396" s="57"/>
      <c r="DW396" s="57"/>
      <c r="DX396" s="57"/>
      <c r="DY396" s="57"/>
      <c r="DZ396" s="57"/>
      <c r="EA396" s="57"/>
      <c r="EB396" s="57"/>
      <c r="EC396" s="57"/>
      <c r="ED396" s="57"/>
      <c r="EE396" s="57"/>
      <c r="EF396" s="57"/>
      <c r="EG396" s="57"/>
      <c r="EH396" s="57"/>
      <c r="EI396" s="57"/>
      <c r="EJ396" s="57"/>
      <c r="EK396" s="57"/>
      <c r="EL396" s="38"/>
      <c r="EM396" s="37"/>
      <c r="EN396" s="38"/>
      <c r="EO396" s="38"/>
      <c r="EP396" s="38"/>
      <c r="EQ396" s="38"/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7"/>
      <c r="FH396" s="38"/>
      <c r="FI396" s="38"/>
      <c r="FJ396" s="38"/>
      <c r="FK396" s="38"/>
      <c r="FL396" s="38"/>
      <c r="FM396" s="38"/>
      <c r="FN396" s="38"/>
      <c r="FO396" s="38"/>
      <c r="FP396" s="38"/>
      <c r="FQ396" s="38"/>
      <c r="FR396" s="38"/>
      <c r="FS396" s="38"/>
      <c r="FT396" s="38"/>
      <c r="FU396" s="38"/>
      <c r="FV396" s="38"/>
      <c r="FW396" s="38"/>
      <c r="FX396" s="38"/>
      <c r="FY396" s="38"/>
      <c r="FZ396" s="38"/>
      <c r="GA396" s="37"/>
      <c r="GB396" s="38"/>
      <c r="GC396" s="38"/>
      <c r="GD396" s="38"/>
      <c r="GE396" s="38"/>
      <c r="GF396" s="38"/>
      <c r="GG396" s="38"/>
      <c r="GH396" s="38"/>
      <c r="GI396" s="38"/>
      <c r="GJ396" s="38"/>
      <c r="GK396" s="38"/>
      <c r="GL396" s="38"/>
      <c r="GM396" s="38"/>
      <c r="GN396" s="38" t="s">
        <v>351</v>
      </c>
      <c r="GO396" s="38" t="s">
        <v>351</v>
      </c>
      <c r="GP396" s="38"/>
      <c r="GQ396" s="38"/>
      <c r="GR396" s="38"/>
      <c r="GS396" s="38"/>
      <c r="GT396" s="38"/>
      <c r="GU396" s="37"/>
      <c r="GV396" s="38"/>
      <c r="GW396" s="38"/>
      <c r="GX396" s="38"/>
      <c r="GY396" s="38"/>
      <c r="GZ396" s="38"/>
      <c r="HA396" s="38"/>
      <c r="HB396" s="38"/>
      <c r="HC396" s="38"/>
      <c r="HD396" s="38"/>
      <c r="HE396" s="38"/>
      <c r="HF396" s="38"/>
      <c r="HG396" s="38"/>
      <c r="HH396" s="38" t="s">
        <v>351</v>
      </c>
      <c r="HI396" s="38"/>
      <c r="HJ396" s="38"/>
      <c r="HK396" s="38" t="s">
        <v>351</v>
      </c>
      <c r="HL396" s="38" t="s">
        <v>351</v>
      </c>
      <c r="HM396" s="38"/>
      <c r="HN396" s="38"/>
      <c r="HO396" s="37"/>
      <c r="HP396" s="38"/>
      <c r="HQ396" s="38" t="s">
        <v>351</v>
      </c>
      <c r="HR396" s="38" t="s">
        <v>351</v>
      </c>
      <c r="HS396" s="38"/>
      <c r="HT396" s="38"/>
      <c r="HU396" s="38"/>
      <c r="HV396" s="38"/>
      <c r="HW396" s="38"/>
      <c r="HX396" s="38" t="s">
        <v>351</v>
      </c>
      <c r="HY396" s="38" t="s">
        <v>351</v>
      </c>
      <c r="HZ396" s="38"/>
      <c r="IA396" s="38"/>
      <c r="IB396" s="38"/>
      <c r="IC396" s="38"/>
      <c r="ID396" s="38"/>
      <c r="IE396" s="38"/>
      <c r="IF396" s="38"/>
      <c r="IG396" s="38"/>
      <c r="IH396" s="38"/>
      <c r="II396" s="37"/>
      <c r="IJ396" s="38" t="s">
        <v>351</v>
      </c>
      <c r="IK396" s="38" t="s">
        <v>351</v>
      </c>
      <c r="IL396" s="38" t="s">
        <v>351</v>
      </c>
      <c r="IM396" s="38" t="s">
        <v>351</v>
      </c>
      <c r="IN396" s="38" t="s">
        <v>351</v>
      </c>
      <c r="IO396" s="38" t="s">
        <v>351</v>
      </c>
      <c r="IP396" s="38"/>
      <c r="IQ396" s="38"/>
      <c r="IR396" s="38" t="s">
        <v>351</v>
      </c>
      <c r="IS396" s="38" t="s">
        <v>351</v>
      </c>
      <c r="IT396" s="38" t="s">
        <v>351</v>
      </c>
      <c r="IU396" s="38" t="s">
        <v>351</v>
      </c>
      <c r="IV396" s="38" t="s">
        <v>351</v>
      </c>
      <c r="IW396" s="38"/>
      <c r="IX396" s="38"/>
      <c r="IY396" s="38" t="s">
        <v>351</v>
      </c>
      <c r="IZ396" s="38" t="s">
        <v>351</v>
      </c>
      <c r="JA396" s="38"/>
      <c r="JB396" s="38"/>
      <c r="JC396" s="37"/>
      <c r="JD396" s="38"/>
      <c r="JE396" s="38"/>
      <c r="JF396" s="38"/>
      <c r="JG396" s="38"/>
      <c r="JH396" s="38"/>
      <c r="JI396" s="38"/>
      <c r="JJ396" s="38"/>
      <c r="JK396" s="38"/>
      <c r="JL396" s="38"/>
      <c r="JM396" s="38"/>
      <c r="JN396" s="38"/>
      <c r="JO396" s="38"/>
      <c r="JP396" s="38"/>
      <c r="JQ396" s="38"/>
      <c r="JR396" s="38"/>
      <c r="JS396" s="38"/>
      <c r="JT396" s="38"/>
      <c r="JU396" s="38"/>
      <c r="JV396" s="38"/>
      <c r="JW396" s="37"/>
      <c r="JX396" s="38"/>
      <c r="JY396" s="38"/>
      <c r="JZ396" s="38"/>
      <c r="KA396" s="38"/>
      <c r="KB396" s="38"/>
      <c r="KC396" s="38"/>
      <c r="KD396" s="38"/>
      <c r="KE396" s="38"/>
      <c r="KF396" s="38"/>
      <c r="KG396" s="38"/>
      <c r="KH396" s="38"/>
      <c r="KI396" s="38"/>
      <c r="KJ396" s="38"/>
      <c r="KK396" s="38"/>
      <c r="KL396" s="38"/>
      <c r="KM396" s="38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37"/>
      <c r="NT396" s="38"/>
      <c r="NU396" s="38"/>
      <c r="NV396" s="38"/>
      <c r="NW396" s="38"/>
      <c r="NX396" s="38"/>
      <c r="NY396" s="38"/>
      <c r="NZ396" s="38"/>
      <c r="OA396" s="38"/>
      <c r="OB396" s="38"/>
      <c r="OC396" s="38"/>
      <c r="OD396" s="38"/>
      <c r="OE396" s="38"/>
      <c r="OF396" s="38"/>
      <c r="OG396" s="38"/>
      <c r="OH396" s="38"/>
      <c r="OI396" s="38"/>
      <c r="OJ396" s="38"/>
      <c r="OK396" s="38"/>
      <c r="OL396" s="38"/>
      <c r="OM396" s="37"/>
      <c r="ON396" s="38"/>
      <c r="OO396" s="38"/>
      <c r="OP396" s="38"/>
      <c r="OQ396" s="38"/>
      <c r="OR396" s="38"/>
      <c r="OS396" s="38"/>
      <c r="OT396" s="38"/>
      <c r="OU396" s="38" t="s">
        <v>351</v>
      </c>
      <c r="OV396" s="38" t="s">
        <v>351</v>
      </c>
      <c r="OW396" s="38"/>
      <c r="OX396" s="38"/>
      <c r="OY396" s="38"/>
      <c r="OZ396" s="38"/>
      <c r="PA396" s="38"/>
      <c r="PB396" s="38"/>
      <c r="PC396" s="38"/>
      <c r="PD396" s="38"/>
      <c r="PE396" s="38"/>
      <c r="PF396" s="38"/>
      <c r="PG396" s="37"/>
      <c r="PH396" s="38"/>
      <c r="PI396" s="38"/>
      <c r="PJ396" s="38"/>
      <c r="PK396" s="38"/>
      <c r="PL396" s="38"/>
      <c r="PM396" s="38"/>
      <c r="PN396" s="38"/>
      <c r="PO396" s="38"/>
      <c r="PP396" s="38"/>
      <c r="PQ396" s="38"/>
      <c r="PR396" s="38"/>
      <c r="PS396" s="38"/>
      <c r="PT396" s="38"/>
      <c r="PU396" s="38"/>
      <c r="PV396" s="38"/>
      <c r="PW396" s="38"/>
      <c r="PX396" s="38"/>
      <c r="PY396" s="38"/>
      <c r="PZ396" s="38"/>
      <c r="QA396" s="30"/>
      <c r="QB396" s="75"/>
      <c r="QC396" s="75"/>
      <c r="QD396" s="75"/>
      <c r="QE396" s="75"/>
      <c r="QF396" s="75"/>
      <c r="QG396" s="75"/>
      <c r="QH396" s="75"/>
      <c r="QI396" s="75"/>
      <c r="QJ396" s="75"/>
      <c r="QK396" s="75"/>
      <c r="QL396" s="75"/>
      <c r="QM396" s="75"/>
      <c r="QN396" s="75"/>
      <c r="QO396" s="75"/>
      <c r="QP396" s="75"/>
      <c r="QQ396" s="75"/>
      <c r="QR396" s="75"/>
      <c r="QS396" s="75"/>
      <c r="QT396" s="75"/>
      <c r="QU396" s="80"/>
      <c r="QV396" s="75" t="s">
        <v>351</v>
      </c>
      <c r="QW396" s="75" t="s">
        <v>351</v>
      </c>
      <c r="QX396" s="75"/>
      <c r="QY396" s="75"/>
      <c r="QZ396" s="75" t="s">
        <v>351</v>
      </c>
      <c r="RA396" s="75" t="s">
        <v>351</v>
      </c>
      <c r="RB396" s="75" t="s">
        <v>351</v>
      </c>
      <c r="RC396" s="75" t="s">
        <v>351</v>
      </c>
      <c r="RD396" s="75" t="s">
        <v>351</v>
      </c>
      <c r="RE396" s="75"/>
      <c r="RF396" s="75"/>
      <c r="RG396" s="75" t="s">
        <v>351</v>
      </c>
      <c r="RH396" s="75" t="s">
        <v>351</v>
      </c>
      <c r="RI396" s="75"/>
      <c r="RJ396" s="75"/>
      <c r="RK396" s="75"/>
      <c r="RL396" s="75"/>
      <c r="RM396" s="75"/>
      <c r="RN396" s="75"/>
      <c r="RO396" s="30"/>
      <c r="RP396" s="75" t="s">
        <v>351</v>
      </c>
      <c r="RQ396" s="75" t="s">
        <v>351</v>
      </c>
      <c r="RR396" s="75"/>
      <c r="RS396" s="75"/>
      <c r="RT396" s="75"/>
      <c r="RU396" s="75" t="s">
        <v>351</v>
      </c>
      <c r="RV396" s="75"/>
      <c r="RW396" s="75" t="s">
        <v>351</v>
      </c>
      <c r="RX396" s="75" t="s">
        <v>351</v>
      </c>
      <c r="RY396" s="75" t="s">
        <v>351</v>
      </c>
      <c r="RZ396" s="75"/>
      <c r="SA396" s="75" t="s">
        <v>351</v>
      </c>
      <c r="SB396" s="75" t="s">
        <v>351</v>
      </c>
      <c r="SC396" s="75"/>
      <c r="SD396" s="75"/>
      <c r="SE396" s="75" t="s">
        <v>351</v>
      </c>
      <c r="SF396" s="75" t="s">
        <v>351</v>
      </c>
      <c r="SG396" s="75"/>
      <c r="SH396" s="75"/>
      <c r="SI396" s="75"/>
      <c r="SJ396" s="75"/>
      <c r="SK396" s="75"/>
      <c r="SL396" s="75"/>
      <c r="SM396" s="30"/>
      <c r="SN396" s="38"/>
      <c r="SO396" s="38"/>
      <c r="SP396" s="38"/>
      <c r="SQ396" s="38"/>
      <c r="SR396" s="38"/>
      <c r="SS396" s="38"/>
      <c r="ST396" s="38"/>
      <c r="SU396" s="38" t="s">
        <v>351</v>
      </c>
      <c r="SV396" s="38"/>
      <c r="SW396" s="38"/>
      <c r="SX396" s="38"/>
      <c r="SY396" s="38"/>
      <c r="SZ396" s="38"/>
      <c r="TA396" s="38"/>
      <c r="TB396" s="38"/>
      <c r="TC396" s="38"/>
      <c r="TD396" s="38"/>
      <c r="TE396" s="38"/>
      <c r="TF396" s="38"/>
      <c r="TG396" s="37"/>
      <c r="TH396" s="38"/>
      <c r="TI396" s="38"/>
      <c r="TJ396" s="38"/>
      <c r="TK396" s="38"/>
      <c r="TL396" s="38"/>
      <c r="TM396" s="38"/>
      <c r="TN396" s="38"/>
      <c r="TO396" s="38" t="s">
        <v>351</v>
      </c>
      <c r="TP396" s="38" t="s">
        <v>351</v>
      </c>
      <c r="TQ396" s="38"/>
      <c r="TR396" s="38"/>
      <c r="TS396" s="38"/>
      <c r="TT396" s="38"/>
      <c r="TU396" s="38"/>
      <c r="TV396" s="38"/>
      <c r="TW396" s="38"/>
      <c r="TX396" s="38"/>
      <c r="TY396" s="38"/>
      <c r="TZ396" s="38"/>
      <c r="UA396" s="37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8"/>
      <c r="UR396" s="38"/>
      <c r="US396" s="38"/>
      <c r="UT396" s="38"/>
      <c r="UU396" s="37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8"/>
      <c r="VL396" s="38"/>
      <c r="VM396" s="38"/>
      <c r="VN396" s="38"/>
      <c r="VO396" s="37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8"/>
      <c r="WF396" s="38"/>
      <c r="WG396" s="38"/>
      <c r="WH396" s="38"/>
      <c r="WI396" s="37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8"/>
      <c r="WZ396" s="38"/>
      <c r="XA396" s="38"/>
      <c r="XB396" s="38"/>
      <c r="XC396" s="37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8"/>
      <c r="XT396" s="38"/>
      <c r="XU396" s="38"/>
      <c r="XV396" s="38"/>
      <c r="XW396" s="37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8"/>
      <c r="YN396" s="38"/>
      <c r="YO396" s="38"/>
      <c r="YP396" s="38"/>
      <c r="YQ396" s="37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8"/>
      <c r="ZH396" s="38"/>
      <c r="ZI396" s="38"/>
      <c r="ZJ396" s="38"/>
      <c r="ZK396" s="37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8"/>
      <c r="AAB396" s="38"/>
      <c r="AAC396" s="38"/>
      <c r="AAD396" s="38"/>
      <c r="AAE396" s="37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8"/>
      <c r="AAV396" s="38"/>
      <c r="AAW396" s="38"/>
      <c r="AAX396" s="38"/>
      <c r="AAY396" s="37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8"/>
      <c r="ABP396" s="38"/>
      <c r="ABQ396" s="38"/>
      <c r="ABR396" s="38"/>
      <c r="ABS396" s="37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8"/>
      <c r="ACJ396" s="38"/>
      <c r="ACK396" s="38"/>
      <c r="ACL396" s="38"/>
      <c r="ACM396" s="37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8"/>
      <c r="ADD396" s="38"/>
      <c r="ADE396" s="38"/>
      <c r="ADF396" s="38"/>
      <c r="ADG396" s="37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8"/>
      <c r="ADX396" s="38"/>
      <c r="ADY396" s="38"/>
      <c r="ADZ396" s="38"/>
      <c r="AEA396" s="37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8"/>
      <c r="AER396" s="38"/>
      <c r="AES396" s="38"/>
      <c r="AET396" s="38"/>
      <c r="AEU396" s="37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8"/>
      <c r="AFL396" s="38"/>
      <c r="AFM396" s="38"/>
      <c r="AFN396" s="38"/>
      <c r="AFO396" s="37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E396" s="38"/>
      <c r="AGF396" s="38"/>
      <c r="AGG396" s="38"/>
      <c r="AGH396" s="38"/>
      <c r="AGJ396" s="85" t="str">
        <f t="shared" si="1246"/>
        <v/>
      </c>
      <c r="AGK396" s="85" t="str">
        <f t="shared" si="1247"/>
        <v/>
      </c>
      <c r="AGL396" s="85">
        <f t="shared" si="1248"/>
        <v>2</v>
      </c>
      <c r="AGP396" s="36" t="str">
        <f t="shared" si="1259"/>
        <v/>
      </c>
      <c r="AGQ396" s="36">
        <f t="shared" si="1249"/>
        <v>35</v>
      </c>
      <c r="AGR396" s="39" t="str">
        <f t="shared" si="1260"/>
        <v/>
      </c>
      <c r="AGS396" s="36" t="str">
        <f t="shared" si="1261"/>
        <v/>
      </c>
      <c r="AGT396" s="36">
        <f t="shared" si="1250"/>
        <v>14</v>
      </c>
      <c r="AGU396" s="39" t="str">
        <f t="shared" si="1262"/>
        <v/>
      </c>
      <c r="AGV396" s="36" t="str">
        <f t="shared" si="1263"/>
        <v/>
      </c>
      <c r="AGW396" s="36" t="str">
        <f t="shared" si="1251"/>
        <v/>
      </c>
      <c r="AGX396" s="39">
        <f t="shared" si="1264"/>
        <v>22</v>
      </c>
      <c r="AGY396" s="36" t="str">
        <f t="shared" si="1265"/>
        <v/>
      </c>
      <c r="AGZ396" s="36" t="str">
        <f t="shared" si="1252"/>
        <v/>
      </c>
      <c r="AHA396" s="39" t="str">
        <f t="shared" si="1266"/>
        <v/>
      </c>
      <c r="AHB396" s="36" t="str">
        <f t="shared" si="1267"/>
        <v/>
      </c>
      <c r="AHC396" s="36" t="str">
        <f t="shared" si="1253"/>
        <v/>
      </c>
      <c r="AHD396" s="39">
        <f t="shared" si="1268"/>
        <v>2</v>
      </c>
      <c r="AHE396" s="36" t="str">
        <f t="shared" si="1269"/>
        <v/>
      </c>
      <c r="AHF396" s="36" t="str">
        <f t="shared" si="1254"/>
        <v/>
      </c>
      <c r="AHG396" s="39">
        <f t="shared" si="1270"/>
        <v>20</v>
      </c>
      <c r="AHH396" s="36" t="str">
        <f t="shared" si="1271"/>
        <v/>
      </c>
      <c r="AHI396" s="36" t="str">
        <f t="shared" si="1255"/>
        <v/>
      </c>
      <c r="AHJ396" s="39">
        <f t="shared" si="1272"/>
        <v>2</v>
      </c>
      <c r="AHK396" s="36" t="str">
        <f t="shared" si="1273"/>
        <v/>
      </c>
      <c r="AHL396" s="36" t="str">
        <f t="shared" si="1256"/>
        <v/>
      </c>
      <c r="AHM396" s="39" t="str">
        <f t="shared" si="1274"/>
        <v/>
      </c>
      <c r="AHN396" s="36" t="str">
        <f t="shared" si="1275"/>
        <v/>
      </c>
      <c r="AHO396" s="36" t="str">
        <f t="shared" si="1257"/>
        <v/>
      </c>
      <c r="AHP396" s="39" t="str">
        <f t="shared" si="1276"/>
        <v/>
      </c>
      <c r="AHQ396" s="36" t="str">
        <f t="shared" si="1277"/>
        <v/>
      </c>
      <c r="AHR396" s="36" t="str">
        <f t="shared" si="1258"/>
        <v/>
      </c>
      <c r="AHS396" s="39" t="str">
        <f t="shared" si="1278"/>
        <v/>
      </c>
    </row>
    <row r="397" spans="1:922" s="5" customFormat="1" outlineLevel="1" x14ac:dyDescent="0.25">
      <c r="A397" s="43">
        <v>6</v>
      </c>
      <c r="B397" s="50" t="s">
        <v>22</v>
      </c>
      <c r="C397" s="37"/>
      <c r="D397" s="35"/>
      <c r="E397" s="35"/>
      <c r="F397" s="35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38"/>
      <c r="W397" s="57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57"/>
      <c r="AM397" s="61"/>
      <c r="AN397" s="57"/>
      <c r="AO397" s="57"/>
      <c r="AP397" s="57"/>
      <c r="AQ397" s="61"/>
      <c r="AR397" s="57"/>
      <c r="AS397" s="57"/>
      <c r="AT397" s="57"/>
      <c r="AU397" s="57"/>
      <c r="AV397" s="57"/>
      <c r="AW397" s="57"/>
      <c r="AX397" s="57"/>
      <c r="AY397" s="57"/>
      <c r="AZ397" s="57"/>
      <c r="BA397" s="57"/>
      <c r="BB397" s="57"/>
      <c r="BC397" s="57"/>
      <c r="BD397" s="57"/>
      <c r="BE397" s="57"/>
      <c r="BF397" s="57"/>
      <c r="BG397" s="57"/>
      <c r="BH397" s="57" t="s">
        <v>351</v>
      </c>
      <c r="BI397" s="38"/>
      <c r="BJ397" s="38"/>
      <c r="BK397" s="61"/>
      <c r="BL397" s="57"/>
      <c r="BM397" s="57"/>
      <c r="BN397" s="57"/>
      <c r="BO397" s="57"/>
      <c r="BP397" s="57"/>
      <c r="BQ397" s="57"/>
      <c r="BR397" s="57"/>
      <c r="BS397" s="57"/>
      <c r="BT397" s="57"/>
      <c r="BU397" s="57"/>
      <c r="BV397" s="57"/>
      <c r="BW397" s="57"/>
      <c r="BX397" s="57"/>
      <c r="BY397" s="57"/>
      <c r="BZ397" s="57"/>
      <c r="CA397" s="57"/>
      <c r="CB397" s="57"/>
      <c r="CC397" s="38"/>
      <c r="CD397" s="38"/>
      <c r="CE397" s="61"/>
      <c r="CF397" s="57"/>
      <c r="CG397" s="57"/>
      <c r="CH397" s="57"/>
      <c r="CI397" s="57"/>
      <c r="CJ397" s="57"/>
      <c r="CK397" s="57"/>
      <c r="CL397" s="57"/>
      <c r="CM397" s="57"/>
      <c r="CN397" s="57"/>
      <c r="CO397" s="57"/>
      <c r="CP397" s="57"/>
      <c r="CQ397" s="57"/>
      <c r="CR397" s="57"/>
      <c r="CS397" s="57"/>
      <c r="CT397" s="57"/>
      <c r="CU397" s="57"/>
      <c r="CV397" s="57"/>
      <c r="CW397" s="38"/>
      <c r="CX397" s="38"/>
      <c r="CY397" s="37"/>
      <c r="CZ397" s="38"/>
      <c r="DA397" s="38" t="s">
        <v>351</v>
      </c>
      <c r="DB397" s="38" t="s">
        <v>351</v>
      </c>
      <c r="DC397" s="38"/>
      <c r="DD397" s="38"/>
      <c r="DE397" s="38"/>
      <c r="DF397" s="38"/>
      <c r="DG397" s="38"/>
      <c r="DH397" s="38"/>
      <c r="DI397" s="38"/>
      <c r="DJ397" s="38"/>
      <c r="DK397" s="38"/>
      <c r="DL397" s="38"/>
      <c r="DM397" s="38"/>
      <c r="DN397" s="38"/>
      <c r="DO397" s="38"/>
      <c r="DP397" s="38"/>
      <c r="DQ397" s="38"/>
      <c r="DR397" s="38"/>
      <c r="DS397" s="61"/>
      <c r="DT397" s="57"/>
      <c r="DU397" s="57"/>
      <c r="DV397" s="57"/>
      <c r="DW397" s="57"/>
      <c r="DX397" s="57"/>
      <c r="DY397" s="57"/>
      <c r="DZ397" s="57"/>
      <c r="EA397" s="57"/>
      <c r="EB397" s="57"/>
      <c r="EC397" s="57"/>
      <c r="ED397" s="57"/>
      <c r="EE397" s="57"/>
      <c r="EF397" s="57"/>
      <c r="EG397" s="57"/>
      <c r="EH397" s="57"/>
      <c r="EI397" s="57"/>
      <c r="EJ397" s="57"/>
      <c r="EK397" s="57"/>
      <c r="EL397" s="38"/>
      <c r="EM397" s="37"/>
      <c r="EN397" s="38"/>
      <c r="EO397" s="38"/>
      <c r="EP397" s="38"/>
      <c r="EQ397" s="38"/>
      <c r="ER397" s="38"/>
      <c r="ES397" s="38"/>
      <c r="ET397" s="38"/>
      <c r="EU397" s="38" t="s">
        <v>351</v>
      </c>
      <c r="EV397" s="38" t="s">
        <v>351</v>
      </c>
      <c r="EW397" s="38" t="s">
        <v>351</v>
      </c>
      <c r="EX397" s="38" t="s">
        <v>351</v>
      </c>
      <c r="EY397" s="38"/>
      <c r="EZ397" s="38"/>
      <c r="FA397" s="38"/>
      <c r="FB397" s="38"/>
      <c r="FC397" s="38"/>
      <c r="FD397" s="38"/>
      <c r="FE397" s="38"/>
      <c r="FF397" s="38"/>
      <c r="FG397" s="37"/>
      <c r="FH397" s="38" t="s">
        <v>351</v>
      </c>
      <c r="FI397" s="38" t="s">
        <v>351</v>
      </c>
      <c r="FJ397" s="38" t="s">
        <v>351</v>
      </c>
      <c r="FK397" s="38"/>
      <c r="FL397" s="38"/>
      <c r="FM397" s="38"/>
      <c r="FN397" s="38"/>
      <c r="FO397" s="38"/>
      <c r="FP397" s="38"/>
      <c r="FQ397" s="38"/>
      <c r="FR397" s="38"/>
      <c r="FS397" s="38" t="s">
        <v>351</v>
      </c>
      <c r="FT397" s="38" t="s">
        <v>351</v>
      </c>
      <c r="FU397" s="38" t="s">
        <v>351</v>
      </c>
      <c r="FV397" s="38"/>
      <c r="FW397" s="38"/>
      <c r="FX397" s="38"/>
      <c r="FY397" s="38"/>
      <c r="FZ397" s="38"/>
      <c r="GA397" s="37"/>
      <c r="GB397" s="38"/>
      <c r="GC397" s="38"/>
      <c r="GD397" s="38"/>
      <c r="GE397" s="38"/>
      <c r="GF397" s="38"/>
      <c r="GG397" s="38"/>
      <c r="GH397" s="38"/>
      <c r="GI397" s="38"/>
      <c r="GJ397" s="38"/>
      <c r="GK397" s="38"/>
      <c r="GL397" s="38"/>
      <c r="GM397" s="38"/>
      <c r="GN397" s="38"/>
      <c r="GO397" s="38"/>
      <c r="GP397" s="38"/>
      <c r="GQ397" s="38"/>
      <c r="GR397" s="38"/>
      <c r="GS397" s="38"/>
      <c r="GT397" s="38"/>
      <c r="GU397" s="37"/>
      <c r="GV397" s="38"/>
      <c r="GW397" s="38"/>
      <c r="GX397" s="38"/>
      <c r="GY397" s="38"/>
      <c r="GZ397" s="38"/>
      <c r="HA397" s="38"/>
      <c r="HB397" s="38"/>
      <c r="HC397" s="38"/>
      <c r="HD397" s="38"/>
      <c r="HE397" s="38"/>
      <c r="HF397" s="38"/>
      <c r="HG397" s="38"/>
      <c r="HH397" s="38"/>
      <c r="HI397" s="38"/>
      <c r="HJ397" s="38"/>
      <c r="HK397" s="38"/>
      <c r="HL397" s="38"/>
      <c r="HM397" s="38"/>
      <c r="HN397" s="38"/>
      <c r="HO397" s="37"/>
      <c r="HP397" s="38"/>
      <c r="HQ397" s="38"/>
      <c r="HR397" s="38"/>
      <c r="HS397" s="38"/>
      <c r="HT397" s="38"/>
      <c r="HU397" s="38"/>
      <c r="HV397" s="38"/>
      <c r="HW397" s="38"/>
      <c r="HX397" s="38"/>
      <c r="HY397" s="38" t="s">
        <v>351</v>
      </c>
      <c r="HZ397" s="38"/>
      <c r="IA397" s="38"/>
      <c r="IB397" s="38"/>
      <c r="IC397" s="38"/>
      <c r="ID397" s="38"/>
      <c r="IE397" s="38"/>
      <c r="IF397" s="38"/>
      <c r="IG397" s="38"/>
      <c r="IH397" s="38"/>
      <c r="II397" s="37"/>
      <c r="IJ397" s="38"/>
      <c r="IK397" s="38"/>
      <c r="IL397" s="38"/>
      <c r="IM397" s="38"/>
      <c r="IN397" s="38"/>
      <c r="IO397" s="38"/>
      <c r="IP397" s="38"/>
      <c r="IQ397" s="38"/>
      <c r="IR397" s="38" t="s">
        <v>351</v>
      </c>
      <c r="IS397" s="38" t="s">
        <v>351</v>
      </c>
      <c r="IT397" s="38"/>
      <c r="IU397" s="38"/>
      <c r="IV397" s="38"/>
      <c r="IW397" s="38"/>
      <c r="IX397" s="38"/>
      <c r="IY397" s="38" t="s">
        <v>351</v>
      </c>
      <c r="IZ397" s="38" t="s">
        <v>351</v>
      </c>
      <c r="JA397" s="38"/>
      <c r="JB397" s="38"/>
      <c r="JC397" s="37"/>
      <c r="JD397" s="38"/>
      <c r="JE397" s="38"/>
      <c r="JF397" s="38"/>
      <c r="JG397" s="38"/>
      <c r="JH397" s="38"/>
      <c r="JI397" s="38"/>
      <c r="JJ397" s="38"/>
      <c r="JK397" s="38"/>
      <c r="JL397" s="38"/>
      <c r="JM397" s="38"/>
      <c r="JN397" s="38"/>
      <c r="JO397" s="38"/>
      <c r="JP397" s="38"/>
      <c r="JQ397" s="38"/>
      <c r="JR397" s="38"/>
      <c r="JS397" s="38"/>
      <c r="JT397" s="38"/>
      <c r="JU397" s="38"/>
      <c r="JV397" s="38"/>
      <c r="JW397" s="37"/>
      <c r="JX397" s="38"/>
      <c r="JY397" s="38"/>
      <c r="JZ397" s="38"/>
      <c r="KA397" s="38"/>
      <c r="KB397" s="38"/>
      <c r="KC397" s="38"/>
      <c r="KD397" s="38"/>
      <c r="KE397" s="38"/>
      <c r="KF397" s="38"/>
      <c r="KG397" s="38"/>
      <c r="KH397" s="38"/>
      <c r="KI397" s="38"/>
      <c r="KJ397" s="38"/>
      <c r="KK397" s="38"/>
      <c r="KL397" s="38"/>
      <c r="KM397" s="38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37"/>
      <c r="NT397" s="38"/>
      <c r="NU397" s="38"/>
      <c r="NV397" s="38"/>
      <c r="NW397" s="38"/>
      <c r="NX397" s="38"/>
      <c r="NY397" s="38"/>
      <c r="NZ397" s="38"/>
      <c r="OA397" s="38"/>
      <c r="OB397" s="38"/>
      <c r="OC397" s="38"/>
      <c r="OD397" s="38"/>
      <c r="OE397" s="38"/>
      <c r="OF397" s="38"/>
      <c r="OG397" s="38"/>
      <c r="OH397" s="38"/>
      <c r="OI397" s="38"/>
      <c r="OJ397" s="38"/>
      <c r="OK397" s="38"/>
      <c r="OL397" s="38"/>
      <c r="OM397" s="37"/>
      <c r="ON397" s="38"/>
      <c r="OO397" s="38"/>
      <c r="OP397" s="38"/>
      <c r="OQ397" s="38"/>
      <c r="OR397" s="38"/>
      <c r="OS397" s="38"/>
      <c r="OT397" s="38"/>
      <c r="OU397" s="38"/>
      <c r="OV397" s="38"/>
      <c r="OW397" s="38"/>
      <c r="OX397" s="38"/>
      <c r="OY397" s="38"/>
      <c r="OZ397" s="38"/>
      <c r="PA397" s="38"/>
      <c r="PB397" s="38"/>
      <c r="PC397" s="38"/>
      <c r="PD397" s="38"/>
      <c r="PE397" s="38"/>
      <c r="PF397" s="38"/>
      <c r="PG397" s="37"/>
      <c r="PH397" s="38"/>
      <c r="PI397" s="38"/>
      <c r="PJ397" s="38"/>
      <c r="PK397" s="38"/>
      <c r="PL397" s="38"/>
      <c r="PM397" s="38"/>
      <c r="PN397" s="38"/>
      <c r="PO397" s="38"/>
      <c r="PP397" s="38"/>
      <c r="PQ397" s="38"/>
      <c r="PR397" s="38"/>
      <c r="PS397" s="38"/>
      <c r="PT397" s="38"/>
      <c r="PU397" s="38"/>
      <c r="PV397" s="38"/>
      <c r="PW397" s="38"/>
      <c r="PX397" s="38"/>
      <c r="PY397" s="38"/>
      <c r="PZ397" s="38"/>
      <c r="QA397" s="30"/>
      <c r="QB397" s="75"/>
      <c r="QC397" s="75"/>
      <c r="QD397" s="75"/>
      <c r="QE397" s="75"/>
      <c r="QF397" s="75"/>
      <c r="QG397" s="75"/>
      <c r="QH397" s="75"/>
      <c r="QI397" s="75"/>
      <c r="QJ397" s="75"/>
      <c r="QK397" s="75"/>
      <c r="QL397" s="75"/>
      <c r="QM397" s="75"/>
      <c r="QN397" s="75"/>
      <c r="QO397" s="75"/>
      <c r="QP397" s="75"/>
      <c r="QQ397" s="75"/>
      <c r="QR397" s="75"/>
      <c r="QS397" s="75"/>
      <c r="QT397" s="75"/>
      <c r="QU397" s="30"/>
      <c r="QV397" s="75"/>
      <c r="QW397" s="75"/>
      <c r="QX397" s="75"/>
      <c r="QY397" s="75"/>
      <c r="QZ397" s="75"/>
      <c r="RA397" s="75"/>
      <c r="RB397" s="75"/>
      <c r="RC397" s="75" t="s">
        <v>351</v>
      </c>
      <c r="RD397" s="75" t="s">
        <v>351</v>
      </c>
      <c r="RE397" s="75"/>
      <c r="RF397" s="75"/>
      <c r="RG397" s="75" t="s">
        <v>351</v>
      </c>
      <c r="RH397" s="75" t="s">
        <v>351</v>
      </c>
      <c r="RI397" s="75"/>
      <c r="RJ397" s="75"/>
      <c r="RK397" s="75"/>
      <c r="RL397" s="75"/>
      <c r="RM397" s="75"/>
      <c r="RN397" s="75"/>
      <c r="RO397" s="30"/>
      <c r="RP397" s="75"/>
      <c r="RQ397" s="75"/>
      <c r="RR397" s="75"/>
      <c r="RS397" s="75"/>
      <c r="RT397" s="75"/>
      <c r="RU397" s="75"/>
      <c r="RV397" s="75"/>
      <c r="RW397" s="75"/>
      <c r="RX397" s="75"/>
      <c r="RY397" s="75"/>
      <c r="RZ397" s="75"/>
      <c r="SA397" s="75"/>
      <c r="SB397" s="75"/>
      <c r="SC397" s="75"/>
      <c r="SD397" s="75"/>
      <c r="SE397" s="75"/>
      <c r="SF397" s="75"/>
      <c r="SG397" s="75"/>
      <c r="SH397" s="75"/>
      <c r="SI397" s="75"/>
      <c r="SJ397" s="75"/>
      <c r="SK397" s="75"/>
      <c r="SL397" s="75"/>
      <c r="SM397" s="30"/>
      <c r="SN397" s="38"/>
      <c r="SO397" s="38"/>
      <c r="SP397" s="38"/>
      <c r="SQ397" s="38"/>
      <c r="SR397" s="38"/>
      <c r="SS397" s="38"/>
      <c r="ST397" s="38"/>
      <c r="SU397" s="38" t="s">
        <v>351</v>
      </c>
      <c r="SV397" s="38"/>
      <c r="SW397" s="38"/>
      <c r="SX397" s="38"/>
      <c r="SY397" s="38"/>
      <c r="SZ397" s="38"/>
      <c r="TA397" s="38"/>
      <c r="TB397" s="38"/>
      <c r="TC397" s="38"/>
      <c r="TD397" s="38"/>
      <c r="TE397" s="38"/>
      <c r="TF397" s="38"/>
      <c r="TG397" s="37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8"/>
      <c r="TX397" s="38"/>
      <c r="TY397" s="38"/>
      <c r="TZ397" s="38"/>
      <c r="UA397" s="37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8"/>
      <c r="UR397" s="38"/>
      <c r="US397" s="38"/>
      <c r="UT397" s="38"/>
      <c r="UU397" s="37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8"/>
      <c r="VL397" s="38"/>
      <c r="VM397" s="38"/>
      <c r="VN397" s="38"/>
      <c r="VO397" s="37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8"/>
      <c r="WF397" s="38"/>
      <c r="WG397" s="38"/>
      <c r="WH397" s="38"/>
      <c r="WI397" s="37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8"/>
      <c r="WZ397" s="38"/>
      <c r="XA397" s="38"/>
      <c r="XB397" s="38"/>
      <c r="XC397" s="37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8"/>
      <c r="XT397" s="38"/>
      <c r="XU397" s="38"/>
      <c r="XV397" s="38"/>
      <c r="XW397" s="37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8"/>
      <c r="YN397" s="38"/>
      <c r="YO397" s="38"/>
      <c r="YP397" s="38"/>
      <c r="YQ397" s="37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8"/>
      <c r="ZH397" s="38"/>
      <c r="ZI397" s="38"/>
      <c r="ZJ397" s="38"/>
      <c r="ZK397" s="37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8"/>
      <c r="AAB397" s="38"/>
      <c r="AAC397" s="38"/>
      <c r="AAD397" s="38"/>
      <c r="AAE397" s="37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8"/>
      <c r="AAV397" s="38"/>
      <c r="AAW397" s="38"/>
      <c r="AAX397" s="38"/>
      <c r="AAY397" s="37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8"/>
      <c r="ABP397" s="38"/>
      <c r="ABQ397" s="38"/>
      <c r="ABR397" s="38"/>
      <c r="ABS397" s="37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8"/>
      <c r="ACJ397" s="38"/>
      <c r="ACK397" s="38"/>
      <c r="ACL397" s="38"/>
      <c r="ACM397" s="37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8"/>
      <c r="ADD397" s="38"/>
      <c r="ADE397" s="38"/>
      <c r="ADF397" s="38"/>
      <c r="ADG397" s="37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8"/>
      <c r="ADX397" s="38"/>
      <c r="ADY397" s="38"/>
      <c r="ADZ397" s="38"/>
      <c r="AEA397" s="37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8"/>
      <c r="AER397" s="38"/>
      <c r="AES397" s="38"/>
      <c r="AET397" s="38"/>
      <c r="AEU397" s="37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8"/>
      <c r="AFL397" s="38"/>
      <c r="AFM397" s="38"/>
      <c r="AFN397" s="38"/>
      <c r="AFO397" s="37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E397" s="38"/>
      <c r="AGF397" s="38"/>
      <c r="AGG397" s="38"/>
      <c r="AGH397" s="38"/>
      <c r="AGJ397" s="85" t="str">
        <f t="shared" si="1246"/>
        <v/>
      </c>
      <c r="AGK397" s="85" t="str">
        <f t="shared" si="1247"/>
        <v/>
      </c>
      <c r="AGL397" s="85" t="str">
        <f t="shared" si="1248"/>
        <v/>
      </c>
      <c r="AGP397" s="36" t="str">
        <f t="shared" si="1259"/>
        <v/>
      </c>
      <c r="AGQ397" s="36" t="str">
        <f t="shared" si="1249"/>
        <v/>
      </c>
      <c r="AGR397" s="39">
        <f t="shared" si="1260"/>
        <v>1</v>
      </c>
      <c r="AGS397" s="36" t="str">
        <f t="shared" si="1261"/>
        <v/>
      </c>
      <c r="AGT397" s="36" t="str">
        <f t="shared" si="1250"/>
        <v/>
      </c>
      <c r="AGU397" s="39">
        <f t="shared" si="1262"/>
        <v>12</v>
      </c>
      <c r="AGV397" s="36" t="str">
        <f t="shared" si="1263"/>
        <v/>
      </c>
      <c r="AGW397" s="36" t="str">
        <f t="shared" si="1251"/>
        <v/>
      </c>
      <c r="AGX397" s="39">
        <f t="shared" si="1264"/>
        <v>5</v>
      </c>
      <c r="AGY397" s="36" t="str">
        <f t="shared" si="1265"/>
        <v/>
      </c>
      <c r="AGZ397" s="36" t="str">
        <f t="shared" si="1252"/>
        <v/>
      </c>
      <c r="AHA397" s="39" t="str">
        <f t="shared" si="1266"/>
        <v/>
      </c>
      <c r="AHB397" s="36" t="str">
        <f t="shared" si="1267"/>
        <v/>
      </c>
      <c r="AHC397" s="36" t="str">
        <f t="shared" si="1253"/>
        <v/>
      </c>
      <c r="AHD397" s="39" t="str">
        <f t="shared" si="1268"/>
        <v/>
      </c>
      <c r="AHE397" s="36" t="str">
        <f t="shared" si="1269"/>
        <v/>
      </c>
      <c r="AHF397" s="36" t="str">
        <f t="shared" si="1254"/>
        <v/>
      </c>
      <c r="AHG397" s="39">
        <f t="shared" si="1270"/>
        <v>5</v>
      </c>
      <c r="AHH397" s="36" t="str">
        <f t="shared" si="1271"/>
        <v/>
      </c>
      <c r="AHI397" s="36" t="str">
        <f t="shared" si="1255"/>
        <v/>
      </c>
      <c r="AHJ397" s="39" t="str">
        <f t="shared" si="1272"/>
        <v/>
      </c>
      <c r="AHK397" s="36" t="str">
        <f t="shared" si="1273"/>
        <v/>
      </c>
      <c r="AHL397" s="36" t="str">
        <f t="shared" si="1256"/>
        <v/>
      </c>
      <c r="AHM397" s="39" t="str">
        <f t="shared" si="1274"/>
        <v/>
      </c>
      <c r="AHN397" s="36" t="str">
        <f t="shared" si="1275"/>
        <v/>
      </c>
      <c r="AHO397" s="36" t="str">
        <f t="shared" si="1257"/>
        <v/>
      </c>
      <c r="AHP397" s="39" t="str">
        <f t="shared" si="1276"/>
        <v/>
      </c>
      <c r="AHQ397" s="36" t="str">
        <f t="shared" si="1277"/>
        <v/>
      </c>
      <c r="AHR397" s="36" t="str">
        <f t="shared" si="1258"/>
        <v/>
      </c>
      <c r="AHS397" s="39" t="str">
        <f t="shared" si="1278"/>
        <v/>
      </c>
    </row>
    <row r="398" spans="1:922" s="5" customFormat="1" outlineLevel="1" x14ac:dyDescent="0.25">
      <c r="A398" s="43">
        <v>7</v>
      </c>
      <c r="B398" s="50" t="s">
        <v>23</v>
      </c>
      <c r="C398" s="37"/>
      <c r="D398" s="35"/>
      <c r="E398" s="35"/>
      <c r="F398" s="35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 t="s">
        <v>351</v>
      </c>
      <c r="R398" s="57"/>
      <c r="S398" s="57"/>
      <c r="T398" s="57"/>
      <c r="U398" s="57"/>
      <c r="V398" s="38"/>
      <c r="W398" s="57"/>
      <c r="X398" s="57"/>
      <c r="Y398" s="57"/>
      <c r="Z398" s="57"/>
      <c r="AA398" s="57"/>
      <c r="AB398" s="57"/>
      <c r="AC398" s="57"/>
      <c r="AD398" s="57"/>
      <c r="AE398" s="57"/>
      <c r="AF398" s="57"/>
      <c r="AG398" s="57" t="s">
        <v>351</v>
      </c>
      <c r="AH398" s="57"/>
      <c r="AI398" s="57"/>
      <c r="AJ398" s="57"/>
      <c r="AK398" s="57"/>
      <c r="AL398" s="57"/>
      <c r="AM398" s="61"/>
      <c r="AN398" s="57"/>
      <c r="AO398" s="57"/>
      <c r="AP398" s="57"/>
      <c r="AQ398" s="61"/>
      <c r="AR398" s="57" t="s">
        <v>359</v>
      </c>
      <c r="AS398" s="57"/>
      <c r="AT398" s="57"/>
      <c r="AU398" s="57"/>
      <c r="AV398" s="57"/>
      <c r="AW398" s="57"/>
      <c r="AX398" s="57"/>
      <c r="AY398" s="57" t="s">
        <v>351</v>
      </c>
      <c r="AZ398" s="57" t="s">
        <v>351</v>
      </c>
      <c r="BA398" s="57" t="s">
        <v>351</v>
      </c>
      <c r="BB398" s="57" t="s">
        <v>351</v>
      </c>
      <c r="BC398" s="57"/>
      <c r="BD398" s="57"/>
      <c r="BE398" s="57" t="s">
        <v>351</v>
      </c>
      <c r="BF398" s="57"/>
      <c r="BG398" s="57" t="s">
        <v>351</v>
      </c>
      <c r="BH398" s="57" t="s">
        <v>351</v>
      </c>
      <c r="BI398" s="38"/>
      <c r="BJ398" s="38"/>
      <c r="BK398" s="61"/>
      <c r="BL398" s="57"/>
      <c r="BM398" s="57"/>
      <c r="BN398" s="57"/>
      <c r="BO398" s="57"/>
      <c r="BP398" s="57"/>
      <c r="BQ398" s="57"/>
      <c r="BR398" s="57"/>
      <c r="BS398" s="57" t="s">
        <v>351</v>
      </c>
      <c r="BT398" s="57" t="s">
        <v>351</v>
      </c>
      <c r="BU398" s="57"/>
      <c r="BV398" s="57"/>
      <c r="BW398" s="57"/>
      <c r="BX398" s="57"/>
      <c r="BY398" s="57" t="s">
        <v>351</v>
      </c>
      <c r="BZ398" s="57"/>
      <c r="CA398" s="57"/>
      <c r="CB398" s="57"/>
      <c r="CC398" s="38"/>
      <c r="CD398" s="38"/>
      <c r="CE398" s="61"/>
      <c r="CF398" s="57" t="s">
        <v>351</v>
      </c>
      <c r="CG398" s="57" t="s">
        <v>351</v>
      </c>
      <c r="CH398" s="57" t="s">
        <v>351</v>
      </c>
      <c r="CI398" s="57"/>
      <c r="CJ398" s="57"/>
      <c r="CK398" s="57"/>
      <c r="CL398" s="57"/>
      <c r="CM398" s="57"/>
      <c r="CN398" s="57" t="s">
        <v>351</v>
      </c>
      <c r="CO398" s="57" t="s">
        <v>351</v>
      </c>
      <c r="CP398" s="57" t="s">
        <v>351</v>
      </c>
      <c r="CQ398" s="57"/>
      <c r="CR398" s="57" t="s">
        <v>351</v>
      </c>
      <c r="CS398" s="57" t="s">
        <v>351</v>
      </c>
      <c r="CT398" s="57"/>
      <c r="CU398" s="57"/>
      <c r="CV398" s="57"/>
      <c r="CW398" s="38"/>
      <c r="CX398" s="38"/>
      <c r="CY398" s="37"/>
      <c r="CZ398" s="38"/>
      <c r="DA398" s="38"/>
      <c r="DB398" s="38"/>
      <c r="DC398" s="38"/>
      <c r="DD398" s="38"/>
      <c r="DE398" s="38"/>
      <c r="DF398" s="38"/>
      <c r="DG398" s="38" t="s">
        <v>351</v>
      </c>
      <c r="DH398" s="38" t="s">
        <v>351</v>
      </c>
      <c r="DI398" s="38"/>
      <c r="DJ398" s="38"/>
      <c r="DK398" s="38"/>
      <c r="DL398" s="38" t="s">
        <v>351</v>
      </c>
      <c r="DM398" s="38" t="s">
        <v>351</v>
      </c>
      <c r="DN398" s="38"/>
      <c r="DO398" s="38" t="s">
        <v>351</v>
      </c>
      <c r="DP398" s="38"/>
      <c r="DQ398" s="38"/>
      <c r="DR398" s="38"/>
      <c r="DS398" s="61"/>
      <c r="DT398" s="57"/>
      <c r="DU398" s="57"/>
      <c r="DV398" s="57"/>
      <c r="DW398" s="57" t="s">
        <v>351</v>
      </c>
      <c r="DX398" s="57"/>
      <c r="DY398" s="57"/>
      <c r="DZ398" s="57"/>
      <c r="EA398" s="57"/>
      <c r="EB398" s="57" t="s">
        <v>351</v>
      </c>
      <c r="EC398" s="57"/>
      <c r="ED398" s="57"/>
      <c r="EE398" s="57" t="s">
        <v>359</v>
      </c>
      <c r="EF398" s="57" t="s">
        <v>359</v>
      </c>
      <c r="EG398" s="57"/>
      <c r="EH398" s="57"/>
      <c r="EI398" s="57" t="s">
        <v>359</v>
      </c>
      <c r="EJ398" s="57" t="s">
        <v>359</v>
      </c>
      <c r="EK398" s="57"/>
      <c r="EL398" s="38"/>
      <c r="EM398" s="37"/>
      <c r="EN398" s="38"/>
      <c r="EO398" s="38" t="s">
        <v>359</v>
      </c>
      <c r="EP398" s="38"/>
      <c r="EQ398" s="38"/>
      <c r="ER398" s="38"/>
      <c r="ES398" s="38"/>
      <c r="ET398" s="38"/>
      <c r="EU398" s="38" t="s">
        <v>359</v>
      </c>
      <c r="EV398" s="38" t="s">
        <v>359</v>
      </c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7"/>
      <c r="FH398" s="38" t="s">
        <v>359</v>
      </c>
      <c r="FI398" s="38" t="s">
        <v>359</v>
      </c>
      <c r="FJ398" s="38" t="s">
        <v>359</v>
      </c>
      <c r="FK398" s="38" t="s">
        <v>359</v>
      </c>
      <c r="FL398" s="38"/>
      <c r="FM398" s="38"/>
      <c r="FN398" s="38"/>
      <c r="FO398" s="38"/>
      <c r="FP398" s="38" t="s">
        <v>351</v>
      </c>
      <c r="FQ398" s="38"/>
      <c r="FR398" s="38" t="s">
        <v>351</v>
      </c>
      <c r="FS398" s="38" t="s">
        <v>351</v>
      </c>
      <c r="FT398" s="38"/>
      <c r="FU398" s="38"/>
      <c r="FV398" s="38"/>
      <c r="FW398" s="38"/>
      <c r="FX398" s="38"/>
      <c r="FY398" s="38"/>
      <c r="FZ398" s="38"/>
      <c r="GA398" s="37"/>
      <c r="GB398" s="38"/>
      <c r="GC398" s="38"/>
      <c r="GD398" s="38"/>
      <c r="GE398" s="38"/>
      <c r="GF398" s="38"/>
      <c r="GG398" s="38"/>
      <c r="GH398" s="38"/>
      <c r="GI398" s="38"/>
      <c r="GJ398" s="38"/>
      <c r="GK398" s="38"/>
      <c r="GL398" s="38"/>
      <c r="GM398" s="38"/>
      <c r="GN398" s="38" t="s">
        <v>351</v>
      </c>
      <c r="GO398" s="38"/>
      <c r="GP398" s="38"/>
      <c r="GQ398" s="38"/>
      <c r="GR398" s="38"/>
      <c r="GS398" s="38"/>
      <c r="GT398" s="38"/>
      <c r="GU398" s="37"/>
      <c r="GV398" s="38" t="s">
        <v>351</v>
      </c>
      <c r="GW398" s="38" t="s">
        <v>351</v>
      </c>
      <c r="GX398" s="38" t="s">
        <v>351</v>
      </c>
      <c r="GY398" s="38"/>
      <c r="GZ398" s="38"/>
      <c r="HA398" s="38"/>
      <c r="HB398" s="38"/>
      <c r="HC398" s="38"/>
      <c r="HD398" s="38"/>
      <c r="HE398" s="38"/>
      <c r="HF398" s="38"/>
      <c r="HG398" s="38"/>
      <c r="HH398" s="38" t="s">
        <v>351</v>
      </c>
      <c r="HI398" s="38" t="s">
        <v>351</v>
      </c>
      <c r="HJ398" s="38"/>
      <c r="HK398" s="38" t="s">
        <v>351</v>
      </c>
      <c r="HL398" s="38" t="s">
        <v>351</v>
      </c>
      <c r="HM398" s="38"/>
      <c r="HN398" s="38"/>
      <c r="HO398" s="37"/>
      <c r="HP398" s="38"/>
      <c r="HQ398" s="38"/>
      <c r="HR398" s="38"/>
      <c r="HS398" s="38"/>
      <c r="HT398" s="38"/>
      <c r="HU398" s="38" t="s">
        <v>351</v>
      </c>
      <c r="HV398" s="38"/>
      <c r="HW398" s="38"/>
      <c r="HX398" s="38"/>
      <c r="HY398" s="38"/>
      <c r="HZ398" s="38"/>
      <c r="IA398" s="38"/>
      <c r="IB398" s="38"/>
      <c r="IC398" s="38"/>
      <c r="ID398" s="38"/>
      <c r="IE398" s="38"/>
      <c r="IF398" s="38"/>
      <c r="IG398" s="38"/>
      <c r="IH398" s="38"/>
      <c r="II398" s="37"/>
      <c r="IJ398" s="38" t="s">
        <v>351</v>
      </c>
      <c r="IK398" s="38" t="s">
        <v>351</v>
      </c>
      <c r="IL398" s="38"/>
      <c r="IM398" s="38" t="s">
        <v>351</v>
      </c>
      <c r="IN398" s="38"/>
      <c r="IO398" s="38"/>
      <c r="IP398" s="38"/>
      <c r="IQ398" s="38"/>
      <c r="IR398" s="38"/>
      <c r="IS398" s="38"/>
      <c r="IT398" s="38"/>
      <c r="IU398" s="38"/>
      <c r="IV398" s="38"/>
      <c r="IW398" s="38"/>
      <c r="IX398" s="38"/>
      <c r="IY398" s="38"/>
      <c r="IZ398" s="38"/>
      <c r="JA398" s="38"/>
      <c r="JB398" s="38"/>
      <c r="JC398" s="37"/>
      <c r="JD398" s="38"/>
      <c r="JE398" s="38"/>
      <c r="JF398" s="38"/>
      <c r="JG398" s="38"/>
      <c r="JH398" s="38"/>
      <c r="JI398" s="38"/>
      <c r="JJ398" s="38"/>
      <c r="JK398" s="38"/>
      <c r="JL398" s="38"/>
      <c r="JM398" s="38"/>
      <c r="JN398" s="38"/>
      <c r="JO398" s="38"/>
      <c r="JP398" s="38"/>
      <c r="JQ398" s="38"/>
      <c r="JR398" s="38"/>
      <c r="JS398" s="38"/>
      <c r="JT398" s="38"/>
      <c r="JU398" s="38"/>
      <c r="JV398" s="38"/>
      <c r="JW398" s="37"/>
      <c r="JX398" s="38"/>
      <c r="JY398" s="38"/>
      <c r="JZ398" s="38"/>
      <c r="KA398" s="38"/>
      <c r="KB398" s="38"/>
      <c r="KC398" s="38"/>
      <c r="KD398" s="38"/>
      <c r="KE398" s="38"/>
      <c r="KF398" s="38"/>
      <c r="KG398" s="38"/>
      <c r="KH398" s="38"/>
      <c r="KI398" s="38"/>
      <c r="KJ398" s="38"/>
      <c r="KK398" s="38"/>
      <c r="KL398" s="38"/>
      <c r="KM398" s="38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37"/>
      <c r="NT398" s="38"/>
      <c r="NU398" s="38"/>
      <c r="NV398" s="38"/>
      <c r="NW398" s="38"/>
      <c r="NX398" s="38"/>
      <c r="NY398" s="38"/>
      <c r="NZ398" s="38"/>
      <c r="OA398" s="38" t="s">
        <v>351</v>
      </c>
      <c r="OB398" s="38" t="s">
        <v>351</v>
      </c>
      <c r="OC398" s="38" t="s">
        <v>351</v>
      </c>
      <c r="OD398" s="38"/>
      <c r="OE398" s="38"/>
      <c r="OF398" s="38" t="s">
        <v>351</v>
      </c>
      <c r="OG398" s="38" t="s">
        <v>351</v>
      </c>
      <c r="OH398" s="38"/>
      <c r="OI398" s="38" t="s">
        <v>351</v>
      </c>
      <c r="OJ398" s="38" t="s">
        <v>351</v>
      </c>
      <c r="OK398" s="38"/>
      <c r="OL398" s="38"/>
      <c r="OM398" s="37"/>
      <c r="ON398" s="38"/>
      <c r="OO398" s="38"/>
      <c r="OP398" s="38"/>
      <c r="OQ398" s="38"/>
      <c r="OR398" s="38"/>
      <c r="OS398" s="38"/>
      <c r="OT398" s="38"/>
      <c r="OU398" s="38" t="s">
        <v>351</v>
      </c>
      <c r="OV398" s="38" t="s">
        <v>351</v>
      </c>
      <c r="OW398" s="38"/>
      <c r="OX398" s="38"/>
      <c r="OY398" s="38"/>
      <c r="OZ398" s="38"/>
      <c r="PA398" s="38"/>
      <c r="PB398" s="38"/>
      <c r="PC398" s="38"/>
      <c r="PD398" s="38" t="s">
        <v>359</v>
      </c>
      <c r="PE398" s="38"/>
      <c r="PF398" s="38"/>
      <c r="PG398" s="37"/>
      <c r="PH398" s="38"/>
      <c r="PI398" s="38"/>
      <c r="PJ398" s="38"/>
      <c r="PK398" s="38"/>
      <c r="PL398" s="38"/>
      <c r="PM398" s="38"/>
      <c r="PN398" s="38" t="s">
        <v>359</v>
      </c>
      <c r="PO398" s="38" t="s">
        <v>359</v>
      </c>
      <c r="PP398" s="38"/>
      <c r="PQ398" s="38" t="s">
        <v>359</v>
      </c>
      <c r="PR398" s="38"/>
      <c r="PS398" s="38" t="s">
        <v>359</v>
      </c>
      <c r="PT398" s="38" t="s">
        <v>359</v>
      </c>
      <c r="PU398" s="38"/>
      <c r="PV398" s="38"/>
      <c r="PW398" s="38" t="s">
        <v>359</v>
      </c>
      <c r="PX398" s="38" t="s">
        <v>359</v>
      </c>
      <c r="PY398" s="38" t="s">
        <v>359</v>
      </c>
      <c r="PZ398" s="38"/>
      <c r="QA398" s="30"/>
      <c r="QB398" s="75"/>
      <c r="QC398" s="75"/>
      <c r="QD398" s="75"/>
      <c r="QE398" s="75"/>
      <c r="QF398" s="75"/>
      <c r="QG398" s="75"/>
      <c r="QH398" s="75"/>
      <c r="QI398" s="75"/>
      <c r="QJ398" s="75"/>
      <c r="QK398" s="75"/>
      <c r="QL398" s="75"/>
      <c r="QM398" s="75"/>
      <c r="QN398" s="75"/>
      <c r="QO398" s="75"/>
      <c r="QP398" s="75"/>
      <c r="QQ398" s="75" t="s">
        <v>351</v>
      </c>
      <c r="QR398" s="75" t="s">
        <v>351</v>
      </c>
      <c r="QS398" s="75"/>
      <c r="QT398" s="75"/>
      <c r="QU398" s="30"/>
      <c r="QV398" s="75"/>
      <c r="QW398" s="75"/>
      <c r="QX398" s="75"/>
      <c r="QY398" s="75"/>
      <c r="QZ398" s="75"/>
      <c r="RA398" s="75"/>
      <c r="RB398" s="75"/>
      <c r="RC398" s="75"/>
      <c r="RD398" s="75"/>
      <c r="RE398" s="75"/>
      <c r="RF398" s="75"/>
      <c r="RG398" s="75" t="s">
        <v>351</v>
      </c>
      <c r="RH398" s="75" t="s">
        <v>351</v>
      </c>
      <c r="RI398" s="75"/>
      <c r="RJ398" s="75"/>
      <c r="RK398" s="75"/>
      <c r="RL398" s="75"/>
      <c r="RM398" s="75"/>
      <c r="RN398" s="75"/>
      <c r="RO398" s="30"/>
      <c r="RP398" s="75" t="s">
        <v>359</v>
      </c>
      <c r="RQ398" s="75" t="s">
        <v>359</v>
      </c>
      <c r="RR398" s="75"/>
      <c r="RS398" s="75"/>
      <c r="RT398" s="75"/>
      <c r="RU398" s="75" t="s">
        <v>359</v>
      </c>
      <c r="RV398" s="75" t="s">
        <v>359</v>
      </c>
      <c r="RW398" s="75" t="s">
        <v>359</v>
      </c>
      <c r="RX398" s="75" t="s">
        <v>359</v>
      </c>
      <c r="RY398" s="75" t="s">
        <v>359</v>
      </c>
      <c r="RZ398" s="75"/>
      <c r="SA398" s="75" t="s">
        <v>359</v>
      </c>
      <c r="SB398" s="75" t="s">
        <v>359</v>
      </c>
      <c r="SC398" s="75"/>
      <c r="SD398" s="75"/>
      <c r="SE398" s="75" t="s">
        <v>359</v>
      </c>
      <c r="SF398" s="75" t="s">
        <v>359</v>
      </c>
      <c r="SG398" s="75"/>
      <c r="SH398" s="75"/>
      <c r="SI398" s="75"/>
      <c r="SJ398" s="75"/>
      <c r="SK398" s="75"/>
      <c r="SL398" s="75"/>
      <c r="SM398" s="30"/>
      <c r="SN398" s="38"/>
      <c r="SO398" s="38"/>
      <c r="SP398" s="38"/>
      <c r="SQ398" s="38"/>
      <c r="SR398" s="38"/>
      <c r="SS398" s="38"/>
      <c r="ST398" s="38"/>
      <c r="SU398" s="38" t="s">
        <v>351</v>
      </c>
      <c r="SV398" s="38" t="s">
        <v>351</v>
      </c>
      <c r="SW398" s="38" t="s">
        <v>351</v>
      </c>
      <c r="SX398" s="38"/>
      <c r="SY398" s="38"/>
      <c r="SZ398" s="38"/>
      <c r="TA398" s="38"/>
      <c r="TB398" s="38"/>
      <c r="TC398" s="38"/>
      <c r="TD398" s="38"/>
      <c r="TE398" s="38"/>
      <c r="TF398" s="38"/>
      <c r="TG398" s="37"/>
      <c r="TH398" s="38"/>
      <c r="TI398" s="38"/>
      <c r="TJ398" s="38"/>
      <c r="TK398" s="38"/>
      <c r="TL398" s="38"/>
      <c r="TM398" s="38"/>
      <c r="TN398" s="38"/>
      <c r="TO398" s="38" t="s">
        <v>351</v>
      </c>
      <c r="TP398" s="38" t="s">
        <v>351</v>
      </c>
      <c r="TQ398" s="38"/>
      <c r="TR398" s="38"/>
      <c r="TS398" s="38"/>
      <c r="TT398" s="38"/>
      <c r="TU398" s="38"/>
      <c r="TV398" s="38"/>
      <c r="TW398" s="38"/>
      <c r="TX398" s="38" t="s">
        <v>359</v>
      </c>
      <c r="TY398" s="38"/>
      <c r="TZ398" s="38"/>
      <c r="UA398" s="37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8"/>
      <c r="UR398" s="38"/>
      <c r="US398" s="38"/>
      <c r="UT398" s="38"/>
      <c r="UU398" s="37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8"/>
      <c r="VL398" s="38"/>
      <c r="VM398" s="38"/>
      <c r="VN398" s="38"/>
      <c r="VO398" s="37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8"/>
      <c r="WF398" s="38"/>
      <c r="WG398" s="38"/>
      <c r="WH398" s="38"/>
      <c r="WI398" s="37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8"/>
      <c r="WZ398" s="38"/>
      <c r="XA398" s="38"/>
      <c r="XB398" s="38"/>
      <c r="XC398" s="37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8"/>
      <c r="XT398" s="38"/>
      <c r="XU398" s="38"/>
      <c r="XV398" s="38"/>
      <c r="XW398" s="37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8"/>
      <c r="YN398" s="38"/>
      <c r="YO398" s="38"/>
      <c r="YP398" s="38"/>
      <c r="YQ398" s="37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8"/>
      <c r="ZH398" s="38"/>
      <c r="ZI398" s="38"/>
      <c r="ZJ398" s="38"/>
      <c r="ZK398" s="37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8"/>
      <c r="AAB398" s="38"/>
      <c r="AAC398" s="38"/>
      <c r="AAD398" s="38"/>
      <c r="AAE398" s="37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8"/>
      <c r="AAV398" s="38"/>
      <c r="AAW398" s="38"/>
      <c r="AAX398" s="38"/>
      <c r="AAY398" s="37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8"/>
      <c r="ABP398" s="38"/>
      <c r="ABQ398" s="38"/>
      <c r="ABR398" s="38"/>
      <c r="ABS398" s="37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8"/>
      <c r="ACJ398" s="38"/>
      <c r="ACK398" s="38"/>
      <c r="ACL398" s="38"/>
      <c r="ACM398" s="37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8"/>
      <c r="ADD398" s="38"/>
      <c r="ADE398" s="38"/>
      <c r="ADF398" s="38"/>
      <c r="ADG398" s="37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8"/>
      <c r="ADX398" s="38"/>
      <c r="ADY398" s="38"/>
      <c r="ADZ398" s="38"/>
      <c r="AEA398" s="37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8"/>
      <c r="AER398" s="38"/>
      <c r="AES398" s="38"/>
      <c r="AET398" s="38"/>
      <c r="AEU398" s="37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8"/>
      <c r="AFL398" s="38"/>
      <c r="AFM398" s="38"/>
      <c r="AFN398" s="38"/>
      <c r="AFO398" s="37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E398" s="38"/>
      <c r="AGF398" s="38"/>
      <c r="AGG398" s="38"/>
      <c r="AGH398" s="38"/>
      <c r="AGJ398" s="85">
        <f t="shared" si="1246"/>
        <v>1</v>
      </c>
      <c r="AGK398" s="85" t="str">
        <f t="shared" si="1247"/>
        <v/>
      </c>
      <c r="AGL398" s="85">
        <f t="shared" si="1248"/>
        <v>2</v>
      </c>
      <c r="AGP398" s="36">
        <f t="shared" si="1259"/>
        <v>1</v>
      </c>
      <c r="AGQ398" s="36" t="str">
        <f t="shared" si="1249"/>
        <v/>
      </c>
      <c r="AGR398" s="39">
        <f t="shared" si="1260"/>
        <v>18</v>
      </c>
      <c r="AGS398" s="36">
        <f t="shared" si="1261"/>
        <v>11</v>
      </c>
      <c r="AGT398" s="36" t="str">
        <f t="shared" si="1250"/>
        <v/>
      </c>
      <c r="AGU398" s="39">
        <f t="shared" si="1262"/>
        <v>12</v>
      </c>
      <c r="AGV398" s="36" t="str">
        <f t="shared" si="1263"/>
        <v/>
      </c>
      <c r="AGW398" s="36" t="str">
        <f t="shared" si="1251"/>
        <v/>
      </c>
      <c r="AGX398" s="39">
        <f t="shared" si="1264"/>
        <v>12</v>
      </c>
      <c r="AGY398" s="36" t="str">
        <f t="shared" si="1265"/>
        <v/>
      </c>
      <c r="AGZ398" s="36" t="str">
        <f t="shared" si="1252"/>
        <v/>
      </c>
      <c r="AHA398" s="39" t="str">
        <f t="shared" si="1266"/>
        <v/>
      </c>
      <c r="AHB398" s="36">
        <f t="shared" si="1267"/>
        <v>9</v>
      </c>
      <c r="AHC398" s="36" t="str">
        <f t="shared" si="1253"/>
        <v/>
      </c>
      <c r="AHD398" s="39">
        <f t="shared" si="1268"/>
        <v>9</v>
      </c>
      <c r="AHE398" s="36">
        <f t="shared" si="1269"/>
        <v>11</v>
      </c>
      <c r="AHF398" s="36" t="str">
        <f t="shared" si="1254"/>
        <v/>
      </c>
      <c r="AHG398" s="39">
        <f t="shared" si="1270"/>
        <v>7</v>
      </c>
      <c r="AHH398" s="36">
        <f t="shared" si="1271"/>
        <v>1</v>
      </c>
      <c r="AHI398" s="36" t="str">
        <f t="shared" si="1255"/>
        <v/>
      </c>
      <c r="AHJ398" s="39">
        <f t="shared" si="1272"/>
        <v>2</v>
      </c>
      <c r="AHK398" s="36" t="str">
        <f t="shared" si="1273"/>
        <v/>
      </c>
      <c r="AHL398" s="36" t="str">
        <f t="shared" si="1256"/>
        <v/>
      </c>
      <c r="AHM398" s="39" t="str">
        <f t="shared" si="1274"/>
        <v/>
      </c>
      <c r="AHN398" s="36" t="str">
        <f t="shared" si="1275"/>
        <v/>
      </c>
      <c r="AHO398" s="36" t="str">
        <f t="shared" si="1257"/>
        <v/>
      </c>
      <c r="AHP398" s="39" t="str">
        <f t="shared" si="1276"/>
        <v/>
      </c>
      <c r="AHQ398" s="36" t="str">
        <f t="shared" si="1277"/>
        <v/>
      </c>
      <c r="AHR398" s="36" t="str">
        <f t="shared" si="1258"/>
        <v/>
      </c>
      <c r="AHS398" s="39" t="str">
        <f t="shared" si="1278"/>
        <v/>
      </c>
    </row>
    <row r="399" spans="1:922" s="5" customFormat="1" outlineLevel="1" x14ac:dyDescent="0.25">
      <c r="A399" s="43">
        <v>8</v>
      </c>
      <c r="B399" s="50" t="s">
        <v>24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/>
      <c r="O399" s="57" t="s">
        <v>359</v>
      </c>
      <c r="P399" s="57" t="s">
        <v>359</v>
      </c>
      <c r="Q399" s="57" t="s">
        <v>359</v>
      </c>
      <c r="R399" s="57"/>
      <c r="S399" s="57"/>
      <c r="T399" s="57"/>
      <c r="U399" s="57"/>
      <c r="V399" s="38"/>
      <c r="W399" s="57"/>
      <c r="X399" s="57"/>
      <c r="Y399" s="57"/>
      <c r="Z399" s="57"/>
      <c r="AA399" s="57"/>
      <c r="AB399" s="57"/>
      <c r="AC399" s="57"/>
      <c r="AD399" s="57"/>
      <c r="AE399" s="57" t="s">
        <v>359</v>
      </c>
      <c r="AF399" s="57" t="s">
        <v>359</v>
      </c>
      <c r="AG399" s="57" t="s">
        <v>359</v>
      </c>
      <c r="AH399" s="57"/>
      <c r="AI399" s="57"/>
      <c r="AJ399" s="57"/>
      <c r="AK399" s="57"/>
      <c r="AL399" s="57"/>
      <c r="AM399" s="61"/>
      <c r="AN399" s="57"/>
      <c r="AO399" s="57"/>
      <c r="AP399" s="57"/>
      <c r="AQ399" s="61"/>
      <c r="AR399" s="57" t="s">
        <v>351</v>
      </c>
      <c r="AS399" s="57"/>
      <c r="AT399" s="57"/>
      <c r="AU399" s="57" t="s">
        <v>351</v>
      </c>
      <c r="AV399" s="57"/>
      <c r="AW399" s="57"/>
      <c r="AX399" s="57"/>
      <c r="AY399" s="57"/>
      <c r="AZ399" s="57"/>
      <c r="BA399" s="57" t="s">
        <v>351</v>
      </c>
      <c r="BB399" s="57" t="s">
        <v>351</v>
      </c>
      <c r="BC399" s="57" t="s">
        <v>351</v>
      </c>
      <c r="BD399" s="57"/>
      <c r="BE399" s="57"/>
      <c r="BF399" s="57"/>
      <c r="BG399" s="57" t="s">
        <v>351</v>
      </c>
      <c r="BH399" s="57" t="s">
        <v>351</v>
      </c>
      <c r="BI399" s="38"/>
      <c r="BJ399" s="38"/>
      <c r="BK399" s="61"/>
      <c r="BL399" s="57"/>
      <c r="BM399" s="57"/>
      <c r="BN399" s="57"/>
      <c r="BO399" s="57"/>
      <c r="BP399" s="57"/>
      <c r="BQ399" s="57"/>
      <c r="BR399" s="57"/>
      <c r="BS399" s="57" t="s">
        <v>351</v>
      </c>
      <c r="BT399" s="57" t="s">
        <v>351</v>
      </c>
      <c r="BU399" s="57" t="s">
        <v>351</v>
      </c>
      <c r="BV399" s="57" t="s">
        <v>351</v>
      </c>
      <c r="BW399" s="57"/>
      <c r="BX399" s="57" t="s">
        <v>351</v>
      </c>
      <c r="BY399" s="57" t="s">
        <v>351</v>
      </c>
      <c r="BZ399" s="57"/>
      <c r="CA399" s="57"/>
      <c r="CB399" s="57"/>
      <c r="CC399" s="38"/>
      <c r="CD399" s="38"/>
      <c r="CE399" s="61"/>
      <c r="CF399" s="57"/>
      <c r="CG399" s="57"/>
      <c r="CH399" s="57"/>
      <c r="CI399" s="57" t="s">
        <v>351</v>
      </c>
      <c r="CJ399" s="57" t="s">
        <v>351</v>
      </c>
      <c r="CK399" s="57" t="s">
        <v>351</v>
      </c>
      <c r="CL399" s="57"/>
      <c r="CM399" s="57"/>
      <c r="CN399" s="57"/>
      <c r="CO399" s="57"/>
      <c r="CP399" s="57"/>
      <c r="CQ399" s="57"/>
      <c r="CR399" s="57" t="s">
        <v>351</v>
      </c>
      <c r="CS399" s="57" t="s">
        <v>351</v>
      </c>
      <c r="CT399" s="57"/>
      <c r="CU399" s="57"/>
      <c r="CV399" s="57" t="s">
        <v>351</v>
      </c>
      <c r="CW399" s="38"/>
      <c r="CX399" s="38"/>
      <c r="CY399" s="37"/>
      <c r="CZ399" s="38"/>
      <c r="DA399" s="38" t="s">
        <v>351</v>
      </c>
      <c r="DB399" s="38" t="s">
        <v>351</v>
      </c>
      <c r="DC399" s="38"/>
      <c r="DD399" s="38" t="s">
        <v>351</v>
      </c>
      <c r="DE399" s="38" t="s">
        <v>351</v>
      </c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61"/>
      <c r="DT399" s="57"/>
      <c r="DU399" s="57"/>
      <c r="DV399" s="57"/>
      <c r="DW399" s="57" t="s">
        <v>351</v>
      </c>
      <c r="DX399" s="57"/>
      <c r="DY399" s="57" t="s">
        <v>351</v>
      </c>
      <c r="DZ399" s="57"/>
      <c r="EA399" s="57"/>
      <c r="EB399" s="57" t="s">
        <v>351</v>
      </c>
      <c r="EC399" s="57" t="s">
        <v>351</v>
      </c>
      <c r="ED399" s="57" t="s">
        <v>351</v>
      </c>
      <c r="EE399" s="57" t="s">
        <v>351</v>
      </c>
      <c r="EF399" s="57" t="s">
        <v>351</v>
      </c>
      <c r="EG399" s="57"/>
      <c r="EH399" s="57"/>
      <c r="EI399" s="57" t="s">
        <v>351</v>
      </c>
      <c r="EJ399" s="57" t="s">
        <v>351</v>
      </c>
      <c r="EK399" s="57"/>
      <c r="EL399" s="38"/>
      <c r="EM399" s="37"/>
      <c r="EN399" s="38"/>
      <c r="EO399" s="38"/>
      <c r="EP399" s="38"/>
      <c r="EQ399" s="38"/>
      <c r="ER399" s="38"/>
      <c r="ES399" s="38"/>
      <c r="ET399" s="38"/>
      <c r="EU399" s="38" t="s">
        <v>351</v>
      </c>
      <c r="EV399" s="38" t="s">
        <v>351</v>
      </c>
      <c r="EW399" s="38" t="s">
        <v>351</v>
      </c>
      <c r="EX399" s="38" t="s">
        <v>351</v>
      </c>
      <c r="EY399" s="38"/>
      <c r="EZ399" s="38"/>
      <c r="FA399" s="38"/>
      <c r="FB399" s="38"/>
      <c r="FC399" s="38"/>
      <c r="FD399" s="38"/>
      <c r="FE399" s="38"/>
      <c r="FF399" s="38"/>
      <c r="FG399" s="37"/>
      <c r="FH399" s="38" t="s">
        <v>359</v>
      </c>
      <c r="FI399" s="38" t="s">
        <v>359</v>
      </c>
      <c r="FJ399" s="38" t="s">
        <v>359</v>
      </c>
      <c r="FK399" s="38"/>
      <c r="FL399" s="38"/>
      <c r="FM399" s="38"/>
      <c r="FN399" s="38"/>
      <c r="FO399" s="38"/>
      <c r="FP399" s="38" t="s">
        <v>351</v>
      </c>
      <c r="FQ399" s="38"/>
      <c r="FR399" s="38" t="s">
        <v>351</v>
      </c>
      <c r="FS399" s="38"/>
      <c r="FT399" s="38"/>
      <c r="FU399" s="38"/>
      <c r="FV399" s="38"/>
      <c r="FW399" s="38" t="s">
        <v>351</v>
      </c>
      <c r="FX399" s="38" t="s">
        <v>351</v>
      </c>
      <c r="FY399" s="38"/>
      <c r="FZ399" s="38"/>
      <c r="GA399" s="37"/>
      <c r="GB399" s="38"/>
      <c r="GC399" s="38"/>
      <c r="GD399" s="38"/>
      <c r="GE399" s="38"/>
      <c r="GF399" s="38"/>
      <c r="GG399" s="38"/>
      <c r="GH399" s="38"/>
      <c r="GI399" s="38"/>
      <c r="GJ399" s="38"/>
      <c r="GK399" s="38"/>
      <c r="GL399" s="38"/>
      <c r="GM399" s="38"/>
      <c r="GN399" s="38" t="s">
        <v>351</v>
      </c>
      <c r="GO399" s="38" t="s">
        <v>351</v>
      </c>
      <c r="GP399" s="38"/>
      <c r="GQ399" s="38" t="s">
        <v>351</v>
      </c>
      <c r="GR399" s="38" t="s">
        <v>351</v>
      </c>
      <c r="GS399" s="38"/>
      <c r="GT399" s="38"/>
      <c r="GU399" s="37"/>
      <c r="GV399" s="38" t="s">
        <v>351</v>
      </c>
      <c r="GW399" s="38" t="s">
        <v>351</v>
      </c>
      <c r="GX399" s="38" t="s">
        <v>351</v>
      </c>
      <c r="GY399" s="38" t="s">
        <v>351</v>
      </c>
      <c r="GZ399" s="38" t="s">
        <v>351</v>
      </c>
      <c r="HA399" s="38" t="s">
        <v>351</v>
      </c>
      <c r="HB399" s="38"/>
      <c r="HC399" s="38"/>
      <c r="HD399" s="38"/>
      <c r="HE399" s="38"/>
      <c r="HF399" s="38"/>
      <c r="HG399" s="38"/>
      <c r="HH399" s="38" t="s">
        <v>351</v>
      </c>
      <c r="HI399" s="38"/>
      <c r="HJ399" s="38"/>
      <c r="HK399" s="38"/>
      <c r="HL399" s="38"/>
      <c r="HM399" s="38"/>
      <c r="HN399" s="38"/>
      <c r="HO399" s="37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 t="s">
        <v>351</v>
      </c>
      <c r="HZ399" s="38"/>
      <c r="IA399" s="38"/>
      <c r="IB399" s="38"/>
      <c r="IC399" s="38"/>
      <c r="ID399" s="38"/>
      <c r="IE399" s="38"/>
      <c r="IF399" s="38"/>
      <c r="IG399" s="38"/>
      <c r="IH399" s="38"/>
      <c r="II399" s="37"/>
      <c r="IJ399" s="38"/>
      <c r="IK399" s="38"/>
      <c r="IL399" s="38"/>
      <c r="IM399" s="38"/>
      <c r="IN399" s="38"/>
      <c r="IO399" s="38"/>
      <c r="IP399" s="38"/>
      <c r="IQ399" s="38"/>
      <c r="IR399" s="38" t="s">
        <v>351</v>
      </c>
      <c r="IS399" s="38" t="s">
        <v>351</v>
      </c>
      <c r="IT399" s="38"/>
      <c r="IU399" s="38" t="s">
        <v>351</v>
      </c>
      <c r="IV399" s="38"/>
      <c r="IW399" s="38" t="s">
        <v>351</v>
      </c>
      <c r="IX399" s="38"/>
      <c r="IY399" s="38"/>
      <c r="IZ399" s="38"/>
      <c r="JA399" s="38"/>
      <c r="JB399" s="38"/>
      <c r="JC399" s="37"/>
      <c r="JD399" s="38"/>
      <c r="JE399" s="38"/>
      <c r="JF399" s="38"/>
      <c r="JG399" s="38"/>
      <c r="JH399" s="38"/>
      <c r="JI399" s="38"/>
      <c r="JJ399" s="38"/>
      <c r="JK399" s="38"/>
      <c r="JL399" s="38"/>
      <c r="JM399" s="38"/>
      <c r="JN399" s="38"/>
      <c r="JO399" s="38"/>
      <c r="JP399" s="38"/>
      <c r="JQ399" s="38"/>
      <c r="JR399" s="38"/>
      <c r="JS399" s="38"/>
      <c r="JT399" s="38"/>
      <c r="JU399" s="38"/>
      <c r="JV399" s="38"/>
      <c r="JW399" s="37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7"/>
      <c r="NT399" s="38"/>
      <c r="NU399" s="38"/>
      <c r="NV399" s="38"/>
      <c r="NW399" s="38"/>
      <c r="NX399" s="38"/>
      <c r="NY399" s="38"/>
      <c r="NZ399" s="38"/>
      <c r="OA399" s="38"/>
      <c r="OB399" s="38"/>
      <c r="OC399" s="38"/>
      <c r="OD399" s="38"/>
      <c r="OE399" s="38"/>
      <c r="OF399" s="38" t="s">
        <v>351</v>
      </c>
      <c r="OG399" s="38" t="s">
        <v>351</v>
      </c>
      <c r="OH399" s="38"/>
      <c r="OI399" s="38"/>
      <c r="OJ399" s="38"/>
      <c r="OK399" s="38"/>
      <c r="OL399" s="38"/>
      <c r="OM399" s="37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 t="s">
        <v>351</v>
      </c>
      <c r="OZ399" s="38" t="s">
        <v>351</v>
      </c>
      <c r="PA399" s="38"/>
      <c r="PB399" s="38"/>
      <c r="PC399" s="38"/>
      <c r="PD399" s="38" t="s">
        <v>351</v>
      </c>
      <c r="PE399" s="38"/>
      <c r="PF399" s="38"/>
      <c r="PG399" s="37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0" t="s">
        <v>351</v>
      </c>
      <c r="QB399" s="75" t="s">
        <v>351</v>
      </c>
      <c r="QC399" s="75"/>
      <c r="QD399" s="75"/>
      <c r="QE399" s="75"/>
      <c r="QF399" s="75"/>
      <c r="QG399" s="75" t="s">
        <v>351</v>
      </c>
      <c r="QH399" s="75" t="s">
        <v>351</v>
      </c>
      <c r="QI399" s="75"/>
      <c r="QJ399" s="75"/>
      <c r="QK399" s="75"/>
      <c r="QL399" s="75"/>
      <c r="QM399" s="75"/>
      <c r="QN399" s="75"/>
      <c r="QO399" s="75"/>
      <c r="QP399" s="75"/>
      <c r="QQ399" s="75"/>
      <c r="QR399" s="75"/>
      <c r="QS399" s="75"/>
      <c r="QT399" s="75"/>
      <c r="QU399" s="30"/>
      <c r="QV399" s="75"/>
      <c r="QW399" s="75"/>
      <c r="QX399" s="75"/>
      <c r="QY399" s="75"/>
      <c r="QZ399" s="75"/>
      <c r="RA399" s="75"/>
      <c r="RB399" s="75"/>
      <c r="RC399" s="75" t="s">
        <v>351</v>
      </c>
      <c r="RD399" s="75" t="s">
        <v>351</v>
      </c>
      <c r="RE399" s="75"/>
      <c r="RF399" s="75"/>
      <c r="RG399" s="75"/>
      <c r="RH399" s="75"/>
      <c r="RI399" s="75"/>
      <c r="RJ399" s="75"/>
      <c r="RK399" s="75"/>
      <c r="RL399" s="75"/>
      <c r="RM399" s="75"/>
      <c r="RN399" s="75"/>
      <c r="RO399" s="30"/>
      <c r="RP399" s="75"/>
      <c r="RQ399" s="75"/>
      <c r="RR399" s="75"/>
      <c r="RS399" s="75"/>
      <c r="RT399" s="75"/>
      <c r="RU399" s="75"/>
      <c r="RV399" s="75"/>
      <c r="RW399" s="75"/>
      <c r="RX399" s="75"/>
      <c r="RY399" s="75"/>
      <c r="RZ399" s="75"/>
      <c r="SA399" s="75"/>
      <c r="SB399" s="75"/>
      <c r="SC399" s="75"/>
      <c r="SD399" s="75"/>
      <c r="SE399" s="75"/>
      <c r="SF399" s="75"/>
      <c r="SG399" s="75"/>
      <c r="SH399" s="75"/>
      <c r="SI399" s="75"/>
      <c r="SJ399" s="75"/>
      <c r="SK399" s="75"/>
      <c r="SL399" s="75"/>
      <c r="SM399" s="30"/>
      <c r="SN399" s="38"/>
      <c r="SO399" s="38"/>
      <c r="SP399" s="38"/>
      <c r="SQ399" s="38"/>
      <c r="SR399" s="38"/>
      <c r="SS399" s="38"/>
      <c r="ST399" s="38"/>
      <c r="SU399" s="38" t="s">
        <v>351</v>
      </c>
      <c r="SV399" s="38" t="s">
        <v>351</v>
      </c>
      <c r="SW399" s="38" t="s">
        <v>351</v>
      </c>
      <c r="SX399" s="38"/>
      <c r="SY399" s="38" t="s">
        <v>351</v>
      </c>
      <c r="SZ399" s="38"/>
      <c r="TA399" s="38"/>
      <c r="TB399" s="38"/>
      <c r="TC399" s="38"/>
      <c r="TD399" s="38"/>
      <c r="TE399" s="38"/>
      <c r="TF399" s="38"/>
      <c r="TG399" s="37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 t="s">
        <v>351</v>
      </c>
      <c r="TT399" s="38" t="s">
        <v>351</v>
      </c>
      <c r="TU399" s="38"/>
      <c r="TV399" s="38"/>
      <c r="TW399" s="38"/>
      <c r="TX399" s="38" t="s">
        <v>351</v>
      </c>
      <c r="TY399" s="38"/>
      <c r="TZ399" s="38"/>
      <c r="UA399" s="37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8"/>
      <c r="UR399" s="38"/>
      <c r="US399" s="38"/>
      <c r="UT399" s="38"/>
      <c r="UU399" s="37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8"/>
      <c r="VL399" s="38"/>
      <c r="VM399" s="38"/>
      <c r="VN399" s="38"/>
      <c r="VO399" s="37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8"/>
      <c r="WF399" s="38"/>
      <c r="WG399" s="38"/>
      <c r="WH399" s="38"/>
      <c r="WI399" s="37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8"/>
      <c r="WZ399" s="38"/>
      <c r="XA399" s="38"/>
      <c r="XB399" s="38"/>
      <c r="XC399" s="37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8"/>
      <c r="XT399" s="38"/>
      <c r="XU399" s="38"/>
      <c r="XV399" s="38"/>
      <c r="XW399" s="37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8"/>
      <c r="YN399" s="38"/>
      <c r="YO399" s="38"/>
      <c r="YP399" s="38"/>
      <c r="YQ399" s="37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8"/>
      <c r="ZH399" s="38"/>
      <c r="ZI399" s="38"/>
      <c r="ZJ399" s="38"/>
      <c r="ZK399" s="37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8"/>
      <c r="AAB399" s="38"/>
      <c r="AAC399" s="38"/>
      <c r="AAD399" s="38"/>
      <c r="AAE399" s="37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8"/>
      <c r="AAV399" s="38"/>
      <c r="AAW399" s="38"/>
      <c r="AAX399" s="38"/>
      <c r="AAY399" s="37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8"/>
      <c r="ABP399" s="38"/>
      <c r="ABQ399" s="38"/>
      <c r="ABR399" s="38"/>
      <c r="ABS399" s="37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8"/>
      <c r="ACJ399" s="38"/>
      <c r="ACK399" s="38"/>
      <c r="ACL399" s="38"/>
      <c r="ACM399" s="37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8"/>
      <c r="ADD399" s="38"/>
      <c r="ADE399" s="38"/>
      <c r="ADF399" s="38"/>
      <c r="ADG399" s="37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8"/>
      <c r="ADX399" s="38"/>
      <c r="ADY399" s="38"/>
      <c r="ADZ399" s="38"/>
      <c r="AEA399" s="37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8"/>
      <c r="AER399" s="38"/>
      <c r="AES399" s="38"/>
      <c r="AET399" s="38"/>
      <c r="AEU399" s="37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8"/>
      <c r="AFL399" s="38"/>
      <c r="AFM399" s="38"/>
      <c r="AFN399" s="38"/>
      <c r="AFO399" s="37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E399" s="38"/>
      <c r="AGF399" s="38"/>
      <c r="AGG399" s="38"/>
      <c r="AGH399" s="38"/>
      <c r="AGJ399" s="85" t="str">
        <f t="shared" si="1246"/>
        <v/>
      </c>
      <c r="AGK399" s="85" t="str">
        <f t="shared" si="1247"/>
        <v/>
      </c>
      <c r="AGL399" s="85">
        <f t="shared" si="1248"/>
        <v>3</v>
      </c>
      <c r="AGP399" s="36">
        <f t="shared" si="1259"/>
        <v>6</v>
      </c>
      <c r="AGQ399" s="36" t="str">
        <f t="shared" si="1249"/>
        <v/>
      </c>
      <c r="AGR399" s="39">
        <f t="shared" si="1260"/>
        <v>16</v>
      </c>
      <c r="AGS399" s="36">
        <f t="shared" si="1261"/>
        <v>3</v>
      </c>
      <c r="AGT399" s="36" t="str">
        <f t="shared" si="1250"/>
        <v/>
      </c>
      <c r="AGU399" s="39">
        <f t="shared" si="1262"/>
        <v>24</v>
      </c>
      <c r="AGV399" s="36" t="str">
        <f t="shared" si="1263"/>
        <v/>
      </c>
      <c r="AGW399" s="36" t="str">
        <f t="shared" si="1251"/>
        <v/>
      </c>
      <c r="AGX399" s="39">
        <f t="shared" si="1264"/>
        <v>16</v>
      </c>
      <c r="AGY399" s="36" t="str">
        <f t="shared" si="1265"/>
        <v/>
      </c>
      <c r="AGZ399" s="36" t="str">
        <f t="shared" si="1252"/>
        <v/>
      </c>
      <c r="AHA399" s="39" t="str">
        <f t="shared" si="1266"/>
        <v/>
      </c>
      <c r="AHB399" s="36" t="str">
        <f t="shared" si="1267"/>
        <v/>
      </c>
      <c r="AHC399" s="36" t="str">
        <f t="shared" si="1253"/>
        <v/>
      </c>
      <c r="AHD399" s="39">
        <f t="shared" si="1268"/>
        <v>5</v>
      </c>
      <c r="AHE399" s="36" t="str">
        <f t="shared" si="1269"/>
        <v/>
      </c>
      <c r="AHF399" s="36" t="str">
        <f t="shared" si="1254"/>
        <v/>
      </c>
      <c r="AHG399" s="39">
        <f t="shared" si="1270"/>
        <v>10</v>
      </c>
      <c r="AHH399" s="36" t="str">
        <f t="shared" si="1271"/>
        <v/>
      </c>
      <c r="AHI399" s="36" t="str">
        <f t="shared" si="1255"/>
        <v/>
      </c>
      <c r="AHJ399" s="39">
        <f t="shared" si="1272"/>
        <v>3</v>
      </c>
      <c r="AHK399" s="36" t="str">
        <f t="shared" si="1273"/>
        <v/>
      </c>
      <c r="AHL399" s="36" t="str">
        <f t="shared" si="1256"/>
        <v/>
      </c>
      <c r="AHM399" s="39" t="str">
        <f t="shared" si="1274"/>
        <v/>
      </c>
      <c r="AHN399" s="36" t="str">
        <f t="shared" si="1275"/>
        <v/>
      </c>
      <c r="AHO399" s="36" t="str">
        <f t="shared" si="1257"/>
        <v/>
      </c>
      <c r="AHP399" s="39" t="str">
        <f t="shared" si="1276"/>
        <v/>
      </c>
      <c r="AHQ399" s="36" t="str">
        <f t="shared" si="1277"/>
        <v/>
      </c>
      <c r="AHR399" s="36" t="str">
        <f t="shared" si="1258"/>
        <v/>
      </c>
      <c r="AHS399" s="39" t="str">
        <f t="shared" si="1278"/>
        <v/>
      </c>
    </row>
    <row r="400" spans="1:922" s="5" customFormat="1" outlineLevel="1" x14ac:dyDescent="0.25">
      <c r="A400" s="43">
        <v>9</v>
      </c>
      <c r="B400" s="50" t="s">
        <v>25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38"/>
      <c r="W400" s="57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61"/>
      <c r="AN400" s="57"/>
      <c r="AO400" s="57"/>
      <c r="AP400" s="57"/>
      <c r="AQ400" s="61"/>
      <c r="AR400" s="57"/>
      <c r="AS400" s="57"/>
      <c r="AT400" s="57"/>
      <c r="AU400" s="57"/>
      <c r="AV400" s="57"/>
      <c r="AW400" s="57"/>
      <c r="AX400" s="57"/>
      <c r="AY400" s="57"/>
      <c r="AZ400" s="57"/>
      <c r="BA400" s="57"/>
      <c r="BB400" s="57"/>
      <c r="BC400" s="57"/>
      <c r="BD400" s="57"/>
      <c r="BE400" s="57"/>
      <c r="BF400" s="57"/>
      <c r="BG400" s="57" t="s">
        <v>351</v>
      </c>
      <c r="BH400" s="57" t="s">
        <v>351</v>
      </c>
      <c r="BI400" s="38"/>
      <c r="BJ400" s="38"/>
      <c r="BK400" s="61"/>
      <c r="BL400" s="57"/>
      <c r="BM400" s="57"/>
      <c r="BN400" s="57"/>
      <c r="BO400" s="57"/>
      <c r="BP400" s="57"/>
      <c r="BQ400" s="57"/>
      <c r="BR400" s="57"/>
      <c r="BS400" s="57" t="s">
        <v>351</v>
      </c>
      <c r="BT400" s="57"/>
      <c r="BU400" s="57"/>
      <c r="BV400" s="57"/>
      <c r="BW400" s="57"/>
      <c r="BX400" s="57"/>
      <c r="BY400" s="57" t="s">
        <v>351</v>
      </c>
      <c r="BZ400" s="57"/>
      <c r="CA400" s="57"/>
      <c r="CB400" s="57"/>
      <c r="CC400" s="38"/>
      <c r="CD400" s="38"/>
      <c r="CE400" s="61"/>
      <c r="CF400" s="57" t="s">
        <v>351</v>
      </c>
      <c r="CG400" s="57" t="s">
        <v>351</v>
      </c>
      <c r="CH400" s="57" t="s">
        <v>351</v>
      </c>
      <c r="CI400" s="57"/>
      <c r="CJ400" s="57"/>
      <c r="CK400" s="57"/>
      <c r="CL400" s="57"/>
      <c r="CM400" s="57"/>
      <c r="CN400" s="57"/>
      <c r="CO400" s="57"/>
      <c r="CP400" s="57"/>
      <c r="CQ400" s="57"/>
      <c r="CR400" s="57"/>
      <c r="CS400" s="57" t="s">
        <v>351</v>
      </c>
      <c r="CT400" s="57"/>
      <c r="CU400" s="57"/>
      <c r="CV400" s="57"/>
      <c r="CW400" s="38"/>
      <c r="CX400" s="38"/>
      <c r="CY400" s="37"/>
      <c r="CZ400" s="38"/>
      <c r="DA400" s="38" t="s">
        <v>351</v>
      </c>
      <c r="DB400" s="38" t="s">
        <v>351</v>
      </c>
      <c r="DC400" s="38"/>
      <c r="DD400" s="38" t="s">
        <v>351</v>
      </c>
      <c r="DE400" s="38"/>
      <c r="DF400" s="38"/>
      <c r="DG400" s="38" t="s">
        <v>351</v>
      </c>
      <c r="DH400" s="38" t="s">
        <v>351</v>
      </c>
      <c r="DI400" s="38"/>
      <c r="DJ400" s="38"/>
      <c r="DK400" s="38"/>
      <c r="DL400" s="38"/>
      <c r="DM400" s="38" t="s">
        <v>351</v>
      </c>
      <c r="DN400" s="38"/>
      <c r="DO400" s="38"/>
      <c r="DP400" s="38"/>
      <c r="DQ400" s="38"/>
      <c r="DR400" s="38"/>
      <c r="DS400" s="61"/>
      <c r="DT400" s="57"/>
      <c r="DU400" s="57"/>
      <c r="DV400" s="57"/>
      <c r="DW400" s="57" t="s">
        <v>351</v>
      </c>
      <c r="DX400" s="57"/>
      <c r="DY400" s="57" t="s">
        <v>351</v>
      </c>
      <c r="DZ400" s="57"/>
      <c r="EA400" s="57"/>
      <c r="EB400" s="57" t="s">
        <v>351</v>
      </c>
      <c r="EC400" s="57" t="s">
        <v>351</v>
      </c>
      <c r="ED400" s="57" t="s">
        <v>351</v>
      </c>
      <c r="EE400" s="57" t="s">
        <v>351</v>
      </c>
      <c r="EF400" s="57" t="s">
        <v>351</v>
      </c>
      <c r="EG400" s="57"/>
      <c r="EH400" s="57"/>
      <c r="EI400" s="57"/>
      <c r="EJ400" s="57"/>
      <c r="EK400" s="57"/>
      <c r="EL400" s="38"/>
      <c r="EM400" s="37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7"/>
      <c r="FH400" s="38"/>
      <c r="FI400" s="38"/>
      <c r="FJ400" s="38"/>
      <c r="FK400" s="38" t="s">
        <v>351</v>
      </c>
      <c r="FL400" s="38" t="s">
        <v>351</v>
      </c>
      <c r="FM400" s="38" t="s">
        <v>351</v>
      </c>
      <c r="FN400" s="38"/>
      <c r="FO400" s="38"/>
      <c r="FP400" s="38" t="s">
        <v>351</v>
      </c>
      <c r="FQ400" s="38"/>
      <c r="FR400" s="38" t="s">
        <v>351</v>
      </c>
      <c r="FS400" s="38"/>
      <c r="FT400" s="38"/>
      <c r="FU400" s="38"/>
      <c r="FV400" s="38"/>
      <c r="FW400" s="38" t="s">
        <v>351</v>
      </c>
      <c r="FX400" s="38" t="s">
        <v>351</v>
      </c>
      <c r="FY400" s="38"/>
      <c r="FZ400" s="38"/>
      <c r="GA400" s="37"/>
      <c r="GB400" s="38"/>
      <c r="GC400" s="38"/>
      <c r="GD400" s="38"/>
      <c r="GE400" s="38"/>
      <c r="GF400" s="38"/>
      <c r="GG400" s="38"/>
      <c r="GH400" s="38"/>
      <c r="GI400" s="38"/>
      <c r="GJ400" s="38"/>
      <c r="GK400" s="38"/>
      <c r="GL400" s="38"/>
      <c r="GM400" s="38"/>
      <c r="GN400" s="38"/>
      <c r="GO400" s="38"/>
      <c r="GP400" s="38"/>
      <c r="GQ400" s="38"/>
      <c r="GR400" s="38"/>
      <c r="GS400" s="38"/>
      <c r="GT400" s="38"/>
      <c r="GU400" s="37"/>
      <c r="GV400" s="38"/>
      <c r="GW400" s="38"/>
      <c r="GX400" s="38"/>
      <c r="GY400" s="38" t="s">
        <v>351</v>
      </c>
      <c r="GZ400" s="38" t="s">
        <v>351</v>
      </c>
      <c r="HA400" s="38" t="s">
        <v>351</v>
      </c>
      <c r="HB400" s="38"/>
      <c r="HC400" s="38"/>
      <c r="HD400" s="38"/>
      <c r="HE400" s="38"/>
      <c r="HF400" s="38"/>
      <c r="HG400" s="38"/>
      <c r="HH400" s="38"/>
      <c r="HI400" s="38" t="s">
        <v>351</v>
      </c>
      <c r="HJ400" s="38"/>
      <c r="HK400" s="38"/>
      <c r="HL400" s="38"/>
      <c r="HM400" s="38"/>
      <c r="HN400" s="38"/>
      <c r="HO400" s="37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7"/>
      <c r="IJ400" s="38"/>
      <c r="IK400" s="38"/>
      <c r="IL400" s="38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  <c r="IW400" s="38"/>
      <c r="IX400" s="38"/>
      <c r="IY400" s="38"/>
      <c r="IZ400" s="38"/>
      <c r="JA400" s="38"/>
      <c r="JB400" s="38"/>
      <c r="JC400" s="37"/>
      <c r="JD400" s="38"/>
      <c r="JE400" s="38"/>
      <c r="JF400" s="38"/>
      <c r="JG400" s="38"/>
      <c r="JH400" s="38"/>
      <c r="JI400" s="38"/>
      <c r="JJ400" s="38"/>
      <c r="JK400" s="38"/>
      <c r="JL400" s="38"/>
      <c r="JM400" s="38"/>
      <c r="JN400" s="38"/>
      <c r="JO400" s="38"/>
      <c r="JP400" s="38"/>
      <c r="JQ400" s="38"/>
      <c r="JR400" s="38"/>
      <c r="JS400" s="38"/>
      <c r="JT400" s="38"/>
      <c r="JU400" s="38"/>
      <c r="JV400" s="38"/>
      <c r="JW400" s="37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0"/>
      <c r="QB400" s="75"/>
      <c r="QC400" s="75"/>
      <c r="QD400" s="75"/>
      <c r="QE400" s="75"/>
      <c r="QF400" s="75"/>
      <c r="QG400" s="75"/>
      <c r="QH400" s="75"/>
      <c r="QI400" s="75"/>
      <c r="QJ400" s="75"/>
      <c r="QK400" s="75"/>
      <c r="QL400" s="75"/>
      <c r="QM400" s="75" t="s">
        <v>351</v>
      </c>
      <c r="QN400" s="75" t="s">
        <v>351</v>
      </c>
      <c r="QO400" s="75"/>
      <c r="QP400" s="75"/>
      <c r="QQ400" s="75"/>
      <c r="QR400" s="75"/>
      <c r="QS400" s="75"/>
      <c r="QT400" s="75"/>
      <c r="QU400" s="30"/>
      <c r="QV400" s="75"/>
      <c r="QW400" s="75"/>
      <c r="QX400" s="75"/>
      <c r="QY400" s="75"/>
      <c r="QZ400" s="75"/>
      <c r="RA400" s="75"/>
      <c r="RB400" s="75"/>
      <c r="RC400" s="75" t="s">
        <v>351</v>
      </c>
      <c r="RD400" s="75" t="s">
        <v>351</v>
      </c>
      <c r="RE400" s="75"/>
      <c r="RF400" s="75"/>
      <c r="RG400" s="75" t="s">
        <v>351</v>
      </c>
      <c r="RH400" s="75" t="s">
        <v>351</v>
      </c>
      <c r="RI400" s="75"/>
      <c r="RJ400" s="75"/>
      <c r="RK400" s="75"/>
      <c r="RL400" s="75"/>
      <c r="RM400" s="75"/>
      <c r="RN400" s="75"/>
      <c r="RO400" s="30"/>
      <c r="RP400" s="75"/>
      <c r="RQ400" s="75"/>
      <c r="RR400" s="75"/>
      <c r="RS400" s="75"/>
      <c r="RT400" s="75"/>
      <c r="RU400" s="75"/>
      <c r="RV400" s="75"/>
      <c r="RW400" s="75"/>
      <c r="RX400" s="75"/>
      <c r="RY400" s="75"/>
      <c r="RZ400" s="75"/>
      <c r="SA400" s="75"/>
      <c r="SB400" s="75"/>
      <c r="SC400" s="75"/>
      <c r="SD400" s="75"/>
      <c r="SE400" s="75"/>
      <c r="SF400" s="75"/>
      <c r="SG400" s="75"/>
      <c r="SH400" s="75"/>
      <c r="SI400" s="75"/>
      <c r="SJ400" s="75"/>
      <c r="SK400" s="75"/>
      <c r="SL400" s="75"/>
      <c r="SM400" s="30"/>
      <c r="SN400" s="38"/>
      <c r="SO400" s="38"/>
      <c r="SP400" s="38"/>
      <c r="SQ400" s="38"/>
      <c r="SR400" s="38"/>
      <c r="SS400" s="38"/>
      <c r="ST400" s="38"/>
      <c r="SU400" s="38" t="s">
        <v>351</v>
      </c>
      <c r="SV400" s="38"/>
      <c r="SW400" s="38"/>
      <c r="SX400" s="38"/>
      <c r="SY400" s="38"/>
      <c r="SZ400" s="38"/>
      <c r="TA400" s="38"/>
      <c r="TB400" s="38"/>
      <c r="TC400" s="38"/>
      <c r="TD400" s="38"/>
      <c r="TE400" s="38"/>
      <c r="TF400" s="38"/>
      <c r="TG400" s="37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8"/>
      <c r="TX400" s="38"/>
      <c r="TY400" s="38"/>
      <c r="TZ400" s="38"/>
      <c r="UA400" s="37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8"/>
      <c r="UR400" s="38"/>
      <c r="US400" s="38"/>
      <c r="UT400" s="38"/>
      <c r="UU400" s="37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8"/>
      <c r="VL400" s="38"/>
      <c r="VM400" s="38"/>
      <c r="VN400" s="38"/>
      <c r="VO400" s="37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8"/>
      <c r="WF400" s="38"/>
      <c r="WG400" s="38"/>
      <c r="WH400" s="38"/>
      <c r="WI400" s="37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8"/>
      <c r="WZ400" s="38"/>
      <c r="XA400" s="38"/>
      <c r="XB400" s="38"/>
      <c r="XC400" s="37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8"/>
      <c r="XT400" s="38"/>
      <c r="XU400" s="38"/>
      <c r="XV400" s="38"/>
      <c r="XW400" s="37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8"/>
      <c r="YN400" s="38"/>
      <c r="YO400" s="38"/>
      <c r="YP400" s="38"/>
      <c r="YQ400" s="37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8"/>
      <c r="ZH400" s="38"/>
      <c r="ZI400" s="38"/>
      <c r="ZJ400" s="38"/>
      <c r="ZK400" s="37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8"/>
      <c r="AAB400" s="38"/>
      <c r="AAC400" s="38"/>
      <c r="AAD400" s="38"/>
      <c r="AAE400" s="37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8"/>
      <c r="AAV400" s="38"/>
      <c r="AAW400" s="38"/>
      <c r="AAX400" s="38"/>
      <c r="AAY400" s="37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8"/>
      <c r="ABP400" s="38"/>
      <c r="ABQ400" s="38"/>
      <c r="ABR400" s="38"/>
      <c r="ABS400" s="37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8"/>
      <c r="ACJ400" s="38"/>
      <c r="ACK400" s="38"/>
      <c r="ACL400" s="38"/>
      <c r="ACM400" s="37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8"/>
      <c r="ADD400" s="38"/>
      <c r="ADE400" s="38"/>
      <c r="ADF400" s="38"/>
      <c r="ADG400" s="37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8"/>
      <c r="ADX400" s="38"/>
      <c r="ADY400" s="38"/>
      <c r="ADZ400" s="38"/>
      <c r="AEA400" s="37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8"/>
      <c r="AER400" s="38"/>
      <c r="AES400" s="38"/>
      <c r="AET400" s="38"/>
      <c r="AEU400" s="37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8"/>
      <c r="AFL400" s="38"/>
      <c r="AFM400" s="38"/>
      <c r="AFN400" s="38"/>
      <c r="AFO400" s="37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E400" s="38"/>
      <c r="AGF400" s="38"/>
      <c r="AGG400" s="38"/>
      <c r="AGH400" s="38"/>
      <c r="AGJ400" s="85" t="str">
        <f t="shared" si="1246"/>
        <v/>
      </c>
      <c r="AGK400" s="85" t="str">
        <f t="shared" si="1247"/>
        <v/>
      </c>
      <c r="AGL400" s="85" t="str">
        <f t="shared" si="1248"/>
        <v/>
      </c>
      <c r="AGP400" s="36" t="str">
        <f t="shared" si="1259"/>
        <v/>
      </c>
      <c r="AGQ400" s="36" t="str">
        <f t="shared" si="1249"/>
        <v/>
      </c>
      <c r="AGR400" s="39">
        <f t="shared" si="1260"/>
        <v>7</v>
      </c>
      <c r="AGS400" s="36" t="str">
        <f t="shared" si="1261"/>
        <v/>
      </c>
      <c r="AGT400" s="36" t="str">
        <f t="shared" si="1250"/>
        <v/>
      </c>
      <c r="AGU400" s="39">
        <f t="shared" si="1262"/>
        <v>21</v>
      </c>
      <c r="AGV400" s="36" t="str">
        <f t="shared" si="1263"/>
        <v/>
      </c>
      <c r="AGW400" s="36" t="str">
        <f t="shared" si="1251"/>
        <v/>
      </c>
      <c r="AGX400" s="39">
        <f t="shared" si="1264"/>
        <v>4</v>
      </c>
      <c r="AGY400" s="36" t="str">
        <f t="shared" si="1265"/>
        <v/>
      </c>
      <c r="AGZ400" s="36" t="str">
        <f t="shared" si="1252"/>
        <v/>
      </c>
      <c r="AHA400" s="39" t="str">
        <f t="shared" si="1266"/>
        <v/>
      </c>
      <c r="AHB400" s="36" t="str">
        <f t="shared" si="1267"/>
        <v/>
      </c>
      <c r="AHC400" s="36" t="str">
        <f t="shared" si="1253"/>
        <v/>
      </c>
      <c r="AHD400" s="39" t="str">
        <f t="shared" si="1268"/>
        <v/>
      </c>
      <c r="AHE400" s="36" t="str">
        <f t="shared" si="1269"/>
        <v/>
      </c>
      <c r="AHF400" s="36" t="str">
        <f t="shared" si="1254"/>
        <v/>
      </c>
      <c r="AHG400" s="39">
        <f t="shared" si="1270"/>
        <v>7</v>
      </c>
      <c r="AHH400" s="36" t="str">
        <f t="shared" si="1271"/>
        <v/>
      </c>
      <c r="AHI400" s="36" t="str">
        <f t="shared" si="1255"/>
        <v/>
      </c>
      <c r="AHJ400" s="39" t="str">
        <f t="shared" si="1272"/>
        <v/>
      </c>
      <c r="AHK400" s="36" t="str">
        <f t="shared" si="1273"/>
        <v/>
      </c>
      <c r="AHL400" s="36" t="str">
        <f t="shared" si="1256"/>
        <v/>
      </c>
      <c r="AHM400" s="39" t="str">
        <f t="shared" si="1274"/>
        <v/>
      </c>
      <c r="AHN400" s="36" t="str">
        <f t="shared" si="1275"/>
        <v/>
      </c>
      <c r="AHO400" s="36" t="str">
        <f t="shared" si="1257"/>
        <v/>
      </c>
      <c r="AHP400" s="39" t="str">
        <f t="shared" si="1276"/>
        <v/>
      </c>
      <c r="AHQ400" s="36" t="str">
        <f t="shared" si="1277"/>
        <v/>
      </c>
      <c r="AHR400" s="36" t="str">
        <f t="shared" si="1258"/>
        <v/>
      </c>
      <c r="AHS400" s="39" t="str">
        <f t="shared" si="1278"/>
        <v/>
      </c>
    </row>
    <row r="401" spans="1:922" s="5" customFormat="1" outlineLevel="1" x14ac:dyDescent="0.25">
      <c r="A401" s="43">
        <v>10</v>
      </c>
      <c r="B401" s="50" t="s">
        <v>26</v>
      </c>
      <c r="C401" s="37"/>
      <c r="D401" s="35"/>
      <c r="E401" s="35"/>
      <c r="F401" s="35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57"/>
      <c r="X401" s="57"/>
      <c r="Y401" s="57"/>
      <c r="Z401" s="57"/>
      <c r="AA401" s="57"/>
      <c r="AB401" s="57"/>
      <c r="AC401" s="57"/>
      <c r="AD401" s="57" t="s">
        <v>359</v>
      </c>
      <c r="AE401" s="57" t="s">
        <v>359</v>
      </c>
      <c r="AF401" s="57" t="s">
        <v>359</v>
      </c>
      <c r="AG401" s="57" t="s">
        <v>359</v>
      </c>
      <c r="AH401" s="57"/>
      <c r="AI401" s="57" t="s">
        <v>359</v>
      </c>
      <c r="AJ401" s="57" t="s">
        <v>359</v>
      </c>
      <c r="AK401" s="57"/>
      <c r="AL401" s="57"/>
      <c r="AM401" s="61"/>
      <c r="AN401" s="57"/>
      <c r="AO401" s="57"/>
      <c r="AP401" s="57"/>
      <c r="AQ401" s="61"/>
      <c r="AR401" s="57" t="s">
        <v>359</v>
      </c>
      <c r="AS401" s="57"/>
      <c r="AT401" s="57"/>
      <c r="AU401" s="57" t="s">
        <v>359</v>
      </c>
      <c r="AV401" s="57" t="s">
        <v>359</v>
      </c>
      <c r="AW401" s="57" t="s">
        <v>359</v>
      </c>
      <c r="AX401" s="57"/>
      <c r="AY401" s="57"/>
      <c r="AZ401" s="57"/>
      <c r="BA401" s="57"/>
      <c r="BB401" s="57"/>
      <c r="BC401" s="57" t="s">
        <v>351</v>
      </c>
      <c r="BD401" s="57"/>
      <c r="BE401" s="57" t="s">
        <v>351</v>
      </c>
      <c r="BF401" s="57"/>
      <c r="BG401" s="57"/>
      <c r="BH401" s="57"/>
      <c r="BI401" s="38"/>
      <c r="BJ401" s="38"/>
      <c r="BK401" s="61"/>
      <c r="BL401" s="57"/>
      <c r="BM401" s="57"/>
      <c r="BN401" s="57"/>
      <c r="BO401" s="57"/>
      <c r="BP401" s="57"/>
      <c r="BQ401" s="57"/>
      <c r="BR401" s="57"/>
      <c r="BS401" s="57"/>
      <c r="BT401" s="57"/>
      <c r="BU401" s="57"/>
      <c r="BV401" s="57"/>
      <c r="BW401" s="57"/>
      <c r="BX401" s="57"/>
      <c r="BY401" s="57" t="s">
        <v>351</v>
      </c>
      <c r="BZ401" s="57"/>
      <c r="CA401" s="57" t="s">
        <v>351</v>
      </c>
      <c r="CB401" s="57"/>
      <c r="CC401" s="38"/>
      <c r="CD401" s="38"/>
      <c r="CE401" s="61"/>
      <c r="CF401" s="57"/>
      <c r="CG401" s="57"/>
      <c r="CH401" s="57"/>
      <c r="CI401" s="57" t="s">
        <v>351</v>
      </c>
      <c r="CJ401" s="57" t="s">
        <v>351</v>
      </c>
      <c r="CK401" s="57" t="s">
        <v>351</v>
      </c>
      <c r="CL401" s="57"/>
      <c r="CM401" s="57"/>
      <c r="CN401" s="57" t="s">
        <v>351</v>
      </c>
      <c r="CO401" s="57" t="s">
        <v>351</v>
      </c>
      <c r="CP401" s="57" t="s">
        <v>351</v>
      </c>
      <c r="CQ401" s="57"/>
      <c r="CR401" s="57" t="s">
        <v>351</v>
      </c>
      <c r="CS401" s="57" t="s">
        <v>351</v>
      </c>
      <c r="CT401" s="57"/>
      <c r="CU401" s="57" t="s">
        <v>351</v>
      </c>
      <c r="CV401" s="57"/>
      <c r="CW401" s="38"/>
      <c r="CX401" s="38"/>
      <c r="CY401" s="37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 t="s">
        <v>351</v>
      </c>
      <c r="DN401" s="38"/>
      <c r="DO401" s="38"/>
      <c r="DP401" s="38"/>
      <c r="DQ401" s="38"/>
      <c r="DR401" s="38"/>
      <c r="DS401" s="61"/>
      <c r="DT401" s="57"/>
      <c r="DU401" s="57"/>
      <c r="DV401" s="57"/>
      <c r="DW401" s="57"/>
      <c r="DX401" s="57"/>
      <c r="DY401" s="57"/>
      <c r="DZ401" s="57"/>
      <c r="EA401" s="57"/>
      <c r="EB401" s="57" t="s">
        <v>351</v>
      </c>
      <c r="EC401" s="57" t="s">
        <v>351</v>
      </c>
      <c r="ED401" s="57" t="s">
        <v>351</v>
      </c>
      <c r="EE401" s="57" t="s">
        <v>351</v>
      </c>
      <c r="EF401" s="57" t="s">
        <v>351</v>
      </c>
      <c r="EG401" s="57"/>
      <c r="EH401" s="57"/>
      <c r="EI401" s="57"/>
      <c r="EJ401" s="57"/>
      <c r="EK401" s="57"/>
      <c r="EL401" s="38"/>
      <c r="EM401" s="37"/>
      <c r="EN401" s="38"/>
      <c r="EO401" s="38" t="s">
        <v>351</v>
      </c>
      <c r="EP401" s="38"/>
      <c r="EQ401" s="38"/>
      <c r="ER401" s="38"/>
      <c r="ES401" s="38"/>
      <c r="ET401" s="38"/>
      <c r="EU401" s="38"/>
      <c r="EV401" s="38"/>
      <c r="EW401" s="38"/>
      <c r="EX401" s="38"/>
      <c r="EY401" s="38"/>
      <c r="EZ401" s="38"/>
      <c r="FA401" s="38"/>
      <c r="FB401" s="38"/>
      <c r="FC401" s="38" t="s">
        <v>351</v>
      </c>
      <c r="FD401" s="38" t="s">
        <v>351</v>
      </c>
      <c r="FE401" s="38"/>
      <c r="FF401" s="38"/>
      <c r="FG401" s="37"/>
      <c r="FH401" s="38" t="s">
        <v>351</v>
      </c>
      <c r="FI401" s="38" t="s">
        <v>351</v>
      </c>
      <c r="FJ401" s="38" t="s">
        <v>351</v>
      </c>
      <c r="FK401" s="38" t="s">
        <v>351</v>
      </c>
      <c r="FL401" s="38" t="s">
        <v>351</v>
      </c>
      <c r="FM401" s="38" t="s">
        <v>351</v>
      </c>
      <c r="FN401" s="38"/>
      <c r="FO401" s="38"/>
      <c r="FP401" s="38" t="s">
        <v>351</v>
      </c>
      <c r="FQ401" s="38"/>
      <c r="FR401" s="38" t="s">
        <v>351</v>
      </c>
      <c r="FS401" s="38"/>
      <c r="FT401" s="38"/>
      <c r="FU401" s="38"/>
      <c r="FV401" s="38"/>
      <c r="FW401" s="38" t="s">
        <v>351</v>
      </c>
      <c r="FX401" s="38" t="s">
        <v>351</v>
      </c>
      <c r="FY401" s="38"/>
      <c r="FZ401" s="38"/>
      <c r="GA401" s="37"/>
      <c r="GB401" s="38"/>
      <c r="GC401" s="38"/>
      <c r="GD401" s="38"/>
      <c r="GE401" s="38"/>
      <c r="GF401" s="38"/>
      <c r="GG401" s="38"/>
      <c r="GH401" s="38"/>
      <c r="GI401" s="38"/>
      <c r="GJ401" s="38"/>
      <c r="GK401" s="38"/>
      <c r="GL401" s="38"/>
      <c r="GM401" s="38"/>
      <c r="GN401" s="38" t="s">
        <v>351</v>
      </c>
      <c r="GO401" s="38" t="s">
        <v>351</v>
      </c>
      <c r="GP401" s="38"/>
      <c r="GQ401" s="38" t="s">
        <v>351</v>
      </c>
      <c r="GR401" s="38" t="s">
        <v>351</v>
      </c>
      <c r="GS401" s="38"/>
      <c r="GT401" s="38"/>
      <c r="GU401" s="37"/>
      <c r="GV401" s="38" t="s">
        <v>351</v>
      </c>
      <c r="GW401" s="38" t="s">
        <v>351</v>
      </c>
      <c r="GX401" s="38" t="s">
        <v>351</v>
      </c>
      <c r="GY401" s="38" t="s">
        <v>351</v>
      </c>
      <c r="GZ401" s="38" t="s">
        <v>351</v>
      </c>
      <c r="HA401" s="38" t="s">
        <v>351</v>
      </c>
      <c r="HB401" s="38"/>
      <c r="HC401" s="38"/>
      <c r="HD401" s="38"/>
      <c r="HE401" s="38"/>
      <c r="HF401" s="38"/>
      <c r="HG401" s="38"/>
      <c r="HH401" s="38" t="s">
        <v>351</v>
      </c>
      <c r="HI401" s="38" t="s">
        <v>351</v>
      </c>
      <c r="HJ401" s="38"/>
      <c r="HK401" s="38" t="s">
        <v>351</v>
      </c>
      <c r="HL401" s="38" t="s">
        <v>351</v>
      </c>
      <c r="HM401" s="38"/>
      <c r="HN401" s="38"/>
      <c r="HO401" s="37"/>
      <c r="HP401" s="38"/>
      <c r="HQ401" s="38"/>
      <c r="HR401" s="38"/>
      <c r="HS401" s="38"/>
      <c r="HT401" s="38"/>
      <c r="HU401" s="38" t="s">
        <v>351</v>
      </c>
      <c r="HV401" s="38"/>
      <c r="HW401" s="38"/>
      <c r="HX401" s="38" t="s">
        <v>351</v>
      </c>
      <c r="HY401" s="38" t="s">
        <v>351</v>
      </c>
      <c r="HZ401" s="38"/>
      <c r="IA401" s="38"/>
      <c r="IB401" s="38" t="s">
        <v>351</v>
      </c>
      <c r="IC401" s="38" t="s">
        <v>351</v>
      </c>
      <c r="ID401" s="38"/>
      <c r="IE401" s="38" t="s">
        <v>351</v>
      </c>
      <c r="IF401" s="38" t="s">
        <v>351</v>
      </c>
      <c r="IG401" s="38"/>
      <c r="IH401" s="38"/>
      <c r="II401" s="37"/>
      <c r="IJ401" s="38"/>
      <c r="IK401" s="38" t="s">
        <v>351</v>
      </c>
      <c r="IL401" s="38" t="s">
        <v>351</v>
      </c>
      <c r="IM401" s="38" t="s">
        <v>351</v>
      </c>
      <c r="IN401" s="38"/>
      <c r="IO401" s="38"/>
      <c r="IP401" s="38"/>
      <c r="IQ401" s="38"/>
      <c r="IR401" s="38" t="s">
        <v>351</v>
      </c>
      <c r="IS401" s="38" t="s">
        <v>351</v>
      </c>
      <c r="IT401" s="38" t="s">
        <v>351</v>
      </c>
      <c r="IU401" s="38" t="s">
        <v>351</v>
      </c>
      <c r="IV401" s="38" t="s">
        <v>351</v>
      </c>
      <c r="IW401" s="38" t="s">
        <v>351</v>
      </c>
      <c r="IX401" s="38"/>
      <c r="IY401" s="38" t="s">
        <v>351</v>
      </c>
      <c r="IZ401" s="38" t="s">
        <v>351</v>
      </c>
      <c r="JA401" s="38"/>
      <c r="JB401" s="38"/>
      <c r="JC401" s="37"/>
      <c r="JD401" s="38"/>
      <c r="JE401" s="38"/>
      <c r="JF401" s="38"/>
      <c r="JG401" s="38"/>
      <c r="JH401" s="38"/>
      <c r="JI401" s="38"/>
      <c r="JJ401" s="38"/>
      <c r="JK401" s="38"/>
      <c r="JL401" s="38"/>
      <c r="JM401" s="38"/>
      <c r="JN401" s="38"/>
      <c r="JO401" s="38"/>
      <c r="JP401" s="38"/>
      <c r="JQ401" s="38"/>
      <c r="JR401" s="38"/>
      <c r="JS401" s="38"/>
      <c r="JT401" s="38"/>
      <c r="JU401" s="38"/>
      <c r="JV401" s="38"/>
      <c r="JW401" s="37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 t="s">
        <v>351</v>
      </c>
      <c r="NU401" s="38" t="s">
        <v>351</v>
      </c>
      <c r="NV401" s="38"/>
      <c r="NW401" s="38"/>
      <c r="NX401" s="38" t="s">
        <v>351</v>
      </c>
      <c r="NY401" s="38" t="s">
        <v>351</v>
      </c>
      <c r="NZ401" s="38" t="s">
        <v>351</v>
      </c>
      <c r="OA401" s="38" t="s">
        <v>351</v>
      </c>
      <c r="OB401" s="38" t="s">
        <v>351</v>
      </c>
      <c r="OC401" s="38" t="s">
        <v>351</v>
      </c>
      <c r="OD401" s="38"/>
      <c r="OE401" s="38"/>
      <c r="OF401" s="38" t="s">
        <v>351</v>
      </c>
      <c r="OG401" s="38" t="s">
        <v>351</v>
      </c>
      <c r="OH401" s="38"/>
      <c r="OI401" s="38" t="s">
        <v>351</v>
      </c>
      <c r="OJ401" s="38" t="s">
        <v>351</v>
      </c>
      <c r="OK401" s="38"/>
      <c r="OL401" s="38"/>
      <c r="OM401" s="37"/>
      <c r="ON401" s="38" t="s">
        <v>351</v>
      </c>
      <c r="OO401" s="38" t="s">
        <v>351</v>
      </c>
      <c r="OP401" s="38"/>
      <c r="OQ401" s="38"/>
      <c r="OR401" s="38" t="s">
        <v>351</v>
      </c>
      <c r="OS401" s="38" t="s">
        <v>351</v>
      </c>
      <c r="OT401" s="38" t="s">
        <v>351</v>
      </c>
      <c r="OU401" s="38" t="s">
        <v>351</v>
      </c>
      <c r="OV401" s="38" t="s">
        <v>351</v>
      </c>
      <c r="OW401" s="38"/>
      <c r="OX401" s="38"/>
      <c r="OY401" s="38" t="s">
        <v>351</v>
      </c>
      <c r="OZ401" s="38" t="s">
        <v>351</v>
      </c>
      <c r="PA401" s="38"/>
      <c r="PB401" s="38"/>
      <c r="PC401" s="38"/>
      <c r="PD401" s="38" t="s">
        <v>351</v>
      </c>
      <c r="PE401" s="38"/>
      <c r="PF401" s="38"/>
      <c r="PG401" s="37"/>
      <c r="PH401" s="38" t="s">
        <v>351</v>
      </c>
      <c r="PI401" s="38" t="s">
        <v>351</v>
      </c>
      <c r="PJ401" s="38"/>
      <c r="PK401" s="38"/>
      <c r="PL401" s="38"/>
      <c r="PM401" s="38"/>
      <c r="PN401" s="38" t="s">
        <v>351</v>
      </c>
      <c r="PO401" s="38" t="s">
        <v>351</v>
      </c>
      <c r="PP401" s="38"/>
      <c r="PQ401" s="38" t="s">
        <v>351</v>
      </c>
      <c r="PR401" s="38"/>
      <c r="PS401" s="38" t="s">
        <v>351</v>
      </c>
      <c r="PT401" s="38" t="s">
        <v>351</v>
      </c>
      <c r="PU401" s="38"/>
      <c r="PV401" s="38"/>
      <c r="PW401" s="38" t="s">
        <v>351</v>
      </c>
      <c r="PX401" s="38" t="s">
        <v>351</v>
      </c>
      <c r="PY401" s="38" t="s">
        <v>351</v>
      </c>
      <c r="PZ401" s="38"/>
      <c r="QA401" s="30"/>
      <c r="QB401" s="75"/>
      <c r="QC401" s="75"/>
      <c r="QD401" s="75"/>
      <c r="QE401" s="75"/>
      <c r="QF401" s="75"/>
      <c r="QG401" s="75" t="s">
        <v>351</v>
      </c>
      <c r="QH401" s="75" t="s">
        <v>351</v>
      </c>
      <c r="QI401" s="75"/>
      <c r="QJ401" s="75"/>
      <c r="QK401" s="75"/>
      <c r="QL401" s="75"/>
      <c r="QM401" s="75" t="s">
        <v>351</v>
      </c>
      <c r="QN401" s="75" t="s">
        <v>351</v>
      </c>
      <c r="QO401" s="75"/>
      <c r="QP401" s="75"/>
      <c r="QQ401" s="75" t="s">
        <v>351</v>
      </c>
      <c r="QR401" s="75" t="s">
        <v>351</v>
      </c>
      <c r="QS401" s="75"/>
      <c r="QT401" s="75"/>
      <c r="QU401" s="30"/>
      <c r="QV401" s="75" t="s">
        <v>351</v>
      </c>
      <c r="QW401" s="75" t="s">
        <v>351</v>
      </c>
      <c r="QX401" s="75"/>
      <c r="QY401" s="75"/>
      <c r="QZ401" s="75" t="s">
        <v>351</v>
      </c>
      <c r="RA401" s="75" t="s">
        <v>351</v>
      </c>
      <c r="RB401" s="75" t="s">
        <v>351</v>
      </c>
      <c r="RC401" s="75" t="s">
        <v>351</v>
      </c>
      <c r="RD401" s="75" t="s">
        <v>351</v>
      </c>
      <c r="RE401" s="75"/>
      <c r="RF401" s="75"/>
      <c r="RG401" s="75" t="s">
        <v>351</v>
      </c>
      <c r="RH401" s="75" t="s">
        <v>351</v>
      </c>
      <c r="RI401" s="75"/>
      <c r="RJ401" s="75"/>
      <c r="RK401" s="75"/>
      <c r="RL401" s="75"/>
      <c r="RM401" s="75"/>
      <c r="RN401" s="75"/>
      <c r="RO401" s="30"/>
      <c r="RP401" s="75" t="s">
        <v>351</v>
      </c>
      <c r="RQ401" s="75" t="s">
        <v>351</v>
      </c>
      <c r="RR401" s="75"/>
      <c r="RS401" s="75"/>
      <c r="RT401" s="75"/>
      <c r="RU401" s="75" t="s">
        <v>351</v>
      </c>
      <c r="RV401" s="75" t="s">
        <v>351</v>
      </c>
      <c r="RW401" s="75" t="s">
        <v>351</v>
      </c>
      <c r="RX401" s="75" t="s">
        <v>351</v>
      </c>
      <c r="RY401" s="75" t="s">
        <v>351</v>
      </c>
      <c r="RZ401" s="75"/>
      <c r="SA401" s="75" t="s">
        <v>351</v>
      </c>
      <c r="SB401" s="75" t="s">
        <v>351</v>
      </c>
      <c r="SC401" s="75"/>
      <c r="SD401" s="75"/>
      <c r="SE401" s="75" t="s">
        <v>351</v>
      </c>
      <c r="SF401" s="75" t="s">
        <v>351</v>
      </c>
      <c r="SG401" s="75"/>
      <c r="SH401" s="75"/>
      <c r="SI401" s="75"/>
      <c r="SJ401" s="75"/>
      <c r="SK401" s="75"/>
      <c r="SL401" s="75"/>
      <c r="SM401" s="30"/>
      <c r="SN401" s="38"/>
      <c r="SO401" s="38"/>
      <c r="SP401" s="38"/>
      <c r="SQ401" s="38"/>
      <c r="SR401" s="38"/>
      <c r="SS401" s="38"/>
      <c r="ST401" s="38"/>
      <c r="SU401" s="38" t="s">
        <v>351</v>
      </c>
      <c r="SV401" s="38" t="s">
        <v>351</v>
      </c>
      <c r="SW401" s="38" t="s">
        <v>351</v>
      </c>
      <c r="SX401" s="38"/>
      <c r="SY401" s="38" t="s">
        <v>351</v>
      </c>
      <c r="SZ401" s="38"/>
      <c r="TA401" s="38"/>
      <c r="TB401" s="38"/>
      <c r="TC401" s="38"/>
      <c r="TD401" s="38"/>
      <c r="TE401" s="38"/>
      <c r="TF401" s="38"/>
      <c r="TG401" s="37"/>
      <c r="TH401" s="38" t="s">
        <v>351</v>
      </c>
      <c r="TI401" s="38" t="s">
        <v>351</v>
      </c>
      <c r="TJ401" s="38"/>
      <c r="TK401" s="38"/>
      <c r="TL401" s="38" t="s">
        <v>351</v>
      </c>
      <c r="TM401" s="38" t="s">
        <v>351</v>
      </c>
      <c r="TN401" s="38" t="s">
        <v>351</v>
      </c>
      <c r="TO401" s="38" t="s">
        <v>351</v>
      </c>
      <c r="TP401" s="38" t="s">
        <v>351</v>
      </c>
      <c r="TQ401" s="38"/>
      <c r="TR401" s="38"/>
      <c r="TS401" s="38" t="s">
        <v>351</v>
      </c>
      <c r="TT401" s="38" t="s">
        <v>351</v>
      </c>
      <c r="TU401" s="38"/>
      <c r="TV401" s="38"/>
      <c r="TW401" s="38"/>
      <c r="TX401" s="38" t="s">
        <v>351</v>
      </c>
      <c r="TY401" s="38"/>
      <c r="TZ401" s="38"/>
      <c r="UA401" s="37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8"/>
      <c r="UR401" s="38"/>
      <c r="US401" s="38"/>
      <c r="UT401" s="38"/>
      <c r="UU401" s="37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8"/>
      <c r="VL401" s="38"/>
      <c r="VM401" s="38"/>
      <c r="VN401" s="38"/>
      <c r="VO401" s="37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8"/>
      <c r="WF401" s="38"/>
      <c r="WG401" s="38"/>
      <c r="WH401" s="38"/>
      <c r="WI401" s="37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8"/>
      <c r="WZ401" s="38"/>
      <c r="XA401" s="38"/>
      <c r="XB401" s="38"/>
      <c r="XC401" s="37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8"/>
      <c r="XT401" s="38"/>
      <c r="XU401" s="38"/>
      <c r="XV401" s="38"/>
      <c r="XW401" s="37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8"/>
      <c r="YN401" s="38"/>
      <c r="YO401" s="38"/>
      <c r="YP401" s="38"/>
      <c r="YQ401" s="37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8"/>
      <c r="ZH401" s="38"/>
      <c r="ZI401" s="38"/>
      <c r="ZJ401" s="38"/>
      <c r="ZK401" s="37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8"/>
      <c r="AAB401" s="38"/>
      <c r="AAC401" s="38"/>
      <c r="AAD401" s="38"/>
      <c r="AAE401" s="37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8"/>
      <c r="AAV401" s="38"/>
      <c r="AAW401" s="38"/>
      <c r="AAX401" s="38"/>
      <c r="AAY401" s="37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8"/>
      <c r="ABP401" s="38"/>
      <c r="ABQ401" s="38"/>
      <c r="ABR401" s="38"/>
      <c r="ABS401" s="37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8"/>
      <c r="ACJ401" s="38"/>
      <c r="ACK401" s="38"/>
      <c r="ACL401" s="38"/>
      <c r="ACM401" s="37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8"/>
      <c r="ADD401" s="38"/>
      <c r="ADE401" s="38"/>
      <c r="ADF401" s="38"/>
      <c r="ADG401" s="37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8"/>
      <c r="ADX401" s="38"/>
      <c r="ADY401" s="38"/>
      <c r="ADZ401" s="38"/>
      <c r="AEA401" s="37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8"/>
      <c r="AER401" s="38"/>
      <c r="AES401" s="38"/>
      <c r="AET401" s="38"/>
      <c r="AEU401" s="37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8"/>
      <c r="AFL401" s="38"/>
      <c r="AFM401" s="38"/>
      <c r="AFN401" s="38"/>
      <c r="AFO401" s="37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E401" s="38"/>
      <c r="AGF401" s="38"/>
      <c r="AGG401" s="38"/>
      <c r="AGH401" s="38"/>
      <c r="AGJ401" s="85" t="str">
        <f t="shared" si="1246"/>
        <v/>
      </c>
      <c r="AGK401" s="85" t="str">
        <f t="shared" si="1247"/>
        <v/>
      </c>
      <c r="AGL401" s="85">
        <f t="shared" si="1248"/>
        <v>10</v>
      </c>
      <c r="AGP401" s="36">
        <f t="shared" si="1259"/>
        <v>10</v>
      </c>
      <c r="AGQ401" s="36" t="str">
        <f t="shared" si="1249"/>
        <v/>
      </c>
      <c r="AGR401" s="39">
        <f t="shared" si="1260"/>
        <v>10</v>
      </c>
      <c r="AGS401" s="36" t="str">
        <f t="shared" si="1261"/>
        <v/>
      </c>
      <c r="AGT401" s="36" t="str">
        <f t="shared" si="1250"/>
        <v/>
      </c>
      <c r="AGU401" s="39">
        <f t="shared" si="1262"/>
        <v>22</v>
      </c>
      <c r="AGV401" s="36" t="str">
        <f t="shared" si="1263"/>
        <v/>
      </c>
      <c r="AGW401" s="36" t="str">
        <f t="shared" si="1251"/>
        <v/>
      </c>
      <c r="AGX401" s="39">
        <f t="shared" si="1264"/>
        <v>32</v>
      </c>
      <c r="AGY401" s="36" t="str">
        <f t="shared" si="1265"/>
        <v/>
      </c>
      <c r="AGZ401" s="36" t="str">
        <f t="shared" si="1252"/>
        <v/>
      </c>
      <c r="AHA401" s="39" t="str">
        <f t="shared" si="1266"/>
        <v/>
      </c>
      <c r="AHB401" s="36" t="str">
        <f t="shared" si="1267"/>
        <v/>
      </c>
      <c r="AHC401" s="36" t="str">
        <f t="shared" si="1253"/>
        <v/>
      </c>
      <c r="AHD401" s="39">
        <f t="shared" si="1268"/>
        <v>32</v>
      </c>
      <c r="AHE401" s="36" t="str">
        <f t="shared" si="1269"/>
        <v/>
      </c>
      <c r="AHF401" s="36" t="str">
        <f t="shared" si="1254"/>
        <v/>
      </c>
      <c r="AHG401" s="39">
        <f t="shared" si="1270"/>
        <v>30</v>
      </c>
      <c r="AHH401" s="36" t="str">
        <f t="shared" si="1271"/>
        <v/>
      </c>
      <c r="AHI401" s="36" t="str">
        <f t="shared" si="1255"/>
        <v/>
      </c>
      <c r="AHJ401" s="39">
        <f t="shared" si="1272"/>
        <v>10</v>
      </c>
      <c r="AHK401" s="36" t="str">
        <f t="shared" si="1273"/>
        <v/>
      </c>
      <c r="AHL401" s="36" t="str">
        <f t="shared" si="1256"/>
        <v/>
      </c>
      <c r="AHM401" s="39" t="str">
        <f t="shared" si="1274"/>
        <v/>
      </c>
      <c r="AHN401" s="36" t="str">
        <f t="shared" si="1275"/>
        <v/>
      </c>
      <c r="AHO401" s="36" t="str">
        <f t="shared" si="1257"/>
        <v/>
      </c>
      <c r="AHP401" s="39" t="str">
        <f t="shared" si="1276"/>
        <v/>
      </c>
      <c r="AHQ401" s="36" t="str">
        <f t="shared" si="1277"/>
        <v/>
      </c>
      <c r="AHR401" s="36" t="str">
        <f t="shared" si="1258"/>
        <v/>
      </c>
      <c r="AHS401" s="39" t="str">
        <f t="shared" si="1278"/>
        <v/>
      </c>
    </row>
    <row r="402" spans="1:922" s="5" customFormat="1" outlineLevel="1" x14ac:dyDescent="0.25">
      <c r="A402" s="43">
        <v>11</v>
      </c>
      <c r="B402" s="46"/>
      <c r="C402" s="37"/>
      <c r="D402" s="35"/>
      <c r="E402" s="35"/>
      <c r="F402" s="35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7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7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61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57"/>
      <c r="BZ402" s="57"/>
      <c r="CA402" s="57"/>
      <c r="CB402" s="57"/>
      <c r="CC402" s="38"/>
      <c r="CD402" s="38"/>
      <c r="CE402" s="61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/>
      <c r="CR402" s="57"/>
      <c r="CS402" s="57"/>
      <c r="CT402" s="57"/>
      <c r="CU402" s="57"/>
      <c r="CV402" s="57"/>
      <c r="CW402" s="38"/>
      <c r="CX402" s="38"/>
      <c r="CY402" s="37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61"/>
      <c r="DT402" s="57"/>
      <c r="DU402" s="57"/>
      <c r="DV402" s="57"/>
      <c r="DW402" s="57"/>
      <c r="DX402" s="57"/>
      <c r="DY402" s="57"/>
      <c r="DZ402" s="57"/>
      <c r="EA402" s="57"/>
      <c r="EB402" s="57" t="s">
        <v>351</v>
      </c>
      <c r="EC402" s="57" t="s">
        <v>351</v>
      </c>
      <c r="ED402" s="57" t="s">
        <v>351</v>
      </c>
      <c r="EE402" s="57"/>
      <c r="EF402" s="57"/>
      <c r="EG402" s="57"/>
      <c r="EH402" s="57"/>
      <c r="EI402" s="57" t="s">
        <v>351</v>
      </c>
      <c r="EJ402" s="57" t="s">
        <v>351</v>
      </c>
      <c r="EK402" s="57"/>
      <c r="EL402" s="38"/>
      <c r="EM402" s="37"/>
      <c r="EN402" s="38"/>
      <c r="EO402" s="38"/>
      <c r="EP402" s="38"/>
      <c r="EQ402" s="38"/>
      <c r="ER402" s="38"/>
      <c r="ES402" s="38"/>
      <c r="ET402" s="38"/>
      <c r="EU402" s="38"/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7"/>
      <c r="FH402" s="38"/>
      <c r="FI402" s="38"/>
      <c r="FJ402" s="38"/>
      <c r="FK402" s="38"/>
      <c r="FL402" s="38"/>
      <c r="FM402" s="38"/>
      <c r="FN402" s="38"/>
      <c r="FO402" s="38"/>
      <c r="FP402" s="38"/>
      <c r="FQ402" s="38"/>
      <c r="FR402" s="38"/>
      <c r="FS402" s="38"/>
      <c r="FT402" s="38"/>
      <c r="FU402" s="38"/>
      <c r="FV402" s="38"/>
      <c r="FW402" s="38"/>
      <c r="FX402" s="38"/>
      <c r="FY402" s="38"/>
      <c r="FZ402" s="38"/>
      <c r="GA402" s="37"/>
      <c r="GB402" s="38"/>
      <c r="GC402" s="38"/>
      <c r="GD402" s="38"/>
      <c r="GE402" s="38"/>
      <c r="GF402" s="38"/>
      <c r="GG402" s="38"/>
      <c r="GH402" s="38"/>
      <c r="GI402" s="38"/>
      <c r="GJ402" s="38"/>
      <c r="GK402" s="38"/>
      <c r="GL402" s="38"/>
      <c r="GM402" s="38"/>
      <c r="GN402" s="38"/>
      <c r="GO402" s="38"/>
      <c r="GP402" s="38"/>
      <c r="GQ402" s="38"/>
      <c r="GR402" s="38"/>
      <c r="GS402" s="38"/>
      <c r="GT402" s="38"/>
      <c r="GU402" s="37"/>
      <c r="GV402" s="38"/>
      <c r="GW402" s="38"/>
      <c r="GX402" s="38"/>
      <c r="GY402" s="38"/>
      <c r="GZ402" s="38"/>
      <c r="HA402" s="38"/>
      <c r="HB402" s="38"/>
      <c r="HC402" s="38"/>
      <c r="HD402" s="38"/>
      <c r="HE402" s="38"/>
      <c r="HF402" s="38"/>
      <c r="HG402" s="38"/>
      <c r="HH402" s="38"/>
      <c r="HI402" s="38"/>
      <c r="HJ402" s="38"/>
      <c r="HK402" s="38"/>
      <c r="HL402" s="38"/>
      <c r="HM402" s="38"/>
      <c r="HN402" s="38"/>
      <c r="HO402" s="37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7"/>
      <c r="IJ402" s="38"/>
      <c r="IK402" s="38"/>
      <c r="IL402" s="38"/>
      <c r="IM402" s="38"/>
      <c r="IN402" s="38"/>
      <c r="IO402" s="38"/>
      <c r="IP402" s="38"/>
      <c r="IQ402" s="38"/>
      <c r="IR402" s="38"/>
      <c r="IS402" s="38"/>
      <c r="IT402" s="38"/>
      <c r="IU402" s="38"/>
      <c r="IV402" s="38"/>
      <c r="IW402" s="38"/>
      <c r="IX402" s="38"/>
      <c r="IY402" s="38"/>
      <c r="IZ402" s="38"/>
      <c r="JA402" s="38"/>
      <c r="JB402" s="38"/>
      <c r="JC402" s="37"/>
      <c r="JD402" s="38"/>
      <c r="JE402" s="38"/>
      <c r="JF402" s="38"/>
      <c r="JG402" s="38"/>
      <c r="JH402" s="38"/>
      <c r="JI402" s="38"/>
      <c r="JJ402" s="38"/>
      <c r="JK402" s="38"/>
      <c r="JL402" s="38"/>
      <c r="JM402" s="38"/>
      <c r="JN402" s="38"/>
      <c r="JO402" s="38"/>
      <c r="JP402" s="38"/>
      <c r="JQ402" s="38"/>
      <c r="JR402" s="38"/>
      <c r="JS402" s="38"/>
      <c r="JT402" s="38"/>
      <c r="JU402" s="38"/>
      <c r="JV402" s="38"/>
      <c r="JW402" s="37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7"/>
      <c r="NT402" s="38"/>
      <c r="NU402" s="38"/>
      <c r="NV402" s="38"/>
      <c r="NW402" s="38"/>
      <c r="NX402" s="38"/>
      <c r="NY402" s="38"/>
      <c r="NZ402" s="38"/>
      <c r="OA402" s="38"/>
      <c r="OB402" s="38"/>
      <c r="OC402" s="38"/>
      <c r="OD402" s="38"/>
      <c r="OE402" s="38"/>
      <c r="OF402" s="38"/>
      <c r="OG402" s="38"/>
      <c r="OH402" s="38"/>
      <c r="OI402" s="38"/>
      <c r="OJ402" s="38"/>
      <c r="OK402" s="38"/>
      <c r="OL402" s="38"/>
      <c r="OM402" s="37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7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8"/>
      <c r="SJ402" s="38"/>
      <c r="SK402" s="38"/>
      <c r="SL402" s="38"/>
      <c r="SM402" s="37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8"/>
      <c r="TD402" s="38"/>
      <c r="TE402" s="38"/>
      <c r="TF402" s="38"/>
      <c r="TG402" s="37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8"/>
      <c r="TX402" s="38"/>
      <c r="TY402" s="38"/>
      <c r="TZ402" s="38"/>
      <c r="UA402" s="37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8"/>
      <c r="UR402" s="38"/>
      <c r="US402" s="38"/>
      <c r="UT402" s="38"/>
      <c r="UU402" s="37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8"/>
      <c r="VL402" s="38"/>
      <c r="VM402" s="38"/>
      <c r="VN402" s="38"/>
      <c r="VO402" s="37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8"/>
      <c r="WF402" s="38"/>
      <c r="WG402" s="38"/>
      <c r="WH402" s="38"/>
      <c r="WI402" s="37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8"/>
      <c r="WZ402" s="38"/>
      <c r="XA402" s="38"/>
      <c r="XB402" s="38"/>
      <c r="XC402" s="37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8"/>
      <c r="XT402" s="38"/>
      <c r="XU402" s="38"/>
      <c r="XV402" s="38"/>
      <c r="XW402" s="37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8"/>
      <c r="YN402" s="38"/>
      <c r="YO402" s="38"/>
      <c r="YP402" s="38"/>
      <c r="YQ402" s="37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8"/>
      <c r="ZH402" s="38"/>
      <c r="ZI402" s="38"/>
      <c r="ZJ402" s="38"/>
      <c r="ZK402" s="37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8"/>
      <c r="AAB402" s="38"/>
      <c r="AAC402" s="38"/>
      <c r="AAD402" s="38"/>
      <c r="AAE402" s="37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8"/>
      <c r="AAV402" s="38"/>
      <c r="AAW402" s="38"/>
      <c r="AAX402" s="38"/>
      <c r="AAY402" s="37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8"/>
      <c r="ABP402" s="38"/>
      <c r="ABQ402" s="38"/>
      <c r="ABR402" s="38"/>
      <c r="ABS402" s="37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8"/>
      <c r="ACJ402" s="38"/>
      <c r="ACK402" s="38"/>
      <c r="ACL402" s="38"/>
      <c r="ACM402" s="37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8"/>
      <c r="ADD402" s="38"/>
      <c r="ADE402" s="38"/>
      <c r="ADF402" s="38"/>
      <c r="ADG402" s="37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8"/>
      <c r="ADX402" s="38"/>
      <c r="ADY402" s="38"/>
      <c r="ADZ402" s="38"/>
      <c r="AEA402" s="37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8"/>
      <c r="AER402" s="38"/>
      <c r="AES402" s="38"/>
      <c r="AET402" s="38"/>
      <c r="AEU402" s="37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8"/>
      <c r="AFL402" s="38"/>
      <c r="AFM402" s="38"/>
      <c r="AFN402" s="38"/>
      <c r="AFO402" s="37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E402" s="38"/>
      <c r="AGF402" s="38"/>
      <c r="AGG402" s="38"/>
      <c r="AGH402" s="38"/>
      <c r="AGJ402" s="85" t="str">
        <f t="shared" si="1246"/>
        <v/>
      </c>
      <c r="AGK402" s="85" t="str">
        <f t="shared" si="1247"/>
        <v/>
      </c>
      <c r="AGL402" s="85" t="str">
        <f t="shared" si="1248"/>
        <v/>
      </c>
      <c r="AGP402" s="36" t="str">
        <f t="shared" si="1259"/>
        <v/>
      </c>
      <c r="AGQ402" s="36" t="str">
        <f t="shared" si="1249"/>
        <v/>
      </c>
      <c r="AGR402" s="39" t="str">
        <f t="shared" si="1260"/>
        <v/>
      </c>
      <c r="AGS402" s="36" t="str">
        <f t="shared" si="1261"/>
        <v/>
      </c>
      <c r="AGT402" s="36" t="str">
        <f t="shared" si="1250"/>
        <v/>
      </c>
      <c r="AGU402" s="39">
        <f t="shared" si="1262"/>
        <v>5</v>
      </c>
      <c r="AGV402" s="36" t="str">
        <f t="shared" si="1263"/>
        <v/>
      </c>
      <c r="AGW402" s="36" t="str">
        <f t="shared" si="1251"/>
        <v/>
      </c>
      <c r="AGX402" s="39" t="str">
        <f t="shared" si="1264"/>
        <v/>
      </c>
      <c r="AGY402" s="36" t="str">
        <f t="shared" si="1265"/>
        <v/>
      </c>
      <c r="AGZ402" s="36" t="str">
        <f t="shared" si="1252"/>
        <v/>
      </c>
      <c r="AHA402" s="39" t="str">
        <f t="shared" si="1266"/>
        <v/>
      </c>
      <c r="AHB402" s="36" t="str">
        <f t="shared" si="1267"/>
        <v/>
      </c>
      <c r="AHC402" s="36" t="str">
        <f t="shared" si="1253"/>
        <v/>
      </c>
      <c r="AHD402" s="39" t="str">
        <f t="shared" si="1268"/>
        <v/>
      </c>
      <c r="AHE402" s="36" t="str">
        <f t="shared" si="1269"/>
        <v/>
      </c>
      <c r="AHF402" s="36" t="str">
        <f t="shared" si="1254"/>
        <v/>
      </c>
      <c r="AHG402" s="39" t="str">
        <f t="shared" si="1270"/>
        <v/>
      </c>
      <c r="AHH402" s="36" t="str">
        <f t="shared" si="1271"/>
        <v/>
      </c>
      <c r="AHI402" s="36" t="str">
        <f t="shared" si="1255"/>
        <v/>
      </c>
      <c r="AHJ402" s="39" t="str">
        <f t="shared" si="1272"/>
        <v/>
      </c>
      <c r="AHK402" s="36" t="str">
        <f t="shared" si="1273"/>
        <v/>
      </c>
      <c r="AHL402" s="36" t="str">
        <f t="shared" si="1256"/>
        <v/>
      </c>
      <c r="AHM402" s="39" t="str">
        <f t="shared" si="1274"/>
        <v/>
      </c>
      <c r="AHN402" s="36" t="str">
        <f t="shared" si="1275"/>
        <v/>
      </c>
      <c r="AHO402" s="36" t="str">
        <f t="shared" si="1257"/>
        <v/>
      </c>
      <c r="AHP402" s="39" t="str">
        <f t="shared" si="1276"/>
        <v/>
      </c>
      <c r="AHQ402" s="36" t="str">
        <f t="shared" si="1277"/>
        <v/>
      </c>
      <c r="AHR402" s="36" t="str">
        <f t="shared" si="1258"/>
        <v/>
      </c>
      <c r="AHS402" s="39" t="str">
        <f t="shared" si="1278"/>
        <v/>
      </c>
    </row>
    <row r="403" spans="1:922" s="5" customFormat="1" outlineLevel="1" x14ac:dyDescent="0.25">
      <c r="A403" s="43">
        <v>12</v>
      </c>
      <c r="B403" s="46"/>
      <c r="C403" s="37"/>
      <c r="D403" s="35"/>
      <c r="E403" s="35"/>
      <c r="F403" s="35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7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7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7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7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7"/>
      <c r="CZ403" s="38"/>
      <c r="DA403" s="38"/>
      <c r="DB403" s="38"/>
      <c r="DC403" s="38"/>
      <c r="DD403" s="38"/>
      <c r="DE403" s="38"/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61"/>
      <c r="DT403" s="57"/>
      <c r="DU403" s="57"/>
      <c r="DV403" s="57"/>
      <c r="DW403" s="57"/>
      <c r="DX403" s="57"/>
      <c r="DY403" s="57"/>
      <c r="DZ403" s="57"/>
      <c r="EA403" s="57"/>
      <c r="EB403" s="57"/>
      <c r="EC403" s="57"/>
      <c r="ED403" s="57"/>
      <c r="EE403" s="57"/>
      <c r="EF403" s="57"/>
      <c r="EG403" s="57"/>
      <c r="EH403" s="57"/>
      <c r="EI403" s="57"/>
      <c r="EJ403" s="57"/>
      <c r="EK403" s="57"/>
      <c r="EL403" s="38"/>
      <c r="EM403" s="37"/>
      <c r="EN403" s="38"/>
      <c r="EO403" s="38"/>
      <c r="EP403" s="38"/>
      <c r="EQ403" s="38"/>
      <c r="ER403" s="38"/>
      <c r="ES403" s="38"/>
      <c r="ET403" s="38"/>
      <c r="EU403" s="38"/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7"/>
      <c r="FH403" s="38"/>
      <c r="FI403" s="38"/>
      <c r="FJ403" s="38"/>
      <c r="FK403" s="38"/>
      <c r="FL403" s="38"/>
      <c r="FM403" s="38"/>
      <c r="FN403" s="38"/>
      <c r="FO403" s="38"/>
      <c r="FP403" s="38"/>
      <c r="FQ403" s="38"/>
      <c r="FR403" s="38"/>
      <c r="FS403" s="38"/>
      <c r="FT403" s="38"/>
      <c r="FU403" s="38"/>
      <c r="FV403" s="38"/>
      <c r="FW403" s="38"/>
      <c r="FX403" s="38"/>
      <c r="FY403" s="38"/>
      <c r="FZ403" s="38"/>
      <c r="GA403" s="37"/>
      <c r="GB403" s="38"/>
      <c r="GC403" s="38"/>
      <c r="GD403" s="38"/>
      <c r="GE403" s="38"/>
      <c r="GF403" s="38"/>
      <c r="GG403" s="38"/>
      <c r="GH403" s="38"/>
      <c r="GI403" s="38"/>
      <c r="GJ403" s="38"/>
      <c r="GK403" s="38"/>
      <c r="GL403" s="38"/>
      <c r="GM403" s="38"/>
      <c r="GN403" s="38"/>
      <c r="GO403" s="38"/>
      <c r="GP403" s="38"/>
      <c r="GQ403" s="38"/>
      <c r="GR403" s="38"/>
      <c r="GS403" s="38"/>
      <c r="GT403" s="38"/>
      <c r="GU403" s="37"/>
      <c r="GV403" s="38"/>
      <c r="GW403" s="38"/>
      <c r="GX403" s="38"/>
      <c r="GY403" s="38"/>
      <c r="GZ403" s="38"/>
      <c r="HA403" s="38"/>
      <c r="HB403" s="38"/>
      <c r="HC403" s="38"/>
      <c r="HD403" s="38"/>
      <c r="HE403" s="38"/>
      <c r="HF403" s="38"/>
      <c r="HG403" s="38"/>
      <c r="HH403" s="38"/>
      <c r="HI403" s="38"/>
      <c r="HJ403" s="38"/>
      <c r="HK403" s="38"/>
      <c r="HL403" s="38"/>
      <c r="HM403" s="38"/>
      <c r="HN403" s="38"/>
      <c r="HO403" s="37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7"/>
      <c r="IJ403" s="38"/>
      <c r="IK403" s="38"/>
      <c r="IL403" s="38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  <c r="IW403" s="38"/>
      <c r="IX403" s="38"/>
      <c r="IY403" s="38"/>
      <c r="IZ403" s="38"/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8"/>
      <c r="SJ403" s="38"/>
      <c r="SK403" s="38"/>
      <c r="SL403" s="38"/>
      <c r="SM403" s="37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8"/>
      <c r="TD403" s="38"/>
      <c r="TE403" s="38"/>
      <c r="TF403" s="38"/>
      <c r="TG403" s="37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8"/>
      <c r="TX403" s="38"/>
      <c r="TY403" s="38"/>
      <c r="TZ403" s="38"/>
      <c r="UA403" s="37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8"/>
      <c r="UR403" s="38"/>
      <c r="US403" s="38"/>
      <c r="UT403" s="38"/>
      <c r="UU403" s="37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8"/>
      <c r="VL403" s="38"/>
      <c r="VM403" s="38"/>
      <c r="VN403" s="38"/>
      <c r="VO403" s="37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8"/>
      <c r="WF403" s="38"/>
      <c r="WG403" s="38"/>
      <c r="WH403" s="38"/>
      <c r="WI403" s="37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8"/>
      <c r="WZ403" s="38"/>
      <c r="XA403" s="38"/>
      <c r="XB403" s="38"/>
      <c r="XC403" s="37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8"/>
      <c r="XT403" s="38"/>
      <c r="XU403" s="38"/>
      <c r="XV403" s="38"/>
      <c r="XW403" s="37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8"/>
      <c r="YN403" s="38"/>
      <c r="YO403" s="38"/>
      <c r="YP403" s="38"/>
      <c r="YQ403" s="37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8"/>
      <c r="ZH403" s="38"/>
      <c r="ZI403" s="38"/>
      <c r="ZJ403" s="38"/>
      <c r="ZK403" s="37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8"/>
      <c r="AAB403" s="38"/>
      <c r="AAC403" s="38"/>
      <c r="AAD403" s="38"/>
      <c r="AAE403" s="37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8"/>
      <c r="AAV403" s="38"/>
      <c r="AAW403" s="38"/>
      <c r="AAX403" s="38"/>
      <c r="AAY403" s="37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8"/>
      <c r="ABP403" s="38"/>
      <c r="ABQ403" s="38"/>
      <c r="ABR403" s="38"/>
      <c r="ABS403" s="37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8"/>
      <c r="ACJ403" s="38"/>
      <c r="ACK403" s="38"/>
      <c r="ACL403" s="38"/>
      <c r="ACM403" s="37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8"/>
      <c r="ADD403" s="38"/>
      <c r="ADE403" s="38"/>
      <c r="ADF403" s="38"/>
      <c r="ADG403" s="37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8"/>
      <c r="ADX403" s="38"/>
      <c r="ADY403" s="38"/>
      <c r="ADZ403" s="38"/>
      <c r="AEA403" s="37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8"/>
      <c r="AER403" s="38"/>
      <c r="AES403" s="38"/>
      <c r="AET403" s="38"/>
      <c r="AEU403" s="37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8"/>
      <c r="AFL403" s="38"/>
      <c r="AFM403" s="38"/>
      <c r="AFN403" s="38"/>
      <c r="AFO403" s="37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E403" s="38"/>
      <c r="AGF403" s="38"/>
      <c r="AGG403" s="38"/>
      <c r="AGH403" s="38"/>
      <c r="AGJ403" s="85" t="str">
        <f t="shared" si="1246"/>
        <v/>
      </c>
      <c r="AGK403" s="85" t="str">
        <f t="shared" si="1247"/>
        <v/>
      </c>
      <c r="AGL403" s="85" t="str">
        <f t="shared" si="1248"/>
        <v/>
      </c>
      <c r="AGP403" s="36" t="str">
        <f t="shared" si="1259"/>
        <v/>
      </c>
      <c r="AGQ403" s="36" t="str">
        <f t="shared" si="1249"/>
        <v/>
      </c>
      <c r="AGR403" s="39" t="str">
        <f t="shared" si="1260"/>
        <v/>
      </c>
      <c r="AGS403" s="36" t="str">
        <f t="shared" si="1261"/>
        <v/>
      </c>
      <c r="AGT403" s="36" t="str">
        <f t="shared" si="1250"/>
        <v/>
      </c>
      <c r="AGU403" s="39" t="str">
        <f t="shared" si="1262"/>
        <v/>
      </c>
      <c r="AGV403" s="36" t="str">
        <f t="shared" si="1263"/>
        <v/>
      </c>
      <c r="AGW403" s="36" t="str">
        <f t="shared" si="1251"/>
        <v/>
      </c>
      <c r="AGX403" s="39" t="str">
        <f t="shared" si="1264"/>
        <v/>
      </c>
      <c r="AGY403" s="36" t="str">
        <f t="shared" si="1265"/>
        <v/>
      </c>
      <c r="AGZ403" s="36" t="str">
        <f t="shared" si="1252"/>
        <v/>
      </c>
      <c r="AHA403" s="39" t="str">
        <f t="shared" si="1266"/>
        <v/>
      </c>
      <c r="AHB403" s="36" t="str">
        <f t="shared" si="1267"/>
        <v/>
      </c>
      <c r="AHC403" s="36" t="str">
        <f t="shared" si="1253"/>
        <v/>
      </c>
      <c r="AHD403" s="39" t="str">
        <f t="shared" si="1268"/>
        <v/>
      </c>
      <c r="AHE403" s="36" t="str">
        <f t="shared" si="1269"/>
        <v/>
      </c>
      <c r="AHF403" s="36" t="str">
        <f t="shared" si="1254"/>
        <v/>
      </c>
      <c r="AHG403" s="39" t="str">
        <f t="shared" si="1270"/>
        <v/>
      </c>
      <c r="AHH403" s="36" t="str">
        <f t="shared" si="1271"/>
        <v/>
      </c>
      <c r="AHI403" s="36" t="str">
        <f t="shared" si="1255"/>
        <v/>
      </c>
      <c r="AHJ403" s="39" t="str">
        <f t="shared" si="1272"/>
        <v/>
      </c>
      <c r="AHK403" s="36" t="str">
        <f t="shared" si="1273"/>
        <v/>
      </c>
      <c r="AHL403" s="36" t="str">
        <f t="shared" si="1256"/>
        <v/>
      </c>
      <c r="AHM403" s="39" t="str">
        <f t="shared" si="1274"/>
        <v/>
      </c>
      <c r="AHN403" s="36" t="str">
        <f t="shared" si="1275"/>
        <v/>
      </c>
      <c r="AHO403" s="36" t="str">
        <f t="shared" si="1257"/>
        <v/>
      </c>
      <c r="AHP403" s="39" t="str">
        <f t="shared" si="1276"/>
        <v/>
      </c>
      <c r="AHQ403" s="36" t="str">
        <f t="shared" si="1277"/>
        <v/>
      </c>
      <c r="AHR403" s="36" t="str">
        <f t="shared" si="1258"/>
        <v/>
      </c>
      <c r="AHS403" s="39" t="str">
        <f t="shared" si="1278"/>
        <v/>
      </c>
    </row>
    <row r="404" spans="1:922" s="32" customFormat="1" x14ac:dyDescent="0.25">
      <c r="A404" s="31" t="s">
        <v>51</v>
      </c>
      <c r="C404" s="33"/>
      <c r="D404" s="33"/>
      <c r="E404" s="33"/>
      <c r="F404" s="34"/>
      <c r="G404" s="33"/>
      <c r="H404" s="33"/>
      <c r="I404" s="33"/>
      <c r="J404" s="34"/>
      <c r="K404" s="33"/>
      <c r="L404" s="33"/>
      <c r="M404" s="33"/>
      <c r="N404" s="34"/>
      <c r="O404" s="33"/>
      <c r="P404" s="33"/>
      <c r="Q404" s="33"/>
      <c r="R404" s="34"/>
      <c r="S404" s="33"/>
      <c r="T404" s="33"/>
      <c r="U404" s="33"/>
      <c r="V404" s="34"/>
      <c r="W404" s="33"/>
      <c r="X404" s="33"/>
      <c r="Y404" s="33"/>
      <c r="Z404" s="34"/>
      <c r="AA404" s="33"/>
      <c r="AB404" s="33"/>
      <c r="AC404" s="33"/>
      <c r="AD404" s="34"/>
      <c r="AE404" s="33"/>
      <c r="AF404" s="33"/>
      <c r="AG404" s="33"/>
      <c r="AH404" s="34"/>
      <c r="AI404" s="33"/>
      <c r="AJ404" s="33"/>
      <c r="AK404" s="33"/>
      <c r="AL404" s="34"/>
      <c r="AM404" s="33"/>
      <c r="AN404" s="33"/>
      <c r="AO404" s="33"/>
      <c r="AP404" s="34"/>
      <c r="AQ404" s="33"/>
      <c r="AR404" s="33"/>
      <c r="AS404" s="33"/>
      <c r="AT404" s="34"/>
      <c r="AU404" s="33"/>
      <c r="AV404" s="33"/>
      <c r="AW404" s="33"/>
      <c r="AX404" s="34"/>
      <c r="AY404" s="33"/>
      <c r="AZ404" s="33"/>
      <c r="BA404" s="33"/>
      <c r="BB404" s="34"/>
      <c r="BC404" s="33"/>
      <c r="BD404" s="33"/>
      <c r="BE404" s="33"/>
      <c r="BF404" s="34"/>
      <c r="BG404" s="33"/>
      <c r="BH404" s="33"/>
      <c r="BI404" s="33"/>
      <c r="BJ404" s="34"/>
      <c r="BK404" s="33"/>
      <c r="BL404" s="33"/>
      <c r="BM404" s="33"/>
      <c r="BN404" s="34"/>
      <c r="BO404" s="33"/>
      <c r="BP404" s="33"/>
      <c r="BQ404" s="33"/>
      <c r="BR404" s="34"/>
      <c r="BS404" s="33"/>
      <c r="BT404" s="33"/>
      <c r="BU404" s="33"/>
      <c r="BV404" s="34"/>
      <c r="BW404" s="33"/>
      <c r="BX404" s="33"/>
      <c r="BY404" s="33"/>
      <c r="BZ404" s="34"/>
      <c r="CA404" s="33"/>
      <c r="CB404" s="33"/>
      <c r="CC404" s="33"/>
      <c r="CD404" s="34"/>
      <c r="CE404" s="33"/>
      <c r="CF404" s="33"/>
      <c r="CG404" s="33"/>
      <c r="CH404" s="34"/>
      <c r="CI404" s="33"/>
      <c r="CJ404" s="33"/>
      <c r="CK404" s="33"/>
      <c r="CL404" s="34"/>
      <c r="CM404" s="33"/>
      <c r="CN404" s="33"/>
      <c r="CO404" s="33"/>
      <c r="CP404" s="34"/>
      <c r="CQ404" s="33"/>
      <c r="CR404" s="33"/>
      <c r="CS404" s="33"/>
      <c r="CT404" s="34"/>
      <c r="CU404" s="33"/>
      <c r="CV404" s="33"/>
      <c r="CW404" s="33"/>
      <c r="CX404" s="34"/>
      <c r="CY404" s="33"/>
      <c r="CZ404" s="33"/>
      <c r="DA404" s="33"/>
      <c r="DB404" s="34"/>
      <c r="DC404" s="33"/>
      <c r="DD404" s="33"/>
      <c r="DE404" s="33"/>
      <c r="DF404" s="34"/>
      <c r="DG404" s="33"/>
      <c r="DH404" s="33"/>
      <c r="DI404" s="33"/>
      <c r="DJ404" s="34"/>
      <c r="DK404" s="33"/>
      <c r="DL404" s="33"/>
      <c r="DM404" s="33"/>
      <c r="DN404" s="34"/>
      <c r="DO404" s="33"/>
      <c r="DP404" s="33"/>
      <c r="DQ404" s="33"/>
      <c r="DR404" s="34"/>
      <c r="DS404" s="33"/>
      <c r="DT404" s="33"/>
      <c r="DU404" s="33"/>
      <c r="DV404" s="34"/>
      <c r="DW404" s="33"/>
      <c r="DX404" s="33"/>
      <c r="DY404" s="33"/>
      <c r="DZ404" s="34"/>
      <c r="EA404" s="33"/>
      <c r="EB404" s="33"/>
      <c r="EC404" s="33"/>
      <c r="ED404" s="34"/>
      <c r="EE404" s="33"/>
      <c r="EF404" s="33"/>
      <c r="EG404" s="33"/>
      <c r="EH404" s="34"/>
      <c r="EI404" s="33"/>
      <c r="EJ404" s="33"/>
      <c r="EK404" s="33"/>
      <c r="EL404" s="34"/>
      <c r="EM404" s="33"/>
      <c r="EN404" s="33"/>
      <c r="EO404" s="33"/>
      <c r="EP404" s="34"/>
      <c r="EQ404" s="33"/>
      <c r="ER404" s="33"/>
      <c r="ES404" s="33"/>
      <c r="ET404" s="34"/>
      <c r="EU404" s="33"/>
      <c r="EV404" s="33"/>
      <c r="EW404" s="33"/>
      <c r="EX404" s="34"/>
      <c r="EY404" s="33"/>
      <c r="EZ404" s="33"/>
      <c r="FA404" s="33"/>
      <c r="FB404" s="34"/>
      <c r="FC404" s="33"/>
      <c r="FD404" s="33"/>
      <c r="FE404" s="33"/>
      <c r="FF404" s="34"/>
      <c r="FG404" s="33"/>
      <c r="FH404" s="33"/>
      <c r="FI404" s="33"/>
      <c r="FJ404" s="34"/>
      <c r="FK404" s="33"/>
      <c r="FL404" s="33"/>
      <c r="FM404" s="33"/>
      <c r="FN404" s="34"/>
      <c r="FO404" s="33"/>
      <c r="FP404" s="33"/>
      <c r="FQ404" s="33"/>
      <c r="FR404" s="34"/>
      <c r="FS404" s="33"/>
      <c r="FT404" s="33"/>
      <c r="FU404" s="33"/>
      <c r="FV404" s="34"/>
      <c r="FW404" s="33"/>
      <c r="FX404" s="33"/>
      <c r="FY404" s="33"/>
      <c r="FZ404" s="34"/>
      <c r="GA404" s="33"/>
      <c r="GB404" s="33"/>
      <c r="GC404" s="33"/>
      <c r="GD404" s="34"/>
      <c r="GE404" s="33"/>
      <c r="GF404" s="33"/>
      <c r="GG404" s="33"/>
      <c r="GH404" s="34"/>
      <c r="GI404" s="33"/>
      <c r="GJ404" s="33"/>
      <c r="GK404" s="33"/>
      <c r="GL404" s="34"/>
      <c r="GM404" s="33"/>
      <c r="GN404" s="33"/>
      <c r="GO404" s="33"/>
      <c r="GP404" s="34"/>
      <c r="GQ404" s="33"/>
      <c r="GR404" s="33"/>
      <c r="GS404" s="33"/>
      <c r="GT404" s="34"/>
      <c r="GU404" s="33"/>
      <c r="GV404" s="33"/>
      <c r="GW404" s="33"/>
      <c r="GX404" s="34"/>
      <c r="GY404" s="33"/>
      <c r="GZ404" s="33"/>
      <c r="HA404" s="33"/>
      <c r="HB404" s="34"/>
      <c r="HC404" s="33"/>
      <c r="HD404" s="33"/>
      <c r="HE404" s="33"/>
      <c r="HF404" s="34"/>
      <c r="HG404" s="33"/>
      <c r="HH404" s="33"/>
      <c r="HI404" s="33"/>
      <c r="HJ404" s="34"/>
      <c r="HK404" s="33"/>
      <c r="HL404" s="33"/>
      <c r="HM404" s="33"/>
      <c r="HN404" s="34"/>
      <c r="HO404" s="33"/>
      <c r="HP404" s="33"/>
      <c r="HQ404" s="33"/>
      <c r="HR404" s="34"/>
      <c r="HS404" s="33"/>
      <c r="HT404" s="33"/>
      <c r="HU404" s="33"/>
      <c r="HV404" s="34"/>
      <c r="HW404" s="33"/>
      <c r="HX404" s="33"/>
      <c r="HY404" s="33"/>
      <c r="HZ404" s="34"/>
      <c r="IA404" s="33"/>
      <c r="IB404" s="33"/>
      <c r="IC404" s="33"/>
      <c r="ID404" s="34"/>
      <c r="IE404" s="33"/>
      <c r="IF404" s="33"/>
      <c r="IG404" s="33"/>
      <c r="IH404" s="34"/>
      <c r="II404" s="33"/>
      <c r="IJ404" s="33"/>
      <c r="IK404" s="33"/>
      <c r="IL404" s="34"/>
      <c r="IM404" s="33"/>
      <c r="IN404" s="33"/>
      <c r="IO404" s="33"/>
      <c r="IP404" s="34"/>
      <c r="IQ404" s="33"/>
      <c r="IR404" s="33"/>
      <c r="IS404" s="33"/>
      <c r="IT404" s="34"/>
      <c r="IU404" s="33"/>
      <c r="IV404" s="33"/>
      <c r="IW404" s="33"/>
      <c r="IX404" s="34"/>
      <c r="IY404" s="33"/>
      <c r="IZ404" s="33"/>
      <c r="JA404" s="33"/>
      <c r="JB404" s="34"/>
      <c r="JC404" s="33"/>
      <c r="JD404" s="33"/>
      <c r="JE404" s="33"/>
      <c r="JF404" s="34"/>
      <c r="JG404" s="33"/>
      <c r="JH404" s="33"/>
      <c r="JI404" s="33"/>
      <c r="JJ404" s="34"/>
      <c r="JK404" s="33"/>
      <c r="JL404" s="33"/>
      <c r="JM404" s="33"/>
      <c r="JN404" s="34"/>
      <c r="JO404" s="33"/>
      <c r="JP404" s="33"/>
      <c r="JQ404" s="33"/>
      <c r="JR404" s="34"/>
      <c r="JS404" s="33"/>
      <c r="JT404" s="33"/>
      <c r="JU404" s="33"/>
      <c r="JV404" s="34"/>
      <c r="JW404" s="33"/>
      <c r="JX404" s="33"/>
      <c r="JY404" s="33"/>
      <c r="JZ404" s="34"/>
      <c r="KA404" s="33"/>
      <c r="KB404" s="33"/>
      <c r="KC404" s="33"/>
      <c r="KD404" s="34"/>
      <c r="KE404" s="33"/>
      <c r="KF404" s="33"/>
      <c r="KG404" s="33"/>
      <c r="KH404" s="34"/>
      <c r="KI404" s="33"/>
      <c r="KJ404" s="33"/>
      <c r="KK404" s="33"/>
      <c r="KL404" s="34"/>
      <c r="KM404" s="33"/>
      <c r="KN404" s="33"/>
      <c r="KO404" s="33"/>
      <c r="KP404" s="34"/>
      <c r="KQ404" s="33"/>
      <c r="KR404" s="33"/>
      <c r="KS404" s="33"/>
      <c r="KT404" s="34"/>
      <c r="KU404" s="33"/>
      <c r="KV404" s="33"/>
      <c r="KW404" s="33"/>
      <c r="KX404" s="34"/>
      <c r="KY404" s="33"/>
      <c r="KZ404" s="33"/>
      <c r="LA404" s="33"/>
      <c r="LB404" s="34"/>
      <c r="LC404" s="33"/>
      <c r="LD404" s="33"/>
      <c r="LE404" s="33"/>
      <c r="LF404" s="34"/>
      <c r="LG404" s="33"/>
      <c r="LH404" s="33"/>
      <c r="LI404" s="33"/>
      <c r="LJ404" s="34"/>
      <c r="LK404" s="33"/>
      <c r="LL404" s="33"/>
      <c r="LM404" s="33"/>
      <c r="LN404" s="34"/>
      <c r="LO404" s="33"/>
      <c r="LP404" s="33"/>
      <c r="LQ404" s="33"/>
      <c r="LR404" s="34"/>
      <c r="LS404" s="33"/>
      <c r="LT404" s="33"/>
      <c r="LU404" s="33"/>
      <c r="LV404" s="34"/>
      <c r="LW404" s="33"/>
      <c r="LX404" s="33"/>
      <c r="LY404" s="33"/>
      <c r="LZ404" s="34"/>
      <c r="MA404" s="33"/>
      <c r="MB404" s="33"/>
      <c r="MC404" s="33"/>
      <c r="MD404" s="34"/>
      <c r="ME404" s="33"/>
      <c r="MF404" s="33"/>
      <c r="MG404" s="33"/>
      <c r="MH404" s="34"/>
      <c r="MI404" s="33"/>
      <c r="MJ404" s="33"/>
      <c r="MK404" s="33"/>
      <c r="ML404" s="34"/>
      <c r="MM404" s="33"/>
      <c r="MN404" s="33"/>
      <c r="MO404" s="33"/>
      <c r="MP404" s="34"/>
      <c r="MQ404" s="33"/>
      <c r="MR404" s="33"/>
      <c r="MS404" s="33"/>
      <c r="MT404" s="34"/>
      <c r="MU404" s="33"/>
      <c r="MV404" s="33"/>
      <c r="MW404" s="33"/>
      <c r="MX404" s="34"/>
      <c r="MY404" s="33"/>
      <c r="MZ404" s="33"/>
      <c r="NA404" s="33"/>
      <c r="NB404" s="34"/>
      <c r="NC404" s="33"/>
      <c r="ND404" s="33"/>
      <c r="NE404" s="33"/>
      <c r="NF404" s="34"/>
      <c r="NG404" s="33"/>
      <c r="NH404" s="33"/>
      <c r="NI404" s="33"/>
      <c r="NJ404" s="34"/>
      <c r="NK404" s="33"/>
      <c r="NL404" s="33"/>
      <c r="NM404" s="33"/>
      <c r="NN404" s="34"/>
      <c r="NO404" s="33"/>
      <c r="NP404" s="33"/>
      <c r="NQ404" s="33"/>
      <c r="NR404" s="34"/>
      <c r="NS404" s="33"/>
      <c r="NT404" s="33"/>
      <c r="NU404" s="33"/>
      <c r="NV404" s="34"/>
      <c r="NW404" s="33"/>
      <c r="NX404" s="33"/>
      <c r="NY404" s="33"/>
      <c r="NZ404" s="34"/>
      <c r="OA404" s="33"/>
      <c r="OB404" s="33"/>
      <c r="OC404" s="33"/>
      <c r="OD404" s="34"/>
      <c r="OE404" s="33"/>
      <c r="OF404" s="33"/>
      <c r="OG404" s="33"/>
      <c r="OH404" s="34"/>
      <c r="OI404" s="33"/>
      <c r="OJ404" s="33"/>
      <c r="OK404" s="33"/>
      <c r="OL404" s="34"/>
      <c r="OM404" s="33"/>
      <c r="ON404" s="33"/>
      <c r="OO404" s="33"/>
      <c r="OP404" s="34"/>
      <c r="OQ404" s="33"/>
      <c r="OR404" s="33"/>
      <c r="OS404" s="33"/>
      <c r="OT404" s="34"/>
      <c r="OU404" s="33"/>
      <c r="OV404" s="33"/>
      <c r="OW404" s="33"/>
      <c r="OX404" s="34"/>
      <c r="OY404" s="33"/>
      <c r="OZ404" s="33"/>
      <c r="PA404" s="33"/>
      <c r="PB404" s="34"/>
      <c r="PC404" s="33"/>
      <c r="PD404" s="33"/>
      <c r="PE404" s="33"/>
      <c r="PF404" s="34"/>
      <c r="PG404" s="33"/>
      <c r="PH404" s="33"/>
      <c r="PI404" s="33"/>
      <c r="PJ404" s="34"/>
      <c r="PK404" s="33"/>
      <c r="PL404" s="33"/>
      <c r="PM404" s="33"/>
      <c r="PN404" s="34"/>
      <c r="PO404" s="33"/>
      <c r="PP404" s="33"/>
      <c r="PQ404" s="33"/>
      <c r="PR404" s="34"/>
      <c r="PS404" s="33"/>
      <c r="PT404" s="33"/>
      <c r="PU404" s="33"/>
      <c r="PV404" s="34"/>
      <c r="PW404" s="33"/>
      <c r="PX404" s="33"/>
      <c r="PY404" s="33"/>
      <c r="PZ404" s="34"/>
      <c r="QA404" s="33"/>
      <c r="QB404" s="33"/>
      <c r="QC404" s="33"/>
      <c r="QD404" s="34"/>
      <c r="QE404" s="33"/>
      <c r="QF404" s="33"/>
      <c r="QG404" s="33"/>
      <c r="QH404" s="34"/>
      <c r="QI404" s="33"/>
      <c r="QJ404" s="33"/>
      <c r="QK404" s="33"/>
      <c r="QL404" s="34"/>
      <c r="QM404" s="33"/>
      <c r="QN404" s="33"/>
      <c r="QO404" s="33"/>
      <c r="QP404" s="34"/>
      <c r="QQ404" s="33"/>
      <c r="QR404" s="33"/>
      <c r="QS404" s="33"/>
      <c r="QT404" s="34"/>
      <c r="QU404" s="33"/>
      <c r="QV404" s="33"/>
      <c r="QW404" s="33"/>
      <c r="QX404" s="34"/>
      <c r="QY404" s="33"/>
      <c r="QZ404" s="33"/>
      <c r="RA404" s="33"/>
      <c r="RB404" s="34"/>
      <c r="RC404" s="33"/>
      <c r="RD404" s="33"/>
      <c r="RE404" s="33"/>
      <c r="RF404" s="34"/>
      <c r="RG404" s="33"/>
      <c r="RH404" s="33"/>
      <c r="RI404" s="33"/>
      <c r="RJ404" s="34"/>
      <c r="RK404" s="33"/>
      <c r="RL404" s="33"/>
      <c r="RM404" s="33"/>
      <c r="RN404" s="34"/>
      <c r="RO404" s="33"/>
      <c r="RP404" s="33"/>
      <c r="RQ404" s="33"/>
      <c r="RR404" s="34"/>
      <c r="RS404" s="33"/>
      <c r="RT404" s="33"/>
      <c r="RU404" s="33"/>
      <c r="RV404" s="34"/>
      <c r="RW404" s="33"/>
      <c r="RX404" s="33"/>
      <c r="RY404" s="33"/>
      <c r="RZ404" s="34"/>
      <c r="SA404" s="33"/>
      <c r="SB404" s="33"/>
      <c r="SC404" s="33"/>
      <c r="SD404" s="34"/>
      <c r="SE404" s="33"/>
      <c r="SF404" s="33"/>
      <c r="SG404" s="33"/>
      <c r="SH404" s="33"/>
      <c r="SI404" s="33"/>
      <c r="SJ404" s="33"/>
      <c r="SK404" s="33"/>
      <c r="SL404" s="34"/>
      <c r="SM404" s="33"/>
      <c r="SN404" s="33"/>
      <c r="SO404" s="33"/>
      <c r="SP404" s="34"/>
      <c r="SQ404" s="33"/>
      <c r="SR404" s="33"/>
      <c r="SS404" s="33"/>
      <c r="ST404" s="34"/>
      <c r="SU404" s="33"/>
      <c r="SV404" s="33"/>
      <c r="SW404" s="33"/>
      <c r="SX404" s="34"/>
      <c r="SY404" s="33"/>
      <c r="SZ404" s="33"/>
      <c r="TA404" s="33"/>
      <c r="TB404" s="34"/>
      <c r="TC404" s="33"/>
      <c r="TD404" s="33"/>
      <c r="TE404" s="33"/>
      <c r="TF404" s="34"/>
      <c r="TG404" s="33"/>
      <c r="TH404" s="33"/>
      <c r="TI404" s="33"/>
      <c r="TJ404" s="34"/>
      <c r="TK404" s="33"/>
      <c r="TL404" s="33"/>
      <c r="TM404" s="33"/>
      <c r="TN404" s="34"/>
      <c r="TO404" s="33"/>
      <c r="TP404" s="33"/>
      <c r="TQ404" s="33"/>
      <c r="TR404" s="34"/>
      <c r="TS404" s="33"/>
      <c r="TT404" s="33"/>
      <c r="TU404" s="33"/>
      <c r="TV404" s="34"/>
      <c r="TW404" s="33"/>
      <c r="TX404" s="33"/>
      <c r="TY404" s="33"/>
      <c r="TZ404" s="34"/>
      <c r="UA404" s="33"/>
      <c r="UB404" s="33"/>
      <c r="UC404" s="33"/>
      <c r="UD404" s="34"/>
      <c r="UE404" s="33"/>
      <c r="UF404" s="33"/>
      <c r="UG404" s="33"/>
      <c r="UH404" s="34"/>
      <c r="UI404" s="33"/>
      <c r="UJ404" s="33"/>
      <c r="UK404" s="33"/>
      <c r="UL404" s="34"/>
      <c r="UM404" s="33"/>
      <c r="UN404" s="33"/>
      <c r="UO404" s="33"/>
      <c r="UP404" s="34"/>
      <c r="UQ404" s="33"/>
      <c r="UR404" s="33"/>
      <c r="US404" s="33"/>
      <c r="UT404" s="34"/>
      <c r="UU404" s="33"/>
      <c r="UV404" s="33"/>
      <c r="UW404" s="33"/>
      <c r="UX404" s="34"/>
      <c r="UY404" s="33"/>
      <c r="UZ404" s="33"/>
      <c r="VA404" s="33"/>
      <c r="VB404" s="34"/>
      <c r="VC404" s="33"/>
      <c r="VD404" s="33"/>
      <c r="VE404" s="33"/>
      <c r="VF404" s="34"/>
      <c r="VG404" s="33"/>
      <c r="VH404" s="33"/>
      <c r="VI404" s="33"/>
      <c r="VJ404" s="34"/>
      <c r="VK404" s="33"/>
      <c r="VL404" s="33"/>
      <c r="VM404" s="33"/>
      <c r="VN404" s="34"/>
      <c r="VO404" s="33"/>
      <c r="VP404" s="33"/>
      <c r="VQ404" s="33"/>
      <c r="VR404" s="34"/>
      <c r="VS404" s="33"/>
      <c r="VT404" s="33"/>
      <c r="VU404" s="33"/>
      <c r="VV404" s="34"/>
      <c r="VW404" s="33"/>
      <c r="VX404" s="33"/>
      <c r="VY404" s="33"/>
      <c r="VZ404" s="34"/>
      <c r="WA404" s="33"/>
      <c r="WB404" s="33"/>
      <c r="WC404" s="33"/>
      <c r="WD404" s="34"/>
      <c r="WE404" s="33"/>
      <c r="WF404" s="33"/>
      <c r="WG404" s="33"/>
      <c r="WH404" s="34"/>
      <c r="WI404" s="33"/>
      <c r="WJ404" s="33"/>
      <c r="WK404" s="33"/>
      <c r="WL404" s="34"/>
      <c r="WM404" s="33"/>
      <c r="WN404" s="33"/>
      <c r="WO404" s="33"/>
      <c r="WP404" s="34"/>
      <c r="WQ404" s="33"/>
      <c r="WR404" s="33"/>
      <c r="WS404" s="33"/>
      <c r="WT404" s="34"/>
      <c r="WU404" s="33"/>
      <c r="WV404" s="33"/>
      <c r="WW404" s="33"/>
      <c r="WX404" s="34"/>
      <c r="WY404" s="33"/>
      <c r="WZ404" s="33"/>
      <c r="XA404" s="33"/>
      <c r="XB404" s="34"/>
      <c r="XC404" s="33"/>
      <c r="XD404" s="33"/>
      <c r="XE404" s="33"/>
      <c r="XF404" s="34"/>
      <c r="XG404" s="33"/>
      <c r="XH404" s="33"/>
      <c r="XI404" s="33"/>
      <c r="XJ404" s="34"/>
      <c r="XK404" s="33"/>
      <c r="XL404" s="33"/>
      <c r="XM404" s="33"/>
      <c r="XN404" s="34"/>
      <c r="XO404" s="33"/>
      <c r="XP404" s="33"/>
      <c r="XQ404" s="33"/>
      <c r="XR404" s="34"/>
      <c r="XS404" s="33"/>
      <c r="XT404" s="33"/>
      <c r="XU404" s="33"/>
      <c r="XV404" s="34"/>
      <c r="XW404" s="33"/>
      <c r="XX404" s="33"/>
      <c r="XY404" s="33"/>
      <c r="XZ404" s="34"/>
      <c r="YA404" s="33"/>
      <c r="YB404" s="33"/>
      <c r="YC404" s="33"/>
      <c r="YD404" s="34"/>
      <c r="YE404" s="33"/>
      <c r="YF404" s="33"/>
      <c r="YG404" s="33"/>
      <c r="YH404" s="34"/>
      <c r="YI404" s="33"/>
      <c r="YJ404" s="33"/>
      <c r="YK404" s="33"/>
      <c r="YL404" s="34"/>
      <c r="YM404" s="33"/>
      <c r="YN404" s="33"/>
      <c r="YO404" s="33"/>
      <c r="YP404" s="34"/>
      <c r="YQ404" s="33"/>
      <c r="YR404" s="33"/>
      <c r="YS404" s="33"/>
      <c r="YT404" s="34"/>
      <c r="YU404" s="33"/>
      <c r="YV404" s="33"/>
      <c r="YW404" s="33"/>
      <c r="YX404" s="34"/>
      <c r="YY404" s="33"/>
      <c r="YZ404" s="33"/>
      <c r="ZA404" s="33"/>
      <c r="ZB404" s="34"/>
      <c r="ZC404" s="33"/>
      <c r="ZD404" s="33"/>
      <c r="ZE404" s="33"/>
      <c r="ZF404" s="34"/>
      <c r="ZG404" s="33"/>
      <c r="ZH404" s="33"/>
      <c r="ZI404" s="33"/>
      <c r="ZJ404" s="34"/>
      <c r="ZK404" s="33"/>
      <c r="ZL404" s="33"/>
      <c r="ZM404" s="33"/>
      <c r="ZN404" s="34"/>
      <c r="ZO404" s="33"/>
      <c r="ZP404" s="33"/>
      <c r="ZQ404" s="33"/>
      <c r="ZR404" s="34"/>
      <c r="ZS404" s="33"/>
      <c r="ZT404" s="33"/>
      <c r="ZU404" s="33"/>
      <c r="ZV404" s="34"/>
      <c r="ZW404" s="33"/>
      <c r="ZX404" s="33"/>
      <c r="ZY404" s="33"/>
      <c r="ZZ404" s="34"/>
      <c r="AAA404" s="33"/>
      <c r="AAB404" s="33"/>
      <c r="AAC404" s="33"/>
      <c r="AAD404" s="34"/>
      <c r="AAE404" s="33"/>
      <c r="AAF404" s="33"/>
      <c r="AAG404" s="33"/>
      <c r="AAH404" s="34"/>
      <c r="AAI404" s="33"/>
      <c r="AAJ404" s="33"/>
      <c r="AAK404" s="33"/>
      <c r="AAL404" s="34"/>
      <c r="AAM404" s="33"/>
      <c r="AAN404" s="33"/>
      <c r="AAO404" s="33"/>
      <c r="AAP404" s="34"/>
      <c r="AAQ404" s="33"/>
      <c r="AAR404" s="33"/>
      <c r="AAS404" s="33"/>
      <c r="AAT404" s="34"/>
      <c r="AAU404" s="33"/>
      <c r="AAV404" s="33"/>
      <c r="AAW404" s="33"/>
      <c r="AAX404" s="34"/>
      <c r="AAY404" s="33"/>
      <c r="AAZ404" s="33"/>
      <c r="ABA404" s="33"/>
      <c r="ABB404" s="34"/>
      <c r="ABC404" s="33"/>
      <c r="ABD404" s="33"/>
      <c r="ABE404" s="33"/>
      <c r="ABF404" s="34"/>
      <c r="ABG404" s="33"/>
      <c r="ABH404" s="33"/>
      <c r="ABI404" s="33"/>
      <c r="ABJ404" s="34"/>
      <c r="ABK404" s="33"/>
      <c r="ABL404" s="33"/>
      <c r="ABM404" s="33"/>
      <c r="ABN404" s="34"/>
      <c r="ABO404" s="33"/>
      <c r="ABP404" s="33"/>
      <c r="ABQ404" s="33"/>
      <c r="ABR404" s="34"/>
      <c r="ABS404" s="33"/>
      <c r="ABT404" s="33"/>
      <c r="ABU404" s="33"/>
      <c r="ABV404" s="34"/>
      <c r="ABW404" s="33"/>
      <c r="ABX404" s="33"/>
      <c r="ABY404" s="33"/>
      <c r="ABZ404" s="34"/>
      <c r="ACA404" s="33"/>
      <c r="ACB404" s="33"/>
      <c r="ACC404" s="33"/>
      <c r="ACD404" s="34"/>
      <c r="ACE404" s="33"/>
      <c r="ACF404" s="33"/>
      <c r="ACG404" s="33"/>
      <c r="ACH404" s="34"/>
      <c r="ACI404" s="33"/>
      <c r="ACJ404" s="33"/>
      <c r="ACK404" s="33"/>
      <c r="ACL404" s="34"/>
      <c r="ACM404" s="33"/>
      <c r="ACN404" s="33"/>
      <c r="ACO404" s="33"/>
      <c r="ACP404" s="34"/>
      <c r="ACQ404" s="33"/>
      <c r="ACR404" s="33"/>
      <c r="ACS404" s="33"/>
      <c r="ACT404" s="34"/>
      <c r="ACU404" s="33"/>
      <c r="ACV404" s="33"/>
      <c r="ACW404" s="33"/>
      <c r="ACX404" s="34"/>
      <c r="ACY404" s="33"/>
      <c r="ACZ404" s="33"/>
      <c r="ADA404" s="33"/>
      <c r="ADB404" s="34"/>
      <c r="ADC404" s="33"/>
      <c r="ADD404" s="33"/>
      <c r="ADE404" s="33"/>
      <c r="ADF404" s="34"/>
      <c r="ADG404" s="33"/>
      <c r="ADH404" s="33"/>
      <c r="ADI404" s="33"/>
      <c r="ADJ404" s="34"/>
      <c r="ADK404" s="33"/>
      <c r="ADL404" s="33"/>
      <c r="ADM404" s="33"/>
      <c r="ADN404" s="34"/>
      <c r="ADO404" s="33"/>
      <c r="ADP404" s="33"/>
      <c r="ADQ404" s="33"/>
      <c r="ADR404" s="34"/>
      <c r="ADS404" s="33"/>
      <c r="ADT404" s="33"/>
      <c r="ADU404" s="33"/>
      <c r="ADV404" s="34"/>
      <c r="ADW404" s="33"/>
      <c r="ADX404" s="33"/>
      <c r="ADY404" s="33"/>
      <c r="ADZ404" s="34"/>
      <c r="AEA404" s="33"/>
      <c r="AEB404" s="33"/>
      <c r="AEC404" s="33"/>
      <c r="AED404" s="34"/>
      <c r="AEE404" s="33"/>
      <c r="AEF404" s="33"/>
      <c r="AEG404" s="33"/>
      <c r="AEH404" s="34"/>
      <c r="AEI404" s="33"/>
      <c r="AEJ404" s="33"/>
      <c r="AEK404" s="33"/>
      <c r="AEL404" s="34"/>
      <c r="AEM404" s="33"/>
      <c r="AEN404" s="33"/>
      <c r="AEO404" s="33"/>
      <c r="AEP404" s="34"/>
      <c r="AEQ404" s="33"/>
      <c r="AER404" s="33"/>
      <c r="AES404" s="33"/>
      <c r="AET404" s="34"/>
      <c r="AEU404" s="33"/>
      <c r="AEV404" s="33"/>
      <c r="AEW404" s="33"/>
      <c r="AEX404" s="34"/>
      <c r="AEY404" s="33"/>
      <c r="AEZ404" s="33"/>
      <c r="AFA404" s="33"/>
      <c r="AFB404" s="34"/>
      <c r="AFC404" s="33"/>
      <c r="AFD404" s="33"/>
      <c r="AFE404" s="33"/>
      <c r="AFF404" s="34"/>
      <c r="AFG404" s="33"/>
      <c r="AFH404" s="33"/>
      <c r="AFI404" s="33"/>
      <c r="AFJ404" s="34"/>
      <c r="AFK404" s="33"/>
      <c r="AFL404" s="33"/>
      <c r="AFM404" s="33"/>
      <c r="AFN404" s="34"/>
      <c r="AFO404" s="33"/>
      <c r="AFP404" s="33"/>
      <c r="AFQ404" s="33"/>
      <c r="AFR404" s="34"/>
      <c r="AFS404" s="33"/>
      <c r="AFT404" s="33"/>
      <c r="AFU404" s="33"/>
      <c r="AFV404" s="34"/>
      <c r="AFW404" s="33"/>
      <c r="AFX404" s="33"/>
      <c r="AFY404" s="33"/>
      <c r="AFZ404" s="34"/>
      <c r="AGA404" s="33"/>
      <c r="AGB404" s="33"/>
      <c r="AGC404" s="33"/>
      <c r="AGD404" s="34"/>
      <c r="AGE404" s="33"/>
      <c r="AGF404" s="33"/>
      <c r="AGG404" s="33"/>
      <c r="AGH404" s="34"/>
      <c r="AGI404" s="33"/>
      <c r="AGJ404" s="33"/>
      <c r="AGK404" s="33"/>
      <c r="AGL404" s="33"/>
      <c r="AGM404" s="33"/>
      <c r="AGN404" s="34"/>
      <c r="AGO404" s="33"/>
      <c r="AGP404" s="33"/>
      <c r="AGQ404" s="33"/>
      <c r="AGR404" s="33"/>
      <c r="AGS404" s="34"/>
      <c r="AGT404" s="34"/>
      <c r="AGU404" s="33"/>
      <c r="AGV404" s="33"/>
      <c r="AGW404" s="33"/>
      <c r="AGX404" s="33"/>
      <c r="AGY404" s="34"/>
      <c r="AGZ404" s="34"/>
      <c r="AHA404" s="33"/>
      <c r="AHB404" s="33"/>
      <c r="AHC404" s="33"/>
      <c r="AHD404" s="33"/>
      <c r="AHE404" s="34"/>
      <c r="AHF404" s="34"/>
      <c r="AHG404" s="33"/>
      <c r="AHH404" s="33"/>
      <c r="AHI404" s="33"/>
      <c r="AHJ404" s="33"/>
      <c r="AHK404" s="34"/>
      <c r="AHL404" s="34"/>
      <c r="AHM404" s="33"/>
      <c r="AHN404" s="33"/>
      <c r="AHO404" s="33"/>
      <c r="AHP404" s="33"/>
      <c r="AHQ404" s="34"/>
      <c r="AHR404" s="34"/>
      <c r="AHS404" s="33"/>
      <c r="AHT404" s="33"/>
      <c r="AHU404" s="33"/>
      <c r="AHV404" s="34"/>
      <c r="AHW404" s="33"/>
      <c r="AHX404" s="33"/>
      <c r="AHY404" s="33"/>
      <c r="AHZ404" s="34"/>
      <c r="AIA404" s="33"/>
      <c r="AIB404" s="33"/>
      <c r="AIC404" s="33"/>
      <c r="AID404" s="34"/>
      <c r="AIE404" s="33"/>
      <c r="AIF404" s="33"/>
      <c r="AIG404" s="33"/>
      <c r="AIH404" s="34"/>
      <c r="AII404" s="33"/>
      <c r="AIJ404" s="33"/>
      <c r="AIK404" s="33"/>
      <c r="AIL404" s="34"/>
    </row>
    <row r="405" spans="1:922" s="5" customFormat="1" outlineLevel="1" x14ac:dyDescent="0.25">
      <c r="A405" s="43">
        <v>1</v>
      </c>
      <c r="B405" s="48" t="s">
        <v>246</v>
      </c>
      <c r="C405" s="37"/>
      <c r="D405" s="35"/>
      <c r="E405" s="35"/>
      <c r="F405" s="35"/>
      <c r="G405" s="38"/>
      <c r="H405" s="38"/>
      <c r="I405" s="38"/>
      <c r="J405" s="38"/>
      <c r="K405" s="57"/>
      <c r="L405" s="57"/>
      <c r="M405" s="57"/>
      <c r="N405" s="57"/>
      <c r="O405" s="57"/>
      <c r="P405" s="57"/>
      <c r="Q405" s="57"/>
      <c r="R405" s="38"/>
      <c r="S405" s="38"/>
      <c r="T405" s="38"/>
      <c r="U405" s="38"/>
      <c r="V405" s="38"/>
      <c r="W405" s="37"/>
      <c r="X405" s="38"/>
      <c r="Y405" s="38"/>
      <c r="Z405" s="38"/>
      <c r="AA405" s="38"/>
      <c r="AB405" s="38" t="s">
        <v>351</v>
      </c>
      <c r="AC405" s="38" t="s">
        <v>351</v>
      </c>
      <c r="AD405" s="38" t="s">
        <v>351</v>
      </c>
      <c r="AE405" s="57" t="s">
        <v>351</v>
      </c>
      <c r="AF405" s="57" t="s">
        <v>351</v>
      </c>
      <c r="AG405" s="57"/>
      <c r="AH405" s="57"/>
      <c r="AI405" s="57" t="s">
        <v>351</v>
      </c>
      <c r="AJ405" s="57" t="s">
        <v>351</v>
      </c>
      <c r="AK405" s="57" t="s">
        <v>351</v>
      </c>
      <c r="AL405" s="38"/>
      <c r="AM405" s="38" t="s">
        <v>351</v>
      </c>
      <c r="AN405" s="38" t="s">
        <v>351</v>
      </c>
      <c r="AO405" s="38"/>
      <c r="AP405" s="38"/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38"/>
      <c r="BK405" s="76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76"/>
      <c r="CF405" s="62"/>
      <c r="CG405" s="62"/>
      <c r="CH405" s="62"/>
      <c r="CI405" s="62"/>
      <c r="CJ405" s="62"/>
      <c r="CK405" s="62"/>
      <c r="CL405" s="62"/>
      <c r="CM405" s="62" t="s">
        <v>351</v>
      </c>
      <c r="CN405" s="62"/>
      <c r="CO405" s="62"/>
      <c r="CP405" s="62"/>
      <c r="CQ405" s="62"/>
      <c r="CR405" s="62"/>
      <c r="CS405" s="62"/>
      <c r="CT405" s="62"/>
      <c r="CU405" s="62" t="s">
        <v>351</v>
      </c>
      <c r="CV405" s="62" t="s">
        <v>351</v>
      </c>
      <c r="CW405" s="38"/>
      <c r="CX405" s="38"/>
      <c r="CY405" s="76"/>
      <c r="CZ405" s="62"/>
      <c r="DA405" s="62"/>
      <c r="DB405" s="62"/>
      <c r="DC405" s="62"/>
      <c r="DD405" s="62"/>
      <c r="DE405" s="62"/>
      <c r="DF405" s="62"/>
      <c r="DG405" s="62"/>
      <c r="DH405" s="62"/>
      <c r="DI405" s="62"/>
      <c r="DJ405" s="62"/>
      <c r="DK405" s="62"/>
      <c r="DL405" s="62"/>
      <c r="DM405" s="62"/>
      <c r="DN405" s="62"/>
      <c r="DO405" s="62"/>
      <c r="DP405" s="38"/>
      <c r="DQ405" s="38"/>
      <c r="DR405" s="38"/>
      <c r="DS405" s="76"/>
      <c r="DT405" s="62"/>
      <c r="DU405" s="62"/>
      <c r="DV405" s="62"/>
      <c r="DW405" s="62"/>
      <c r="DX405" s="62"/>
      <c r="DY405" s="62"/>
      <c r="DZ405" s="62"/>
      <c r="EA405" s="62"/>
      <c r="EB405" s="62"/>
      <c r="EC405" s="62"/>
      <c r="ED405" s="62"/>
      <c r="EE405" s="62"/>
      <c r="EF405" s="62"/>
      <c r="EG405" s="62"/>
      <c r="EH405" s="62"/>
      <c r="EI405" s="62"/>
      <c r="EJ405" s="62"/>
      <c r="EK405" s="62"/>
      <c r="EL405" s="38"/>
      <c r="EM405" s="76"/>
      <c r="EN405" s="62" t="s">
        <v>351</v>
      </c>
      <c r="EO405" s="62" t="s">
        <v>351</v>
      </c>
      <c r="EP405" s="62"/>
      <c r="EQ405" s="62"/>
      <c r="ER405" s="62"/>
      <c r="ES405" s="62"/>
      <c r="ET405" s="62"/>
      <c r="EU405" s="62"/>
      <c r="EV405" s="62"/>
      <c r="EW405" s="62"/>
      <c r="EX405" s="62"/>
      <c r="EY405" s="62"/>
      <c r="EZ405" s="62"/>
      <c r="FA405" s="62"/>
      <c r="FB405" s="62"/>
      <c r="FC405" s="62"/>
      <c r="FD405" s="62"/>
      <c r="FE405" s="38"/>
      <c r="FF405" s="38"/>
      <c r="FG405" s="76"/>
      <c r="FH405" s="62"/>
      <c r="FI405" s="62"/>
      <c r="FJ405" s="62" t="s">
        <v>351</v>
      </c>
      <c r="FK405" s="62"/>
      <c r="FL405" s="62" t="s">
        <v>351</v>
      </c>
      <c r="FM405" s="62" t="s">
        <v>351</v>
      </c>
      <c r="FN405" s="62" t="s">
        <v>351</v>
      </c>
      <c r="FO405" s="62" t="s">
        <v>351</v>
      </c>
      <c r="FP405" s="62" t="s">
        <v>351</v>
      </c>
      <c r="FQ405" s="62"/>
      <c r="FR405" s="62"/>
      <c r="FS405" s="62"/>
      <c r="FT405" s="62" t="s">
        <v>351</v>
      </c>
      <c r="FU405" s="62" t="s">
        <v>351</v>
      </c>
      <c r="FV405" s="62"/>
      <c r="FW405" s="62"/>
      <c r="FX405" s="62"/>
      <c r="FY405" s="38"/>
      <c r="FZ405" s="38"/>
      <c r="GA405" s="37"/>
      <c r="GB405" s="38"/>
      <c r="GC405" s="38"/>
      <c r="GD405" s="38"/>
      <c r="GE405" s="38"/>
      <c r="GF405" s="38"/>
      <c r="GG405" s="38"/>
      <c r="GH405" s="38"/>
      <c r="GI405" s="38"/>
      <c r="GJ405" s="38"/>
      <c r="GK405" s="38"/>
      <c r="GL405" s="38"/>
      <c r="GM405" s="38"/>
      <c r="GN405" s="38"/>
      <c r="GO405" s="38"/>
      <c r="GP405" s="38"/>
      <c r="GQ405" s="38"/>
      <c r="GR405" s="38"/>
      <c r="GS405" s="38"/>
      <c r="GT405" s="38"/>
      <c r="GU405" s="37"/>
      <c r="GV405" s="38"/>
      <c r="GW405" s="38"/>
      <c r="GX405" s="38"/>
      <c r="GY405" s="38"/>
      <c r="GZ405" s="38"/>
      <c r="HA405" s="38"/>
      <c r="HB405" s="38"/>
      <c r="HC405" s="38"/>
      <c r="HD405" s="38"/>
      <c r="HE405" s="38"/>
      <c r="HF405" s="38"/>
      <c r="HG405" s="38"/>
      <c r="HH405" s="38"/>
      <c r="HI405" s="38"/>
      <c r="HJ405" s="38"/>
      <c r="HK405" s="38"/>
      <c r="HL405" s="38"/>
      <c r="HM405" s="38"/>
      <c r="HN405" s="38"/>
      <c r="HO405" s="37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76"/>
      <c r="IJ405" s="62"/>
      <c r="IK405" s="62"/>
      <c r="IL405" s="62"/>
      <c r="IM405" s="62"/>
      <c r="IN405" s="62" t="s">
        <v>351</v>
      </c>
      <c r="IO405" s="62" t="s">
        <v>351</v>
      </c>
      <c r="IP405" s="62" t="s">
        <v>351</v>
      </c>
      <c r="IQ405" s="62" t="s">
        <v>351</v>
      </c>
      <c r="IR405" s="62"/>
      <c r="IS405" s="62"/>
      <c r="IT405" s="62"/>
      <c r="IU405" s="62"/>
      <c r="IV405" s="62"/>
      <c r="IW405" s="62"/>
      <c r="IX405" s="62"/>
      <c r="IY405" s="62" t="s">
        <v>351</v>
      </c>
      <c r="IZ405" s="62" t="s">
        <v>351</v>
      </c>
      <c r="JA405" s="38"/>
      <c r="JB405" s="38"/>
      <c r="JC405" s="76"/>
      <c r="JD405" s="62" t="s">
        <v>351</v>
      </c>
      <c r="JE405" s="62" t="s">
        <v>351</v>
      </c>
      <c r="JF405" s="62"/>
      <c r="JG405" s="62"/>
      <c r="JH405" s="62"/>
      <c r="JI405" s="62"/>
      <c r="JJ405" s="62"/>
      <c r="JK405" s="62"/>
      <c r="JL405" s="62"/>
      <c r="JM405" s="62"/>
      <c r="JN405" s="62"/>
      <c r="JO405" s="62"/>
      <c r="JP405" s="62"/>
      <c r="JQ405" s="62"/>
      <c r="JR405" s="62"/>
      <c r="JS405" s="62"/>
      <c r="JT405" s="62"/>
      <c r="JU405" s="38"/>
      <c r="JV405" s="38"/>
      <c r="JW405" s="76"/>
      <c r="JX405" s="62"/>
      <c r="JY405" s="62"/>
      <c r="JZ405" s="62"/>
      <c r="KA405" s="62"/>
      <c r="KB405" s="62"/>
      <c r="KC405" s="62"/>
      <c r="KD405" s="62"/>
      <c r="KE405" s="62"/>
      <c r="KF405" s="62"/>
      <c r="KG405" s="62"/>
      <c r="KH405" s="62"/>
      <c r="KI405" s="62"/>
      <c r="KJ405" s="62" t="s">
        <v>351</v>
      </c>
      <c r="KK405" s="62"/>
      <c r="KL405" s="62"/>
      <c r="KM405" s="62"/>
      <c r="KN405" s="62"/>
      <c r="KO405" s="62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61"/>
      <c r="NT405" s="57"/>
      <c r="NU405" s="57"/>
      <c r="NV405" s="57"/>
      <c r="NW405" s="57"/>
      <c r="NX405" s="57"/>
      <c r="NY405" s="57"/>
      <c r="NZ405" s="57"/>
      <c r="OA405" s="57"/>
      <c r="OB405" s="57"/>
      <c r="OC405" s="57"/>
      <c r="OD405" s="57"/>
      <c r="OE405" s="57"/>
      <c r="OF405" s="57"/>
      <c r="OG405" s="57"/>
      <c r="OH405" s="57"/>
      <c r="OI405" s="57" t="s">
        <v>351</v>
      </c>
      <c r="OJ405" s="57" t="s">
        <v>351</v>
      </c>
      <c r="OK405" s="38"/>
      <c r="OL405" s="38"/>
      <c r="OM405" s="61"/>
      <c r="ON405" s="57" t="s">
        <v>351</v>
      </c>
      <c r="OO405" s="57" t="s">
        <v>351</v>
      </c>
      <c r="OP405" s="57"/>
      <c r="OQ405" s="57"/>
      <c r="OR405" s="57"/>
      <c r="OS405" s="57"/>
      <c r="OT405" s="57"/>
      <c r="OU405" s="57"/>
      <c r="OV405" s="57" t="s">
        <v>351</v>
      </c>
      <c r="OW405" s="57" t="s">
        <v>351</v>
      </c>
      <c r="OX405" s="57" t="s">
        <v>351</v>
      </c>
      <c r="OY405" s="57"/>
      <c r="OZ405" s="57"/>
      <c r="PA405" s="57"/>
      <c r="PB405" s="57"/>
      <c r="PC405" s="57"/>
      <c r="PD405" s="57"/>
      <c r="PE405" s="38"/>
      <c r="PF405" s="38"/>
      <c r="PG405" s="61"/>
      <c r="PH405" s="57"/>
      <c r="PI405" s="57" t="s">
        <v>351</v>
      </c>
      <c r="PJ405" s="57"/>
      <c r="PK405" s="57"/>
      <c r="PL405" s="57"/>
      <c r="PM405" s="57"/>
      <c r="PN405" s="57"/>
      <c r="PO405" s="57"/>
      <c r="PP405" s="57"/>
      <c r="PQ405" s="57" t="s">
        <v>351</v>
      </c>
      <c r="PR405" s="57" t="s">
        <v>351</v>
      </c>
      <c r="PS405" s="57" t="s">
        <v>351</v>
      </c>
      <c r="PT405" s="57" t="s">
        <v>351</v>
      </c>
      <c r="PU405" s="57"/>
      <c r="PV405" s="38"/>
      <c r="PW405" s="38"/>
      <c r="PX405" s="38"/>
      <c r="PY405" s="38"/>
      <c r="PZ405" s="38"/>
      <c r="QA405" s="61"/>
      <c r="QB405" s="57"/>
      <c r="QC405" s="57" t="s">
        <v>351</v>
      </c>
      <c r="QD405" s="57" t="s">
        <v>351</v>
      </c>
      <c r="QE405" s="57"/>
      <c r="QF405" s="57"/>
      <c r="QG405" s="57"/>
      <c r="QH405" s="57"/>
      <c r="QI405" s="57"/>
      <c r="QJ405" s="57"/>
      <c r="QK405" s="57"/>
      <c r="QL405" s="57"/>
      <c r="QM405" s="57"/>
      <c r="QN405" s="38"/>
      <c r="QO405" s="38"/>
      <c r="QP405" s="38"/>
      <c r="QQ405" s="38"/>
      <c r="QR405" s="38"/>
      <c r="QS405" s="38"/>
      <c r="QT405" s="38"/>
      <c r="QU405" s="61"/>
      <c r="QV405" s="57"/>
      <c r="QW405" s="57"/>
      <c r="QX405" s="57"/>
      <c r="QY405" s="57" t="s">
        <v>351</v>
      </c>
      <c r="QZ405" s="57" t="s">
        <v>351</v>
      </c>
      <c r="RA405" s="57" t="s">
        <v>351</v>
      </c>
      <c r="RB405" s="57" t="s">
        <v>351</v>
      </c>
      <c r="RC405" s="57"/>
      <c r="RD405" s="57"/>
      <c r="RE405" s="57"/>
      <c r="RF405" s="57"/>
      <c r="RG405" s="57"/>
      <c r="RH405" s="57"/>
      <c r="RI405" s="38"/>
      <c r="RJ405" s="38"/>
      <c r="RK405" s="38"/>
      <c r="RL405" s="38"/>
      <c r="RM405" s="38"/>
      <c r="RN405" s="38"/>
      <c r="RO405" s="61"/>
      <c r="RP405" s="57"/>
      <c r="RQ405" s="57" t="s">
        <v>351</v>
      </c>
      <c r="RR405" s="57"/>
      <c r="RS405" s="57"/>
      <c r="RT405" s="57"/>
      <c r="RU405" s="57"/>
      <c r="RV405" s="57"/>
      <c r="RW405" s="57"/>
      <c r="RX405" s="57"/>
      <c r="RY405" s="57"/>
      <c r="RZ405" s="57"/>
      <c r="SA405" s="38"/>
      <c r="SB405" s="38"/>
      <c r="SC405" s="38"/>
      <c r="SD405" s="38"/>
      <c r="SE405" s="38"/>
      <c r="SF405" s="38"/>
      <c r="SG405" s="38"/>
      <c r="SH405" s="38"/>
      <c r="SI405" s="38"/>
      <c r="SJ405" s="38"/>
      <c r="SK405" s="38"/>
      <c r="SL405" s="38"/>
      <c r="SM405" s="61"/>
      <c r="SN405" s="57"/>
      <c r="SO405" s="57"/>
      <c r="SP405" s="57"/>
      <c r="SQ405" s="57"/>
      <c r="SR405" s="57"/>
      <c r="SS405" s="57"/>
      <c r="ST405" s="57"/>
      <c r="SU405" s="57"/>
      <c r="SV405" s="57"/>
      <c r="SW405" s="57"/>
      <c r="SX405" s="57"/>
      <c r="SY405" s="57" t="s">
        <v>351</v>
      </c>
      <c r="SZ405" s="57" t="s">
        <v>351</v>
      </c>
      <c r="TA405" s="57"/>
      <c r="TB405" s="57"/>
      <c r="TC405" s="38"/>
      <c r="TD405" s="38"/>
      <c r="TE405" s="38"/>
      <c r="TF405" s="38"/>
      <c r="TG405" s="61"/>
      <c r="TH405" s="57" t="s">
        <v>351</v>
      </c>
      <c r="TI405" s="57" t="s">
        <v>351</v>
      </c>
      <c r="TJ405" s="57"/>
      <c r="TK405" s="57"/>
      <c r="TL405" s="57"/>
      <c r="TM405" s="57"/>
      <c r="TN405" s="57"/>
      <c r="TO405" s="57"/>
      <c r="TP405" s="57"/>
      <c r="TQ405" s="57"/>
      <c r="TR405" s="57"/>
      <c r="TS405" s="38"/>
      <c r="TT405" s="38"/>
      <c r="TU405" s="38"/>
      <c r="TV405" s="38"/>
      <c r="TW405" s="38"/>
      <c r="TX405" s="38"/>
      <c r="TY405" s="38"/>
      <c r="TZ405" s="38"/>
      <c r="UA405" s="37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8"/>
      <c r="UR405" s="38"/>
      <c r="US405" s="38"/>
      <c r="UT405" s="38"/>
      <c r="UU405" s="37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8"/>
      <c r="VL405" s="38"/>
      <c r="VM405" s="38"/>
      <c r="VN405" s="38"/>
      <c r="VO405" s="37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8"/>
      <c r="WF405" s="38"/>
      <c r="WG405" s="38"/>
      <c r="WH405" s="38"/>
      <c r="WI405" s="37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8"/>
      <c r="WZ405" s="38"/>
      <c r="XA405" s="38"/>
      <c r="XB405" s="38"/>
      <c r="XC405" s="37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8"/>
      <c r="XT405" s="38"/>
      <c r="XU405" s="38"/>
      <c r="XV405" s="38"/>
      <c r="XW405" s="37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8"/>
      <c r="YN405" s="38"/>
      <c r="YO405" s="38"/>
      <c r="YP405" s="38"/>
      <c r="YQ405" s="37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8"/>
      <c r="ZH405" s="38"/>
      <c r="ZI405" s="38"/>
      <c r="ZJ405" s="38"/>
      <c r="ZK405" s="37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8"/>
      <c r="AAB405" s="38"/>
      <c r="AAC405" s="38"/>
      <c r="AAD405" s="38"/>
      <c r="AAE405" s="37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8"/>
      <c r="AAV405" s="38"/>
      <c r="AAW405" s="38"/>
      <c r="AAX405" s="38"/>
      <c r="AAY405" s="37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8"/>
      <c r="ABP405" s="38"/>
      <c r="ABQ405" s="38"/>
      <c r="ABR405" s="38"/>
      <c r="ABS405" s="37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8"/>
      <c r="ACJ405" s="38"/>
      <c r="ACK405" s="38"/>
      <c r="ACL405" s="38"/>
      <c r="ACM405" s="37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8"/>
      <c r="ADD405" s="38"/>
      <c r="ADE405" s="38"/>
      <c r="ADF405" s="38"/>
      <c r="ADG405" s="37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8"/>
      <c r="ADX405" s="38"/>
      <c r="ADY405" s="38"/>
      <c r="ADZ405" s="38"/>
      <c r="AEA405" s="37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8"/>
      <c r="AER405" s="38"/>
      <c r="AES405" s="38"/>
      <c r="AET405" s="38"/>
      <c r="AEU405" s="37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8"/>
      <c r="AFL405" s="38"/>
      <c r="AFM405" s="38"/>
      <c r="AFN405" s="38"/>
      <c r="AFO405" s="37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E405" s="38"/>
      <c r="AGF405" s="38"/>
      <c r="AGG405" s="38"/>
      <c r="AGH405" s="38"/>
      <c r="AGJ405" s="85" t="str">
        <f t="shared" ref="AGJ405:AGJ412" si="1280">IF(COUNTIFS($C$7:$AGI$7,"="&amp;$AGO$5,$C405:$AGI405,"б")=0,"",COUNTIFS($C$7:$AGI$7,"="&amp;$AGO$5,$C405:$AGI405,"б"))</f>
        <v/>
      </c>
      <c r="AGK405" s="85" t="str">
        <f t="shared" ref="AGK405:AGK412" si="1281">IF(COUNTIFS($C$7:$AGI$7,"="&amp;$AGO$5,$C405:$AGI405,"у")=0,"",COUNTIFS($C$7:$AGI$7,"="&amp;$AGO$5,$C405:$AGI405,"у"))</f>
        <v/>
      </c>
      <c r="AGL405" s="85">
        <f t="shared" ref="AGL405:AGL412" si="1282">IF(COUNTIFS($C$7:$AGI$7,"="&amp;$AGO$5,$C405:$AGI405,"н")=0,"",COUNTIFS($C$7:$AGI$7,"="&amp;$AGO$5,$C405:$AGI405,"н"))</f>
        <v>2</v>
      </c>
      <c r="AGP405" s="36" t="str">
        <f>IF(COUNTIFS($C$6:$AGI$6,9,$C405:$AGI405,"б")=0,"",COUNTIFS($C$6:$AGI$6,9,$C405:$AGI405,"б"))</f>
        <v/>
      </c>
      <c r="AGQ405" s="36" t="str">
        <f t="shared" ref="AGQ405:AGQ412" si="1283">IF(COUNTIFS($C$6:$AGI$6,9,$C405:$AGI405,"у")=0,"",COUNTIFS($C$6:$AGI$6,9,$C405:$AGI405,"у"))</f>
        <v/>
      </c>
      <c r="AGR405" s="39">
        <f>IF(COUNTIFS($C$6:$AGI$6,9,$C405:$AGI405,"н")=0,"",COUNTIFS($C$6:$AGI$6,9,$C405:$AGI405,"н"))</f>
        <v>11</v>
      </c>
      <c r="AGS405" s="36" t="str">
        <f>IF(COUNTIFS($C$6:$AGI$6,10,$C405:$AGI405,"б")=0,"",COUNTIFS($C$6:$AGI$6,10,$C405:$AGI405,"б"))</f>
        <v/>
      </c>
      <c r="AGT405" s="36" t="str">
        <f t="shared" ref="AGT405:AGT412" si="1284">IF(COUNTIFS($C$6:$AGI$6,10,$C405:$AGI405,"у")=0,"",COUNTIFS($C$6:$AGI$6,10,$C405:$AGI405,"у"))</f>
        <v/>
      </c>
      <c r="AGU405" s="39">
        <f>IF(COUNTIFS($C$6:$AGI$6,10,$C405:$AGI405,"н")=0,"",COUNTIFS($C$6:$AGI$6,10,$C405:$AGI405,"н"))</f>
        <v>12</v>
      </c>
      <c r="AGV405" s="36" t="str">
        <f>IF(COUNTIFS($C$6:$AGI$6,11,$C405:$AGI405,"б")=0,"",COUNTIFS($C$6:$AGI$6,11,$C405:$AGI405,"б"))</f>
        <v/>
      </c>
      <c r="AGW405" s="36" t="str">
        <f t="shared" ref="AGW405:AGW412" si="1285">IF(COUNTIFS($C$6:$AGI$6,11,$C405:$AGI405,"у")=0,"",COUNTIFS($C$6:$AGI$6,11,$C405:$AGI405,"у"))</f>
        <v/>
      </c>
      <c r="AGX405" s="39">
        <f>IF(COUNTIFS($C$6:$AGI$6,11,$C405:$AGI405,"н")=0,"",COUNTIFS($C$6:$AGI$6,11,$C405:$AGI405,"н"))</f>
        <v>8</v>
      </c>
      <c r="AGY405" s="36" t="str">
        <f>IF(COUNTIFS($C$6:$AGI$6,12,$C405:$AGI405,"б")=0,"",COUNTIFS($C$6:$AGI$6,12,$C405:$AGI405,"б"))</f>
        <v/>
      </c>
      <c r="AGZ405" s="36" t="str">
        <f t="shared" ref="AGZ405:AGZ412" si="1286">IF(COUNTIFS($C$6:$AGI$6,12,$C405:$AGI405,"у")=0,"",COUNTIFS($C$6:$AGI$6,12,$C405:$AGI405,"у"))</f>
        <v/>
      </c>
      <c r="AHA405" s="39">
        <f>IF(COUNTIFS($C$6:$AGI$6,12,$C405:$AGI405,"н")=0,"",COUNTIFS($C$6:$AGI$6,12,$C405:$AGI405,"н"))</f>
        <v>1</v>
      </c>
      <c r="AHB405" s="36" t="str">
        <f>IF(COUNTIFS($C$6:$AGI$6,1,$C405:$AGI405,"б")=0,"",COUNTIFS($C$6:$AGI$6,1,$C405:$AGI405,"б"))</f>
        <v/>
      </c>
      <c r="AHC405" s="36" t="str">
        <f t="shared" ref="AHC405:AHC412" si="1287">IF(COUNTIFS($C$6:$AGI$6,1,$C405:$AGI405,"у")=0,"",COUNTIFS($C$6:$AGI$6,1,$C405:$AGI405,"у"))</f>
        <v/>
      </c>
      <c r="AHD405" s="39">
        <f>IF(COUNTIFS($C$6:$AGI$6,1,$C405:$AGI405,"н")=0,"",COUNTIFS($C$6:$AGI$6,1,$C405:$AGI405,"н"))</f>
        <v>12</v>
      </c>
      <c r="AHE405" s="36" t="str">
        <f>IF(COUNTIFS($C$6:$AGI$6,2,$C405:$AGI405,"б")=0,"",COUNTIFS($C$6:$AGI$6,2,$C405:$AGI405,"б"))</f>
        <v/>
      </c>
      <c r="AHF405" s="36" t="str">
        <f t="shared" ref="AHF405:AHF412" si="1288">IF(COUNTIFS($C$6:$AGI$6,2,$C405:$AGI405,"у")=0,"",COUNTIFS($C$6:$AGI$6,2,$C405:$AGI405,"у"))</f>
        <v/>
      </c>
      <c r="AHG405" s="39">
        <f>IF(COUNTIFS($C$6:$AGI$6,2,$C405:$AGI405,"н")=0,"",COUNTIFS($C$6:$AGI$6,2,$C405:$AGI405,"н"))</f>
        <v>9</v>
      </c>
      <c r="AHH405" s="36" t="str">
        <f>IF(COUNTIFS($C$6:$AGI$6,3,$C405:$AGI405,"б")=0,"",COUNTIFS($C$6:$AGI$6,3,$C405:$AGI405,"б"))</f>
        <v/>
      </c>
      <c r="AHI405" s="36" t="str">
        <f t="shared" ref="AHI405:AHI412" si="1289">IF(COUNTIFS($C$6:$AGI$6,3,$C405:$AGI405,"у")=0,"",COUNTIFS($C$6:$AGI$6,3,$C405:$AGI405,"у"))</f>
        <v/>
      </c>
      <c r="AHJ405" s="39">
        <f>IF(COUNTIFS($C$6:$AGI$6,3,$C405:$AGI405,"н")=0,"",COUNTIFS($C$6:$AGI$6,3,$C405:$AGI405,"н"))</f>
        <v>2</v>
      </c>
      <c r="AHK405" s="36" t="str">
        <f>IF(COUNTIFS($C$6:$AGI$6,4,$C405:$AGI405,"б")=0,"",COUNTIFS($C$6:$AGI$6,4,$C405:$AGI405,"б"))</f>
        <v/>
      </c>
      <c r="AHL405" s="36" t="str">
        <f t="shared" ref="AHL405:AHL412" si="1290">IF(COUNTIFS($C$6:$AGI$6,4,$C405:$AGI405,"у")=0,"",COUNTIFS($C$6:$AGI$6,4,$C405:$AGI405,"у"))</f>
        <v/>
      </c>
      <c r="AHM405" s="39" t="str">
        <f>IF(COUNTIFS($C$6:$AGI$6,4,$C405:$AGI405,"н")=0,"",COUNTIFS($C$6:$AGI$6,4,$C405:$AGI405,"н"))</f>
        <v/>
      </c>
      <c r="AHN405" s="36" t="str">
        <f>IF(COUNTIFS($C$6:$AGI$6,5,$C405:$AGI405,"б")=0,"",COUNTIFS($C$6:$AGI$6,5,$C405:$AGI405,"б"))</f>
        <v/>
      </c>
      <c r="AHO405" s="36" t="str">
        <f t="shared" ref="AHO405:AHO412" si="1291">IF(COUNTIFS($C$6:$AGI$6,5,$C405:$AGI405,"у")=0,"",COUNTIFS($C$6:$AGI$6,5,$C405:$AGI405,"у"))</f>
        <v/>
      </c>
      <c r="AHP405" s="39" t="str">
        <f>IF(COUNTIFS($C$6:$AGI$6,5,$C405:$AGI405,"н")=0,"",COUNTIFS($C$6:$AGI$6,5,$C405:$AGI405,"н"))</f>
        <v/>
      </c>
      <c r="AHQ405" s="36" t="str">
        <f>IF(COUNTIFS($C$6:$AGI$6,6,$C405:$AGI405,"б")=0,"",COUNTIFS($C$6:$AGI$6,6,$C405:$AGI405,"б"))</f>
        <v/>
      </c>
      <c r="AHR405" s="36" t="str">
        <f t="shared" ref="AHR405:AHR412" si="1292">IF(COUNTIFS($C$6:$AGI$6,6,$C405:$AGI405,"у")=0,"",COUNTIFS($C$6:$AGI$6,6,$C405:$AGI405,"у"))</f>
        <v/>
      </c>
      <c r="AHS405" s="39" t="str">
        <f>IF(COUNTIFS($C$6:$AGI$6,6,$C405:$AGI405,"н")=0,"",COUNTIFS($C$6:$AGI$6,6,$C405:$AGI405,"н"))</f>
        <v/>
      </c>
    </row>
    <row r="406" spans="1:922" s="5" customFormat="1" outlineLevel="1" x14ac:dyDescent="0.25">
      <c r="A406" s="43">
        <f>A405+1</f>
        <v>2</v>
      </c>
      <c r="B406" s="48" t="s">
        <v>247</v>
      </c>
      <c r="C406" s="37"/>
      <c r="D406" s="35"/>
      <c r="E406" s="35"/>
      <c r="F406" s="35"/>
      <c r="G406" s="38"/>
      <c r="H406" s="38"/>
      <c r="I406" s="38"/>
      <c r="J406" s="38"/>
      <c r="K406" s="57"/>
      <c r="L406" s="57"/>
      <c r="M406" s="57"/>
      <c r="N406" s="57"/>
      <c r="O406" s="57"/>
      <c r="P406" s="57"/>
      <c r="Q406" s="57"/>
      <c r="R406" s="38"/>
      <c r="S406" s="38"/>
      <c r="T406" s="38"/>
      <c r="U406" s="38"/>
      <c r="V406" s="38"/>
      <c r="W406" s="37"/>
      <c r="X406" s="38"/>
      <c r="Y406" s="38"/>
      <c r="Z406" s="38"/>
      <c r="AA406" s="38"/>
      <c r="AB406" s="38"/>
      <c r="AC406" s="38"/>
      <c r="AD406" s="38" t="s">
        <v>351</v>
      </c>
      <c r="AE406" s="57" t="s">
        <v>351</v>
      </c>
      <c r="AF406" s="57" t="s">
        <v>351</v>
      </c>
      <c r="AG406" s="57"/>
      <c r="AH406" s="57"/>
      <c r="AI406" s="57"/>
      <c r="AJ406" s="57"/>
      <c r="AK406" s="57"/>
      <c r="AL406" s="38"/>
      <c r="AM406" s="38"/>
      <c r="AN406" s="38" t="s">
        <v>351</v>
      </c>
      <c r="AO406" s="38"/>
      <c r="AP406" s="38"/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38"/>
      <c r="BK406" s="76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76"/>
      <c r="CF406" s="62"/>
      <c r="CG406" s="62"/>
      <c r="CH406" s="62" t="s">
        <v>351</v>
      </c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 t="s">
        <v>351</v>
      </c>
      <c r="CV406" s="62"/>
      <c r="CW406" s="38"/>
      <c r="CX406" s="38"/>
      <c r="CY406" s="76"/>
      <c r="CZ406" s="62"/>
      <c r="DA406" s="62"/>
      <c r="DB406" s="62"/>
      <c r="DC406" s="62"/>
      <c r="DD406" s="62"/>
      <c r="DE406" s="62"/>
      <c r="DF406" s="62"/>
      <c r="DG406" s="62"/>
      <c r="DH406" s="62"/>
      <c r="DI406" s="62"/>
      <c r="DJ406" s="62"/>
      <c r="DK406" s="62"/>
      <c r="DL406" s="62"/>
      <c r="DM406" s="62"/>
      <c r="DN406" s="62"/>
      <c r="DO406" s="62"/>
      <c r="DP406" s="38"/>
      <c r="DQ406" s="38"/>
      <c r="DR406" s="38"/>
      <c r="DS406" s="76"/>
      <c r="DT406" s="62"/>
      <c r="DU406" s="62"/>
      <c r="DV406" s="62"/>
      <c r="DW406" s="62"/>
      <c r="DX406" s="62"/>
      <c r="DY406" s="62"/>
      <c r="DZ406" s="62"/>
      <c r="EA406" s="62"/>
      <c r="EB406" s="62"/>
      <c r="EC406" s="62"/>
      <c r="ED406" s="62"/>
      <c r="EE406" s="62"/>
      <c r="EF406" s="62"/>
      <c r="EG406" s="62"/>
      <c r="EH406" s="62"/>
      <c r="EI406" s="62" t="s">
        <v>351</v>
      </c>
      <c r="EJ406" s="62" t="s">
        <v>351</v>
      </c>
      <c r="EK406" s="62"/>
      <c r="EL406" s="38"/>
      <c r="EM406" s="76"/>
      <c r="EN406" s="62" t="s">
        <v>351</v>
      </c>
      <c r="EO406" s="62" t="s">
        <v>351</v>
      </c>
      <c r="EP406" s="62"/>
      <c r="EQ406" s="62"/>
      <c r="ER406" s="62"/>
      <c r="ES406" s="62"/>
      <c r="ET406" s="62"/>
      <c r="EU406" s="62"/>
      <c r="EV406" s="62"/>
      <c r="EW406" s="62"/>
      <c r="EX406" s="62"/>
      <c r="EY406" s="62"/>
      <c r="EZ406" s="62"/>
      <c r="FA406" s="62"/>
      <c r="FB406" s="62"/>
      <c r="FC406" s="62"/>
      <c r="FD406" s="62"/>
      <c r="FE406" s="38"/>
      <c r="FF406" s="38"/>
      <c r="FG406" s="76"/>
      <c r="FH406" s="62"/>
      <c r="FI406" s="62"/>
      <c r="FJ406" s="62" t="s">
        <v>351</v>
      </c>
      <c r="FK406" s="62"/>
      <c r="FL406" s="62"/>
      <c r="FM406" s="62"/>
      <c r="FN406" s="62"/>
      <c r="FO406" s="62"/>
      <c r="FP406" s="62"/>
      <c r="FQ406" s="62"/>
      <c r="FR406" s="62"/>
      <c r="FS406" s="62"/>
      <c r="FT406" s="62"/>
      <c r="FU406" s="62"/>
      <c r="FV406" s="62"/>
      <c r="FW406" s="62"/>
      <c r="FX406" s="62"/>
      <c r="FY406" s="38"/>
      <c r="FZ406" s="38"/>
      <c r="GA406" s="37"/>
      <c r="GB406" s="38"/>
      <c r="GC406" s="38"/>
      <c r="GD406" s="38"/>
      <c r="GE406" s="38"/>
      <c r="GF406" s="38"/>
      <c r="GG406" s="38"/>
      <c r="GH406" s="38"/>
      <c r="GI406" s="38"/>
      <c r="GJ406" s="38"/>
      <c r="GK406" s="38"/>
      <c r="GL406" s="38"/>
      <c r="GM406" s="38"/>
      <c r="GN406" s="38"/>
      <c r="GO406" s="38"/>
      <c r="GP406" s="38"/>
      <c r="GQ406" s="38"/>
      <c r="GR406" s="38"/>
      <c r="GS406" s="38"/>
      <c r="GT406" s="38"/>
      <c r="GU406" s="37"/>
      <c r="GV406" s="38"/>
      <c r="GW406" s="38"/>
      <c r="GX406" s="38"/>
      <c r="GY406" s="38"/>
      <c r="GZ406" s="38"/>
      <c r="HA406" s="38"/>
      <c r="HB406" s="38"/>
      <c r="HC406" s="38"/>
      <c r="HD406" s="38"/>
      <c r="HE406" s="38"/>
      <c r="HF406" s="38"/>
      <c r="HG406" s="38"/>
      <c r="HH406" s="38"/>
      <c r="HI406" s="38"/>
      <c r="HJ406" s="38"/>
      <c r="HK406" s="38"/>
      <c r="HL406" s="38"/>
      <c r="HM406" s="38"/>
      <c r="HN406" s="38"/>
      <c r="HO406" s="37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76"/>
      <c r="IJ406" s="62"/>
      <c r="IK406" s="62"/>
      <c r="IL406" s="62"/>
      <c r="IM406" s="62"/>
      <c r="IN406" s="62"/>
      <c r="IO406" s="62"/>
      <c r="IP406" s="62"/>
      <c r="IQ406" s="62" t="s">
        <v>351</v>
      </c>
      <c r="IR406" s="62"/>
      <c r="IS406" s="62"/>
      <c r="IT406" s="62"/>
      <c r="IU406" s="62"/>
      <c r="IV406" s="62"/>
      <c r="IW406" s="62"/>
      <c r="IX406" s="62"/>
      <c r="IY406" s="62" t="s">
        <v>351</v>
      </c>
      <c r="IZ406" s="62" t="s">
        <v>351</v>
      </c>
      <c r="JA406" s="38"/>
      <c r="JB406" s="38"/>
      <c r="JC406" s="76"/>
      <c r="JD406" s="62" t="s">
        <v>351</v>
      </c>
      <c r="JE406" s="62" t="s">
        <v>351</v>
      </c>
      <c r="JF406" s="62"/>
      <c r="JG406" s="62"/>
      <c r="JH406" s="62"/>
      <c r="JI406" s="62"/>
      <c r="JJ406" s="62"/>
      <c r="JK406" s="62"/>
      <c r="JL406" s="62"/>
      <c r="JM406" s="62"/>
      <c r="JN406" s="62"/>
      <c r="JO406" s="62"/>
      <c r="JP406" s="62"/>
      <c r="JQ406" s="62"/>
      <c r="JR406" s="62"/>
      <c r="JS406" s="62"/>
      <c r="JT406" s="62"/>
      <c r="JU406" s="38"/>
      <c r="JV406" s="38"/>
      <c r="JW406" s="76"/>
      <c r="JX406" s="62"/>
      <c r="JY406" s="62"/>
      <c r="JZ406" s="62"/>
      <c r="KA406" s="62"/>
      <c r="KB406" s="62"/>
      <c r="KC406" s="62" t="s">
        <v>351</v>
      </c>
      <c r="KD406" s="62"/>
      <c r="KE406" s="62"/>
      <c r="KF406" s="62"/>
      <c r="KG406" s="62"/>
      <c r="KH406" s="62"/>
      <c r="KI406" s="62"/>
      <c r="KJ406" s="62" t="s">
        <v>351</v>
      </c>
      <c r="KK406" s="62"/>
      <c r="KL406" s="62"/>
      <c r="KM406" s="62"/>
      <c r="KN406" s="62"/>
      <c r="KO406" s="62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61"/>
      <c r="NT406" s="57"/>
      <c r="NU406" s="57"/>
      <c r="NV406" s="57"/>
      <c r="NW406" s="57"/>
      <c r="NX406" s="57"/>
      <c r="NY406" s="57"/>
      <c r="NZ406" s="57"/>
      <c r="OA406" s="57"/>
      <c r="OB406" s="57"/>
      <c r="OC406" s="57"/>
      <c r="OD406" s="57"/>
      <c r="OE406" s="57" t="s">
        <v>351</v>
      </c>
      <c r="OF406" s="57" t="s">
        <v>351</v>
      </c>
      <c r="OG406" s="57"/>
      <c r="OH406" s="57"/>
      <c r="OI406" s="57" t="s">
        <v>351</v>
      </c>
      <c r="OJ406" s="57" t="s">
        <v>351</v>
      </c>
      <c r="OK406" s="38"/>
      <c r="OL406" s="38"/>
      <c r="OM406" s="61"/>
      <c r="ON406" s="57"/>
      <c r="OO406" s="57"/>
      <c r="OP406" s="57"/>
      <c r="OQ406" s="57"/>
      <c r="OR406" s="57"/>
      <c r="OS406" s="57"/>
      <c r="OT406" s="57"/>
      <c r="OU406" s="57"/>
      <c r="OV406" s="57" t="s">
        <v>351</v>
      </c>
      <c r="OW406" s="57"/>
      <c r="OX406" s="57"/>
      <c r="OY406" s="57"/>
      <c r="OZ406" s="57"/>
      <c r="PA406" s="57"/>
      <c r="PB406" s="57"/>
      <c r="PC406" s="57"/>
      <c r="PD406" s="57"/>
      <c r="PE406" s="38"/>
      <c r="PF406" s="38"/>
      <c r="PG406" s="61"/>
      <c r="PH406" s="57"/>
      <c r="PI406" s="57"/>
      <c r="PJ406" s="57"/>
      <c r="PK406" s="57"/>
      <c r="PL406" s="57"/>
      <c r="PM406" s="57"/>
      <c r="PN406" s="57"/>
      <c r="PO406" s="57"/>
      <c r="PP406" s="57"/>
      <c r="PQ406" s="57"/>
      <c r="PR406" s="57"/>
      <c r="PS406" s="57" t="s">
        <v>351</v>
      </c>
      <c r="PT406" s="57" t="s">
        <v>351</v>
      </c>
      <c r="PU406" s="57"/>
      <c r="PV406" s="38"/>
      <c r="PW406" s="38"/>
      <c r="PX406" s="38"/>
      <c r="PY406" s="38"/>
      <c r="PZ406" s="38"/>
      <c r="QA406" s="61"/>
      <c r="QB406" s="57"/>
      <c r="QC406" s="57" t="s">
        <v>351</v>
      </c>
      <c r="QD406" s="57" t="s">
        <v>351</v>
      </c>
      <c r="QE406" s="57"/>
      <c r="QF406" s="57"/>
      <c r="QG406" s="57"/>
      <c r="QH406" s="57"/>
      <c r="QI406" s="57"/>
      <c r="QJ406" s="57"/>
      <c r="QK406" s="57"/>
      <c r="QL406" s="57"/>
      <c r="QM406" s="57"/>
      <c r="QN406" s="38"/>
      <c r="QO406" s="38"/>
      <c r="QP406" s="38"/>
      <c r="QQ406" s="38"/>
      <c r="QR406" s="38"/>
      <c r="QS406" s="38"/>
      <c r="QT406" s="38"/>
      <c r="QU406" s="61"/>
      <c r="QV406" s="57"/>
      <c r="QW406" s="57"/>
      <c r="QX406" s="57"/>
      <c r="QY406" s="57"/>
      <c r="QZ406" s="57"/>
      <c r="RA406" s="57" t="s">
        <v>351</v>
      </c>
      <c r="RB406" s="57" t="s">
        <v>351</v>
      </c>
      <c r="RC406" s="57"/>
      <c r="RD406" s="57"/>
      <c r="RE406" s="57"/>
      <c r="RF406" s="57"/>
      <c r="RG406" s="57"/>
      <c r="RH406" s="57"/>
      <c r="RI406" s="38"/>
      <c r="RJ406" s="38"/>
      <c r="RK406" s="38"/>
      <c r="RL406" s="38"/>
      <c r="RM406" s="38"/>
      <c r="RN406" s="38"/>
      <c r="RO406" s="61"/>
      <c r="RP406" s="57"/>
      <c r="RQ406" s="57" t="s">
        <v>351</v>
      </c>
      <c r="RR406" s="57"/>
      <c r="RS406" s="57"/>
      <c r="RT406" s="57"/>
      <c r="RU406" s="57"/>
      <c r="RV406" s="57"/>
      <c r="RW406" s="57"/>
      <c r="RX406" s="57"/>
      <c r="RY406" s="57"/>
      <c r="RZ406" s="57"/>
      <c r="SA406" s="38"/>
      <c r="SB406" s="38"/>
      <c r="SC406" s="38"/>
      <c r="SD406" s="38"/>
      <c r="SE406" s="38"/>
      <c r="SF406" s="38"/>
      <c r="SG406" s="38"/>
      <c r="SH406" s="38"/>
      <c r="SI406" s="38"/>
      <c r="SJ406" s="38"/>
      <c r="SK406" s="38"/>
      <c r="SL406" s="38"/>
      <c r="SM406" s="61"/>
      <c r="SN406" s="57"/>
      <c r="SO406" s="57"/>
      <c r="SP406" s="57"/>
      <c r="SQ406" s="57"/>
      <c r="SR406" s="57"/>
      <c r="SS406" s="57"/>
      <c r="ST406" s="57"/>
      <c r="SU406" s="57"/>
      <c r="SV406" s="57"/>
      <c r="SW406" s="57"/>
      <c r="SX406" s="57"/>
      <c r="SY406" s="57"/>
      <c r="SZ406" s="57"/>
      <c r="TA406" s="57"/>
      <c r="TB406" s="57"/>
      <c r="TC406" s="38"/>
      <c r="TD406" s="38"/>
      <c r="TE406" s="38"/>
      <c r="TF406" s="38"/>
      <c r="TG406" s="61"/>
      <c r="TH406" s="57" t="s">
        <v>351</v>
      </c>
      <c r="TI406" s="57" t="s">
        <v>351</v>
      </c>
      <c r="TJ406" s="57"/>
      <c r="TK406" s="57"/>
      <c r="TL406" s="57"/>
      <c r="TM406" s="57"/>
      <c r="TN406" s="57"/>
      <c r="TO406" s="57"/>
      <c r="TP406" s="57"/>
      <c r="TQ406" s="57"/>
      <c r="TR406" s="57"/>
      <c r="TS406" s="38"/>
      <c r="TT406" s="38"/>
      <c r="TU406" s="38"/>
      <c r="TV406" s="38"/>
      <c r="TW406" s="38"/>
      <c r="TX406" s="38"/>
      <c r="TY406" s="38"/>
      <c r="TZ406" s="38"/>
      <c r="UA406" s="37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8"/>
      <c r="UR406" s="38"/>
      <c r="US406" s="38"/>
      <c r="UT406" s="38"/>
      <c r="UU406" s="37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8"/>
      <c r="VL406" s="38"/>
      <c r="VM406" s="38"/>
      <c r="VN406" s="38"/>
      <c r="VO406" s="37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8"/>
      <c r="WF406" s="38"/>
      <c r="WG406" s="38"/>
      <c r="WH406" s="38"/>
      <c r="WI406" s="37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8"/>
      <c r="WZ406" s="38"/>
      <c r="XA406" s="38"/>
      <c r="XB406" s="38"/>
      <c r="XC406" s="37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8"/>
      <c r="XT406" s="38"/>
      <c r="XU406" s="38"/>
      <c r="XV406" s="38"/>
      <c r="XW406" s="37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8"/>
      <c r="YN406" s="38"/>
      <c r="YO406" s="38"/>
      <c r="YP406" s="38"/>
      <c r="YQ406" s="37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8"/>
      <c r="ZH406" s="38"/>
      <c r="ZI406" s="38"/>
      <c r="ZJ406" s="38"/>
      <c r="ZK406" s="37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8"/>
      <c r="AAB406" s="38"/>
      <c r="AAC406" s="38"/>
      <c r="AAD406" s="38"/>
      <c r="AAE406" s="37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8"/>
      <c r="AAV406" s="38"/>
      <c r="AAW406" s="38"/>
      <c r="AAX406" s="38"/>
      <c r="AAY406" s="37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8"/>
      <c r="ABP406" s="38"/>
      <c r="ABQ406" s="38"/>
      <c r="ABR406" s="38"/>
      <c r="ABS406" s="37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8"/>
      <c r="ACJ406" s="38"/>
      <c r="ACK406" s="38"/>
      <c r="ACL406" s="38"/>
      <c r="ACM406" s="37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8"/>
      <c r="ADD406" s="38"/>
      <c r="ADE406" s="38"/>
      <c r="ADF406" s="38"/>
      <c r="ADG406" s="37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8"/>
      <c r="ADX406" s="38"/>
      <c r="ADY406" s="38"/>
      <c r="ADZ406" s="38"/>
      <c r="AEA406" s="37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8"/>
      <c r="AER406" s="38"/>
      <c r="AES406" s="38"/>
      <c r="AET406" s="38"/>
      <c r="AEU406" s="37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8"/>
      <c r="AFL406" s="38"/>
      <c r="AFM406" s="38"/>
      <c r="AFN406" s="38"/>
      <c r="AFO406" s="37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E406" s="38"/>
      <c r="AGF406" s="38"/>
      <c r="AGG406" s="38"/>
      <c r="AGH406" s="38"/>
      <c r="AGJ406" s="85" t="str">
        <f t="shared" si="1280"/>
        <v/>
      </c>
      <c r="AGK406" s="85" t="str">
        <f t="shared" si="1281"/>
        <v/>
      </c>
      <c r="AGL406" s="85">
        <f t="shared" si="1282"/>
        <v>2</v>
      </c>
      <c r="AGP406" s="36" t="str">
        <f t="shared" ref="AGP406:AGP412" si="1293">IF(COUNTIFS($C$6:$AGI$6,9,$C406:$AGI406,"б")=0,"",COUNTIFS($C$6:$AGI$6,9,$C406:$AGI406,"б"))</f>
        <v/>
      </c>
      <c r="AGQ406" s="36" t="str">
        <f t="shared" si="1283"/>
        <v/>
      </c>
      <c r="AGR406" s="39">
        <f t="shared" ref="AGR406:AGR412" si="1294">IF(COUNTIFS($C$6:$AGI$6,9,$C406:$AGI406,"н")=0,"",COUNTIFS($C$6:$AGI$6,9,$C406:$AGI406,"н"))</f>
        <v>5</v>
      </c>
      <c r="AGS406" s="36" t="str">
        <f t="shared" ref="AGS406:AGS412" si="1295">IF(COUNTIFS($C$6:$AGI$6,10,$C406:$AGI406,"б")=0,"",COUNTIFS($C$6:$AGI$6,10,$C406:$AGI406,"б"))</f>
        <v/>
      </c>
      <c r="AGT406" s="36" t="str">
        <f t="shared" si="1284"/>
        <v/>
      </c>
      <c r="AGU406" s="39">
        <f t="shared" ref="AGU406:AGU412" si="1296">IF(COUNTIFS($C$6:$AGI$6,10,$C406:$AGI406,"н")=0,"",COUNTIFS($C$6:$AGI$6,10,$C406:$AGI406,"н"))</f>
        <v>6</v>
      </c>
      <c r="AGV406" s="36" t="str">
        <f t="shared" ref="AGV406:AGV412" si="1297">IF(COUNTIFS($C$6:$AGI$6,11,$C406:$AGI406,"б")=0,"",COUNTIFS($C$6:$AGI$6,11,$C406:$AGI406,"б"))</f>
        <v/>
      </c>
      <c r="AGW406" s="36" t="str">
        <f t="shared" si="1285"/>
        <v/>
      </c>
      <c r="AGX406" s="39">
        <f t="shared" ref="AGX406:AGX412" si="1298">IF(COUNTIFS($C$6:$AGI$6,11,$C406:$AGI406,"н")=0,"",COUNTIFS($C$6:$AGI$6,11,$C406:$AGI406,"н"))</f>
        <v>5</v>
      </c>
      <c r="AGY406" s="36" t="str">
        <f t="shared" ref="AGY406:AGY412" si="1299">IF(COUNTIFS($C$6:$AGI$6,12,$C406:$AGI406,"б")=0,"",COUNTIFS($C$6:$AGI$6,12,$C406:$AGI406,"б"))</f>
        <v/>
      </c>
      <c r="AGZ406" s="36" t="str">
        <f t="shared" si="1286"/>
        <v/>
      </c>
      <c r="AHA406" s="39">
        <f t="shared" ref="AHA406:AHA412" si="1300">IF(COUNTIFS($C$6:$AGI$6,12,$C406:$AGI406,"н")=0,"",COUNTIFS($C$6:$AGI$6,12,$C406:$AGI406,"н"))</f>
        <v>2</v>
      </c>
      <c r="AHB406" s="36" t="str">
        <f t="shared" ref="AHB406:AHB412" si="1301">IF(COUNTIFS($C$6:$AGI$6,1,$C406:$AGI406,"б")=0,"",COUNTIFS($C$6:$AGI$6,1,$C406:$AGI406,"б"))</f>
        <v/>
      </c>
      <c r="AHC406" s="36" t="str">
        <f t="shared" si="1287"/>
        <v/>
      </c>
      <c r="AHD406" s="39">
        <f t="shared" ref="AHD406:AHD412" si="1302">IF(COUNTIFS($C$6:$AGI$6,1,$C406:$AGI406,"н")=0,"",COUNTIFS($C$6:$AGI$6,1,$C406:$AGI406,"н"))</f>
        <v>7</v>
      </c>
      <c r="AHE406" s="36" t="str">
        <f t="shared" ref="AHE406:AHE412" si="1303">IF(COUNTIFS($C$6:$AGI$6,2,$C406:$AGI406,"б")=0,"",COUNTIFS($C$6:$AGI$6,2,$C406:$AGI406,"б"))</f>
        <v/>
      </c>
      <c r="AHF406" s="36" t="str">
        <f t="shared" si="1288"/>
        <v/>
      </c>
      <c r="AHG406" s="39">
        <f t="shared" ref="AHG406:AHG412" si="1304">IF(COUNTIFS($C$6:$AGI$6,2,$C406:$AGI406,"н")=0,"",COUNTIFS($C$6:$AGI$6,2,$C406:$AGI406,"н"))</f>
        <v>5</v>
      </c>
      <c r="AHH406" s="36" t="str">
        <f t="shared" ref="AHH406:AHH412" si="1305">IF(COUNTIFS($C$6:$AGI$6,3,$C406:$AGI406,"б")=0,"",COUNTIFS($C$6:$AGI$6,3,$C406:$AGI406,"б"))</f>
        <v/>
      </c>
      <c r="AHI406" s="36" t="str">
        <f t="shared" si="1289"/>
        <v/>
      </c>
      <c r="AHJ406" s="39">
        <f t="shared" ref="AHJ406:AHJ412" si="1306">IF(COUNTIFS($C$6:$AGI$6,3,$C406:$AGI406,"н")=0,"",COUNTIFS($C$6:$AGI$6,3,$C406:$AGI406,"н"))</f>
        <v>2</v>
      </c>
      <c r="AHK406" s="36" t="str">
        <f t="shared" ref="AHK406:AHK412" si="1307">IF(COUNTIFS($C$6:$AGI$6,4,$C406:$AGI406,"б")=0,"",COUNTIFS($C$6:$AGI$6,4,$C406:$AGI406,"б"))</f>
        <v/>
      </c>
      <c r="AHL406" s="36" t="str">
        <f t="shared" si="1290"/>
        <v/>
      </c>
      <c r="AHM406" s="39" t="str">
        <f t="shared" ref="AHM406:AHM412" si="1308">IF(COUNTIFS($C$6:$AGI$6,4,$C406:$AGI406,"н")=0,"",COUNTIFS($C$6:$AGI$6,4,$C406:$AGI406,"н"))</f>
        <v/>
      </c>
      <c r="AHN406" s="36" t="str">
        <f t="shared" ref="AHN406:AHN412" si="1309">IF(COUNTIFS($C$6:$AGI$6,5,$C406:$AGI406,"б")=0,"",COUNTIFS($C$6:$AGI$6,5,$C406:$AGI406,"б"))</f>
        <v/>
      </c>
      <c r="AHO406" s="36" t="str">
        <f t="shared" si="1291"/>
        <v/>
      </c>
      <c r="AHP406" s="39" t="str">
        <f t="shared" ref="AHP406:AHP412" si="1310">IF(COUNTIFS($C$6:$AGI$6,5,$C406:$AGI406,"н")=0,"",COUNTIFS($C$6:$AGI$6,5,$C406:$AGI406,"н"))</f>
        <v/>
      </c>
      <c r="AHQ406" s="36" t="str">
        <f t="shared" ref="AHQ406:AHQ412" si="1311">IF(COUNTIFS($C$6:$AGI$6,6,$C406:$AGI406,"б")=0,"",COUNTIFS($C$6:$AGI$6,6,$C406:$AGI406,"б"))</f>
        <v/>
      </c>
      <c r="AHR406" s="36" t="str">
        <f t="shared" si="1292"/>
        <v/>
      </c>
      <c r="AHS406" s="39" t="str">
        <f t="shared" ref="AHS406:AHS412" si="1312">IF(COUNTIFS($C$6:$AGI$6,6,$C406:$AGI406,"н")=0,"",COUNTIFS($C$6:$AGI$6,6,$C406:$AGI406,"н"))</f>
        <v/>
      </c>
    </row>
    <row r="407" spans="1:922" s="5" customFormat="1" outlineLevel="1" x14ac:dyDescent="0.25">
      <c r="A407" s="43">
        <f t="shared" ref="A407:A410" si="1313">A406+1</f>
        <v>3</v>
      </c>
      <c r="B407" s="48" t="s">
        <v>248</v>
      </c>
      <c r="C407" s="37"/>
      <c r="D407" s="35"/>
      <c r="E407" s="35"/>
      <c r="F407" s="35"/>
      <c r="G407" s="38"/>
      <c r="H407" s="38"/>
      <c r="I407" s="38"/>
      <c r="J407" s="38"/>
      <c r="K407" s="57" t="s">
        <v>351</v>
      </c>
      <c r="L407" s="57" t="s">
        <v>351</v>
      </c>
      <c r="M407" s="57"/>
      <c r="N407" s="57"/>
      <c r="O407" s="57"/>
      <c r="P407" s="57" t="s">
        <v>351</v>
      </c>
      <c r="Q407" s="57" t="s">
        <v>351</v>
      </c>
      <c r="R407" s="38"/>
      <c r="S407" s="38"/>
      <c r="T407" s="38"/>
      <c r="U407" s="38"/>
      <c r="V407" s="38"/>
      <c r="W407" s="37"/>
      <c r="X407" s="38"/>
      <c r="Y407" s="38"/>
      <c r="Z407" s="38"/>
      <c r="AA407" s="38"/>
      <c r="AB407" s="38"/>
      <c r="AC407" s="38"/>
      <c r="AD407" s="38"/>
      <c r="AE407" s="57"/>
      <c r="AF407" s="57"/>
      <c r="AG407" s="57"/>
      <c r="AH407" s="57"/>
      <c r="AI407" s="57" t="s">
        <v>351</v>
      </c>
      <c r="AJ407" s="57"/>
      <c r="AK407" s="57"/>
      <c r="AL407" s="38"/>
      <c r="AM407" s="38"/>
      <c r="AN407" s="38"/>
      <c r="AO407" s="38"/>
      <c r="AP407" s="38"/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 t="s">
        <v>351</v>
      </c>
      <c r="BE407" s="62"/>
      <c r="BF407" s="62"/>
      <c r="BG407" s="62" t="s">
        <v>351</v>
      </c>
      <c r="BH407" s="62" t="s">
        <v>351</v>
      </c>
      <c r="BI407" s="62"/>
      <c r="BJ407" s="38"/>
      <c r="BK407" s="76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76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 t="s">
        <v>351</v>
      </c>
      <c r="CV407" s="62" t="s">
        <v>351</v>
      </c>
      <c r="CW407" s="38"/>
      <c r="CX407" s="38"/>
      <c r="CY407" s="76"/>
      <c r="CZ407" s="62"/>
      <c r="DA407" s="62"/>
      <c r="DB407" s="62"/>
      <c r="DC407" s="62"/>
      <c r="DD407" s="62" t="s">
        <v>351</v>
      </c>
      <c r="DE407" s="62"/>
      <c r="DF407" s="62"/>
      <c r="DG407" s="62"/>
      <c r="DH407" s="62"/>
      <c r="DI407" s="62"/>
      <c r="DJ407" s="62"/>
      <c r="DK407" s="62"/>
      <c r="DL407" s="62"/>
      <c r="DM407" s="62"/>
      <c r="DN407" s="62"/>
      <c r="DO407" s="62"/>
      <c r="DP407" s="38"/>
      <c r="DQ407" s="38"/>
      <c r="DR407" s="38"/>
      <c r="DS407" s="76"/>
      <c r="DT407" s="62"/>
      <c r="DU407" s="62"/>
      <c r="DV407" s="62"/>
      <c r="DW407" s="62"/>
      <c r="DX407" s="62"/>
      <c r="DY407" s="62"/>
      <c r="DZ407" s="62"/>
      <c r="EA407" s="62"/>
      <c r="EB407" s="62"/>
      <c r="EC407" s="62"/>
      <c r="ED407" s="62"/>
      <c r="EE407" s="62"/>
      <c r="EF407" s="62"/>
      <c r="EG407" s="62"/>
      <c r="EH407" s="62"/>
      <c r="EI407" s="62" t="s">
        <v>351</v>
      </c>
      <c r="EJ407" s="62" t="s">
        <v>351</v>
      </c>
      <c r="EK407" s="62"/>
      <c r="EL407" s="38"/>
      <c r="EM407" s="76"/>
      <c r="EN407" s="62"/>
      <c r="EO407" s="62"/>
      <c r="EP407" s="62"/>
      <c r="EQ407" s="62"/>
      <c r="ER407" s="62"/>
      <c r="ES407" s="62"/>
      <c r="ET407" s="62"/>
      <c r="EU407" s="62"/>
      <c r="EV407" s="62"/>
      <c r="EW407" s="62"/>
      <c r="EX407" s="62"/>
      <c r="EY407" s="62"/>
      <c r="EZ407" s="62" t="s">
        <v>351</v>
      </c>
      <c r="FA407" s="62" t="s">
        <v>351</v>
      </c>
      <c r="FB407" s="62"/>
      <c r="FC407" s="62"/>
      <c r="FD407" s="62" t="s">
        <v>351</v>
      </c>
      <c r="FE407" s="38"/>
      <c r="FF407" s="38"/>
      <c r="FG407" s="76"/>
      <c r="FH407" s="62" t="s">
        <v>351</v>
      </c>
      <c r="FI407" s="62" t="s">
        <v>351</v>
      </c>
      <c r="FJ407" s="62" t="s">
        <v>351</v>
      </c>
      <c r="FK407" s="62"/>
      <c r="FL407" s="62"/>
      <c r="FM407" s="62"/>
      <c r="FN407" s="62"/>
      <c r="FO407" s="62"/>
      <c r="FP407" s="62"/>
      <c r="FQ407" s="62"/>
      <c r="FR407" s="62"/>
      <c r="FS407" s="62"/>
      <c r="FT407" s="62"/>
      <c r="FU407" s="62"/>
      <c r="FV407" s="62"/>
      <c r="FW407" s="62"/>
      <c r="FX407" s="62"/>
      <c r="FY407" s="38"/>
      <c r="FZ407" s="38"/>
      <c r="GA407" s="37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/>
      <c r="GO407" s="38"/>
      <c r="GP407" s="38"/>
      <c r="GQ407" s="38"/>
      <c r="GR407" s="38"/>
      <c r="GS407" s="38"/>
      <c r="GT407" s="38"/>
      <c r="GU407" s="37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38"/>
      <c r="HM407" s="38"/>
      <c r="HN407" s="38"/>
      <c r="HO407" s="37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76"/>
      <c r="IJ407" s="62"/>
      <c r="IK407" s="62"/>
      <c r="IL407" s="62"/>
      <c r="IM407" s="62"/>
      <c r="IN407" s="62" t="s">
        <v>351</v>
      </c>
      <c r="IO407" s="62" t="s">
        <v>351</v>
      </c>
      <c r="IP407" s="62" t="s">
        <v>351</v>
      </c>
      <c r="IQ407" s="62"/>
      <c r="IR407" s="62"/>
      <c r="IS407" s="62"/>
      <c r="IT407" s="62"/>
      <c r="IU407" s="62"/>
      <c r="IV407" s="62"/>
      <c r="IW407" s="62"/>
      <c r="IX407" s="62"/>
      <c r="IY407" s="62" t="s">
        <v>351</v>
      </c>
      <c r="IZ407" s="62" t="s">
        <v>351</v>
      </c>
      <c r="JA407" s="38"/>
      <c r="JB407" s="38"/>
      <c r="JC407" s="76"/>
      <c r="JD407" s="62"/>
      <c r="JE407" s="62" t="s">
        <v>351</v>
      </c>
      <c r="JF407" s="62"/>
      <c r="JG407" s="62"/>
      <c r="JH407" s="62"/>
      <c r="JI407" s="62"/>
      <c r="JJ407" s="62"/>
      <c r="JK407" s="62"/>
      <c r="JL407" s="62"/>
      <c r="JM407" s="62"/>
      <c r="JN407" s="62"/>
      <c r="JO407" s="62"/>
      <c r="JP407" s="62"/>
      <c r="JQ407" s="62"/>
      <c r="JR407" s="62"/>
      <c r="JS407" s="62"/>
      <c r="JT407" s="62"/>
      <c r="JU407" s="38"/>
      <c r="JV407" s="38"/>
      <c r="JW407" s="76"/>
      <c r="JX407" s="62"/>
      <c r="JY407" s="62"/>
      <c r="JZ407" s="62"/>
      <c r="KA407" s="62"/>
      <c r="KB407" s="62"/>
      <c r="KC407" s="62" t="s">
        <v>351</v>
      </c>
      <c r="KD407" s="62"/>
      <c r="KE407" s="62"/>
      <c r="KF407" s="62"/>
      <c r="KG407" s="62"/>
      <c r="KH407" s="62"/>
      <c r="KI407" s="62"/>
      <c r="KJ407" s="62" t="s">
        <v>351</v>
      </c>
      <c r="KK407" s="62"/>
      <c r="KL407" s="62"/>
      <c r="KM407" s="62"/>
      <c r="KN407" s="62"/>
      <c r="KO407" s="62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61"/>
      <c r="NT407" s="57"/>
      <c r="NU407" s="57"/>
      <c r="NV407" s="57"/>
      <c r="NW407" s="57"/>
      <c r="NX407" s="57"/>
      <c r="NY407" s="57"/>
      <c r="NZ407" s="57"/>
      <c r="OA407" s="57"/>
      <c r="OB407" s="57"/>
      <c r="OC407" s="57"/>
      <c r="OD407" s="57"/>
      <c r="OE407" s="57"/>
      <c r="OF407" s="57"/>
      <c r="OG407" s="57"/>
      <c r="OH407" s="57"/>
      <c r="OI407" s="57" t="s">
        <v>351</v>
      </c>
      <c r="OJ407" s="57" t="s">
        <v>351</v>
      </c>
      <c r="OK407" s="38"/>
      <c r="OL407" s="38"/>
      <c r="OM407" s="61"/>
      <c r="ON407" s="57" t="s">
        <v>351</v>
      </c>
      <c r="OO407" s="57"/>
      <c r="OP407" s="57"/>
      <c r="OQ407" s="57"/>
      <c r="OR407" s="57"/>
      <c r="OS407" s="57"/>
      <c r="OT407" s="57"/>
      <c r="OU407" s="57"/>
      <c r="OV407" s="57" t="s">
        <v>351</v>
      </c>
      <c r="OW407" s="57" t="s">
        <v>351</v>
      </c>
      <c r="OX407" s="57" t="s">
        <v>351</v>
      </c>
      <c r="OY407" s="57"/>
      <c r="OZ407" s="57"/>
      <c r="PA407" s="57"/>
      <c r="PB407" s="57"/>
      <c r="PC407" s="57"/>
      <c r="PD407" s="57"/>
      <c r="PE407" s="38"/>
      <c r="PF407" s="38"/>
      <c r="PG407" s="61"/>
      <c r="PH407" s="57"/>
      <c r="PI407" s="57" t="s">
        <v>351</v>
      </c>
      <c r="PJ407" s="57"/>
      <c r="PK407" s="57"/>
      <c r="PL407" s="57"/>
      <c r="PM407" s="57"/>
      <c r="PN407" s="57"/>
      <c r="PO407" s="57"/>
      <c r="PP407" s="57"/>
      <c r="PQ407" s="57" t="s">
        <v>351</v>
      </c>
      <c r="PR407" s="57" t="s">
        <v>351</v>
      </c>
      <c r="PS407" s="57" t="s">
        <v>351</v>
      </c>
      <c r="PT407" s="57" t="s">
        <v>351</v>
      </c>
      <c r="PU407" s="57"/>
      <c r="PV407" s="38"/>
      <c r="PW407" s="38"/>
      <c r="PX407" s="38"/>
      <c r="PY407" s="38"/>
      <c r="PZ407" s="38"/>
      <c r="QA407" s="61"/>
      <c r="QB407" s="57"/>
      <c r="QC407" s="57"/>
      <c r="QD407" s="57"/>
      <c r="QE407" s="57"/>
      <c r="QF407" s="57"/>
      <c r="QG407" s="57"/>
      <c r="QH407" s="57"/>
      <c r="QI407" s="57"/>
      <c r="QJ407" s="57" t="s">
        <v>351</v>
      </c>
      <c r="QK407" s="57"/>
      <c r="QL407" s="57"/>
      <c r="QM407" s="57"/>
      <c r="QN407" s="38"/>
      <c r="QO407" s="38"/>
      <c r="QP407" s="38"/>
      <c r="QQ407" s="38"/>
      <c r="QR407" s="38"/>
      <c r="QS407" s="38"/>
      <c r="QT407" s="38"/>
      <c r="QU407" s="61"/>
      <c r="QV407" s="57"/>
      <c r="QW407" s="57"/>
      <c r="QX407" s="57"/>
      <c r="QY407" s="57"/>
      <c r="QZ407" s="57"/>
      <c r="RA407" s="57" t="s">
        <v>351</v>
      </c>
      <c r="RB407" s="57" t="s">
        <v>351</v>
      </c>
      <c r="RC407" s="57"/>
      <c r="RD407" s="57"/>
      <c r="RE407" s="57" t="s">
        <v>351</v>
      </c>
      <c r="RF407" s="57" t="s">
        <v>351</v>
      </c>
      <c r="RG407" s="57"/>
      <c r="RH407" s="57"/>
      <c r="RI407" s="38"/>
      <c r="RJ407" s="38"/>
      <c r="RK407" s="38"/>
      <c r="RL407" s="38"/>
      <c r="RM407" s="38"/>
      <c r="RN407" s="38"/>
      <c r="RO407" s="61"/>
      <c r="RP407" s="57"/>
      <c r="RQ407" s="57" t="s">
        <v>351</v>
      </c>
      <c r="RR407" s="57"/>
      <c r="RS407" s="57"/>
      <c r="RT407" s="57"/>
      <c r="RU407" s="57"/>
      <c r="RV407" s="57"/>
      <c r="RW407" s="57"/>
      <c r="RX407" s="57"/>
      <c r="RY407" s="57"/>
      <c r="RZ407" s="57"/>
      <c r="SA407" s="38"/>
      <c r="SB407" s="38"/>
      <c r="SC407" s="38"/>
      <c r="SD407" s="38"/>
      <c r="SE407" s="38"/>
      <c r="SF407" s="38"/>
      <c r="SG407" s="38"/>
      <c r="SH407" s="38"/>
      <c r="SI407" s="38"/>
      <c r="SJ407" s="38"/>
      <c r="SK407" s="38"/>
      <c r="SL407" s="38"/>
      <c r="SM407" s="61"/>
      <c r="SN407" s="57"/>
      <c r="SO407" s="57"/>
      <c r="SP407" s="57"/>
      <c r="SQ407" s="57"/>
      <c r="SR407" s="57"/>
      <c r="SS407" s="57"/>
      <c r="ST407" s="57"/>
      <c r="SU407" s="57"/>
      <c r="SV407" s="57"/>
      <c r="SW407" s="57"/>
      <c r="SX407" s="57"/>
      <c r="SY407" s="57" t="s">
        <v>351</v>
      </c>
      <c r="SZ407" s="57" t="s">
        <v>351</v>
      </c>
      <c r="TA407" s="57"/>
      <c r="TB407" s="57"/>
      <c r="TC407" s="38"/>
      <c r="TD407" s="38"/>
      <c r="TE407" s="38"/>
      <c r="TF407" s="38"/>
      <c r="TG407" s="61"/>
      <c r="TH407" s="57"/>
      <c r="TI407" s="57"/>
      <c r="TJ407" s="57"/>
      <c r="TK407" s="57"/>
      <c r="TL407" s="57"/>
      <c r="TM407" s="57"/>
      <c r="TN407" s="57"/>
      <c r="TO407" s="57"/>
      <c r="TP407" s="57" t="s">
        <v>351</v>
      </c>
      <c r="TQ407" s="57" t="s">
        <v>351</v>
      </c>
      <c r="TR407" s="57" t="s">
        <v>351</v>
      </c>
      <c r="TS407" s="38"/>
      <c r="TT407" s="38"/>
      <c r="TU407" s="38"/>
      <c r="TV407" s="38"/>
      <c r="TW407" s="38"/>
      <c r="TX407" s="38"/>
      <c r="TY407" s="38"/>
      <c r="TZ407" s="38"/>
      <c r="UA407" s="37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8"/>
      <c r="UR407" s="38"/>
      <c r="US407" s="38"/>
      <c r="UT407" s="38"/>
      <c r="UU407" s="37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8"/>
      <c r="VL407" s="38"/>
      <c r="VM407" s="38"/>
      <c r="VN407" s="38"/>
      <c r="VO407" s="37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8"/>
      <c r="WF407" s="38"/>
      <c r="WG407" s="38"/>
      <c r="WH407" s="38"/>
      <c r="WI407" s="37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8"/>
      <c r="WZ407" s="38"/>
      <c r="XA407" s="38"/>
      <c r="XB407" s="38"/>
      <c r="XC407" s="37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8"/>
      <c r="XT407" s="38"/>
      <c r="XU407" s="38"/>
      <c r="XV407" s="38"/>
      <c r="XW407" s="37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8"/>
      <c r="YN407" s="38"/>
      <c r="YO407" s="38"/>
      <c r="YP407" s="38"/>
      <c r="YQ407" s="37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8"/>
      <c r="ZH407" s="38"/>
      <c r="ZI407" s="38"/>
      <c r="ZJ407" s="38"/>
      <c r="ZK407" s="37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8"/>
      <c r="AAB407" s="38"/>
      <c r="AAC407" s="38"/>
      <c r="AAD407" s="38"/>
      <c r="AAE407" s="37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8"/>
      <c r="AAV407" s="38"/>
      <c r="AAW407" s="38"/>
      <c r="AAX407" s="38"/>
      <c r="AAY407" s="37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8"/>
      <c r="ABP407" s="38"/>
      <c r="ABQ407" s="38"/>
      <c r="ABR407" s="38"/>
      <c r="ABS407" s="37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8"/>
      <c r="ACJ407" s="38"/>
      <c r="ACK407" s="38"/>
      <c r="ACL407" s="38"/>
      <c r="ACM407" s="37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8"/>
      <c r="ADD407" s="38"/>
      <c r="ADE407" s="38"/>
      <c r="ADF407" s="38"/>
      <c r="ADG407" s="37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8"/>
      <c r="ADX407" s="38"/>
      <c r="ADY407" s="38"/>
      <c r="ADZ407" s="38"/>
      <c r="AEA407" s="37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8"/>
      <c r="AER407" s="38"/>
      <c r="AES407" s="38"/>
      <c r="AET407" s="38"/>
      <c r="AEU407" s="37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8"/>
      <c r="AFL407" s="38"/>
      <c r="AFM407" s="38"/>
      <c r="AFN407" s="38"/>
      <c r="AFO407" s="37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E407" s="38"/>
      <c r="AGF407" s="38"/>
      <c r="AGG407" s="38"/>
      <c r="AGH407" s="38"/>
      <c r="AGJ407" s="85" t="str">
        <f t="shared" si="1280"/>
        <v/>
      </c>
      <c r="AGK407" s="85" t="str">
        <f t="shared" si="1281"/>
        <v/>
      </c>
      <c r="AGL407" s="85">
        <f t="shared" si="1282"/>
        <v>3</v>
      </c>
      <c r="AGP407" s="36" t="str">
        <f t="shared" si="1293"/>
        <v/>
      </c>
      <c r="AGQ407" s="36" t="str">
        <f t="shared" si="1283"/>
        <v/>
      </c>
      <c r="AGR407" s="39">
        <f t="shared" si="1294"/>
        <v>8</v>
      </c>
      <c r="AGS407" s="36" t="str">
        <f t="shared" si="1295"/>
        <v/>
      </c>
      <c r="AGT407" s="36" t="str">
        <f t="shared" si="1284"/>
        <v/>
      </c>
      <c r="AGU407" s="39">
        <f t="shared" si="1296"/>
        <v>11</v>
      </c>
      <c r="AGV407" s="36" t="str">
        <f t="shared" si="1297"/>
        <v/>
      </c>
      <c r="AGW407" s="36" t="str">
        <f t="shared" si="1285"/>
        <v/>
      </c>
      <c r="AGX407" s="39">
        <f t="shared" si="1298"/>
        <v>6</v>
      </c>
      <c r="AGY407" s="36" t="str">
        <f t="shared" si="1299"/>
        <v/>
      </c>
      <c r="AGZ407" s="36" t="str">
        <f t="shared" si="1286"/>
        <v/>
      </c>
      <c r="AHA407" s="39">
        <f t="shared" si="1300"/>
        <v>2</v>
      </c>
      <c r="AHB407" s="36" t="str">
        <f t="shared" si="1301"/>
        <v/>
      </c>
      <c r="AHC407" s="36" t="str">
        <f t="shared" si="1287"/>
        <v/>
      </c>
      <c r="AHD407" s="39">
        <f t="shared" si="1302"/>
        <v>11</v>
      </c>
      <c r="AHE407" s="36" t="str">
        <f t="shared" si="1303"/>
        <v/>
      </c>
      <c r="AHF407" s="36" t="str">
        <f t="shared" si="1288"/>
        <v/>
      </c>
      <c r="AHG407" s="39">
        <f t="shared" si="1304"/>
        <v>8</v>
      </c>
      <c r="AHH407" s="36" t="str">
        <f t="shared" si="1305"/>
        <v/>
      </c>
      <c r="AHI407" s="36" t="str">
        <f t="shared" si="1289"/>
        <v/>
      </c>
      <c r="AHJ407" s="39">
        <f t="shared" si="1306"/>
        <v>3</v>
      </c>
      <c r="AHK407" s="36" t="str">
        <f t="shared" si="1307"/>
        <v/>
      </c>
      <c r="AHL407" s="36" t="str">
        <f t="shared" si="1290"/>
        <v/>
      </c>
      <c r="AHM407" s="39" t="str">
        <f t="shared" si="1308"/>
        <v/>
      </c>
      <c r="AHN407" s="36" t="str">
        <f t="shared" si="1309"/>
        <v/>
      </c>
      <c r="AHO407" s="36" t="str">
        <f t="shared" si="1291"/>
        <v/>
      </c>
      <c r="AHP407" s="39" t="str">
        <f t="shared" si="1310"/>
        <v/>
      </c>
      <c r="AHQ407" s="36" t="str">
        <f t="shared" si="1311"/>
        <v/>
      </c>
      <c r="AHR407" s="36" t="str">
        <f t="shared" si="1292"/>
        <v/>
      </c>
      <c r="AHS407" s="39" t="str">
        <f t="shared" si="1312"/>
        <v/>
      </c>
    </row>
    <row r="408" spans="1:922" s="5" customFormat="1" outlineLevel="1" x14ac:dyDescent="0.25">
      <c r="A408" s="43">
        <v>4</v>
      </c>
      <c r="B408" s="48" t="s">
        <v>249</v>
      </c>
      <c r="C408" s="37"/>
      <c r="D408" s="35"/>
      <c r="E408" s="35"/>
      <c r="F408" s="35"/>
      <c r="G408" s="38"/>
      <c r="H408" s="38"/>
      <c r="I408" s="38"/>
      <c r="J408" s="38"/>
      <c r="K408" s="57"/>
      <c r="L408" s="57"/>
      <c r="M408" s="57"/>
      <c r="N408" s="57"/>
      <c r="O408" s="57"/>
      <c r="P408" s="57"/>
      <c r="Q408" s="57"/>
      <c r="R408" s="38"/>
      <c r="S408" s="38"/>
      <c r="T408" s="38"/>
      <c r="U408" s="38"/>
      <c r="V408" s="38"/>
      <c r="W408" s="37"/>
      <c r="X408" s="38"/>
      <c r="Y408" s="38"/>
      <c r="Z408" s="38"/>
      <c r="AA408" s="38"/>
      <c r="AB408" s="38"/>
      <c r="AC408" s="38"/>
      <c r="AD408" s="38"/>
      <c r="AE408" s="57"/>
      <c r="AF408" s="57"/>
      <c r="AG408" s="57"/>
      <c r="AH408" s="57"/>
      <c r="AI408" s="57"/>
      <c r="AJ408" s="57"/>
      <c r="AK408" s="57"/>
      <c r="AL408" s="38"/>
      <c r="AM408" s="38"/>
      <c r="AN408" s="38"/>
      <c r="AO408" s="38"/>
      <c r="AP408" s="38"/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38"/>
      <c r="BK408" s="76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 t="s">
        <v>351</v>
      </c>
      <c r="CB408" s="62" t="s">
        <v>351</v>
      </c>
      <c r="CC408" s="62"/>
      <c r="CD408" s="62"/>
      <c r="CE408" s="76"/>
      <c r="CF408" s="62" t="s">
        <v>351</v>
      </c>
      <c r="CG408" s="62" t="s">
        <v>351</v>
      </c>
      <c r="CH408" s="62"/>
      <c r="CI408" s="62"/>
      <c r="CJ408" s="62" t="s">
        <v>351</v>
      </c>
      <c r="CK408" s="62" t="s">
        <v>351</v>
      </c>
      <c r="CL408" s="62" t="s">
        <v>351</v>
      </c>
      <c r="CM408" s="62"/>
      <c r="CN408" s="62"/>
      <c r="CO408" s="62"/>
      <c r="CP408" s="62"/>
      <c r="CQ408" s="62"/>
      <c r="CR408" s="62"/>
      <c r="CS408" s="62"/>
      <c r="CT408" s="62"/>
      <c r="CU408" s="62" t="s">
        <v>351</v>
      </c>
      <c r="CV408" s="62" t="s">
        <v>351</v>
      </c>
      <c r="CW408" s="38"/>
      <c r="CX408" s="38"/>
      <c r="CY408" s="76"/>
      <c r="CZ408" s="62" t="s">
        <v>351</v>
      </c>
      <c r="DA408" s="62" t="s">
        <v>351</v>
      </c>
      <c r="DB408" s="62"/>
      <c r="DC408" s="62"/>
      <c r="DD408" s="62"/>
      <c r="DE408" s="62"/>
      <c r="DF408" s="62"/>
      <c r="DG408" s="62" t="s">
        <v>351</v>
      </c>
      <c r="DH408" s="62" t="s">
        <v>351</v>
      </c>
      <c r="DI408" s="62"/>
      <c r="DJ408" s="62"/>
      <c r="DK408" s="62" t="s">
        <v>351</v>
      </c>
      <c r="DL408" s="62" t="s">
        <v>351</v>
      </c>
      <c r="DM408" s="62" t="s">
        <v>351</v>
      </c>
      <c r="DN408" s="62"/>
      <c r="DO408" s="62"/>
      <c r="DP408" s="38"/>
      <c r="DQ408" s="38"/>
      <c r="DR408" s="38"/>
      <c r="DS408" s="76"/>
      <c r="DT408" s="62" t="s">
        <v>351</v>
      </c>
      <c r="DU408" s="62" t="s">
        <v>351</v>
      </c>
      <c r="DV408" s="62"/>
      <c r="DW408" s="62"/>
      <c r="DX408" s="62" t="s">
        <v>351</v>
      </c>
      <c r="DY408" s="62" t="s">
        <v>351</v>
      </c>
      <c r="DZ408" s="62" t="s">
        <v>351</v>
      </c>
      <c r="EA408" s="62" t="s">
        <v>351</v>
      </c>
      <c r="EB408" s="62" t="s">
        <v>351</v>
      </c>
      <c r="EC408" s="62"/>
      <c r="ED408" s="62"/>
      <c r="EE408" s="62"/>
      <c r="EF408" s="62" t="s">
        <v>351</v>
      </c>
      <c r="EG408" s="62"/>
      <c r="EH408" s="62"/>
      <c r="EI408" s="62" t="s">
        <v>351</v>
      </c>
      <c r="EJ408" s="62" t="s">
        <v>351</v>
      </c>
      <c r="EK408" s="62"/>
      <c r="EL408" s="38"/>
      <c r="EM408" s="76"/>
      <c r="EN408" s="62"/>
      <c r="EO408" s="62"/>
      <c r="EP408" s="62"/>
      <c r="EQ408" s="62"/>
      <c r="ER408" s="62" t="s">
        <v>351</v>
      </c>
      <c r="ES408" s="62"/>
      <c r="ET408" s="62"/>
      <c r="EU408" s="62"/>
      <c r="EV408" s="62"/>
      <c r="EW408" s="62"/>
      <c r="EX408" s="62"/>
      <c r="EY408" s="62"/>
      <c r="EZ408" s="62"/>
      <c r="FA408" s="62"/>
      <c r="FB408" s="62"/>
      <c r="FC408" s="62"/>
      <c r="FD408" s="62"/>
      <c r="FE408" s="38"/>
      <c r="FF408" s="38"/>
      <c r="FG408" s="76"/>
      <c r="FH408" s="62" t="s">
        <v>351</v>
      </c>
      <c r="FI408" s="62" t="s">
        <v>351</v>
      </c>
      <c r="FJ408" s="62" t="s">
        <v>351</v>
      </c>
      <c r="FK408" s="62"/>
      <c r="FL408" s="62" t="s">
        <v>351</v>
      </c>
      <c r="FM408" s="62" t="s">
        <v>351</v>
      </c>
      <c r="FN408" s="62" t="s">
        <v>351</v>
      </c>
      <c r="FO408" s="62" t="s">
        <v>351</v>
      </c>
      <c r="FP408" s="62" t="s">
        <v>351</v>
      </c>
      <c r="FQ408" s="62"/>
      <c r="FR408" s="62"/>
      <c r="FS408" s="62"/>
      <c r="FT408" s="62"/>
      <c r="FU408" s="62"/>
      <c r="FV408" s="62"/>
      <c r="FW408" s="62" t="s">
        <v>351</v>
      </c>
      <c r="FX408" s="62" t="s">
        <v>351</v>
      </c>
      <c r="FY408" s="38"/>
      <c r="FZ408" s="38"/>
      <c r="GA408" s="37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76"/>
      <c r="IJ408" s="62"/>
      <c r="IK408" s="62"/>
      <c r="IL408" s="62"/>
      <c r="IM408" s="62"/>
      <c r="IN408" s="62" t="s">
        <v>351</v>
      </c>
      <c r="IO408" s="62" t="s">
        <v>351</v>
      </c>
      <c r="IP408" s="62" t="s">
        <v>351</v>
      </c>
      <c r="IQ408" s="62" t="s">
        <v>351</v>
      </c>
      <c r="IR408" s="62"/>
      <c r="IS408" s="62"/>
      <c r="IT408" s="62"/>
      <c r="IU408" s="62"/>
      <c r="IV408" s="62" t="s">
        <v>351</v>
      </c>
      <c r="IW408" s="62"/>
      <c r="IX408" s="62"/>
      <c r="IY408" s="62" t="s">
        <v>351</v>
      </c>
      <c r="IZ408" s="62" t="s">
        <v>351</v>
      </c>
      <c r="JA408" s="38"/>
      <c r="JB408" s="38"/>
      <c r="JC408" s="76"/>
      <c r="JD408" s="62"/>
      <c r="JE408" s="62"/>
      <c r="JF408" s="62"/>
      <c r="JG408" s="62"/>
      <c r="JH408" s="62"/>
      <c r="JI408" s="62"/>
      <c r="JJ408" s="62"/>
      <c r="JK408" s="62"/>
      <c r="JL408" s="62"/>
      <c r="JM408" s="62"/>
      <c r="JN408" s="62"/>
      <c r="JO408" s="62"/>
      <c r="JP408" s="62"/>
      <c r="JQ408" s="62"/>
      <c r="JR408" s="62"/>
      <c r="JS408" s="62"/>
      <c r="JT408" s="62"/>
      <c r="JU408" s="38"/>
      <c r="JV408" s="38"/>
      <c r="JW408" s="76"/>
      <c r="JX408" s="62" t="s">
        <v>351</v>
      </c>
      <c r="JY408" s="62" t="s">
        <v>351</v>
      </c>
      <c r="JZ408" s="62"/>
      <c r="KA408" s="62"/>
      <c r="KB408" s="62"/>
      <c r="KC408" s="62" t="s">
        <v>351</v>
      </c>
      <c r="KD408" s="62"/>
      <c r="KE408" s="62"/>
      <c r="KF408" s="62"/>
      <c r="KG408" s="62"/>
      <c r="KH408" s="62"/>
      <c r="KI408" s="62"/>
      <c r="KJ408" s="62" t="s">
        <v>351</v>
      </c>
      <c r="KK408" s="62"/>
      <c r="KL408" s="62"/>
      <c r="KM408" s="62"/>
      <c r="KN408" s="62"/>
      <c r="KO408" s="62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61"/>
      <c r="NT408" s="57"/>
      <c r="NU408" s="57" t="s">
        <v>351</v>
      </c>
      <c r="NV408" s="57"/>
      <c r="NW408" s="57"/>
      <c r="NX408" s="57"/>
      <c r="NY408" s="57"/>
      <c r="NZ408" s="57"/>
      <c r="OA408" s="57"/>
      <c r="OB408" s="57"/>
      <c r="OC408" s="57"/>
      <c r="OD408" s="57"/>
      <c r="OE408" s="57"/>
      <c r="OF408" s="57"/>
      <c r="OG408" s="57"/>
      <c r="OH408" s="57"/>
      <c r="OI408" s="57"/>
      <c r="OJ408" s="57"/>
      <c r="OK408" s="38"/>
      <c r="OL408" s="38"/>
      <c r="OM408" s="61"/>
      <c r="ON408" s="57"/>
      <c r="OO408" s="57"/>
      <c r="OP408" s="57"/>
      <c r="OQ408" s="57"/>
      <c r="OR408" s="57"/>
      <c r="OS408" s="57"/>
      <c r="OT408" s="57"/>
      <c r="OU408" s="57"/>
      <c r="OV408" s="57" t="s">
        <v>351</v>
      </c>
      <c r="OW408" s="57"/>
      <c r="OX408" s="57"/>
      <c r="OY408" s="57" t="s">
        <v>351</v>
      </c>
      <c r="OZ408" s="57" t="s">
        <v>351</v>
      </c>
      <c r="PA408" s="57"/>
      <c r="PB408" s="57"/>
      <c r="PC408" s="57"/>
      <c r="PD408" s="57"/>
      <c r="PE408" s="38"/>
      <c r="PF408" s="38"/>
      <c r="PG408" s="61"/>
      <c r="PH408" s="57"/>
      <c r="PI408" s="57" t="s">
        <v>351</v>
      </c>
      <c r="PJ408" s="57"/>
      <c r="PK408" s="57" t="s">
        <v>351</v>
      </c>
      <c r="PL408" s="57" t="s">
        <v>351</v>
      </c>
      <c r="PM408" s="57" t="s">
        <v>351</v>
      </c>
      <c r="PN408" s="57" t="s">
        <v>351</v>
      </c>
      <c r="PO408" s="57"/>
      <c r="PP408" s="57"/>
      <c r="PQ408" s="57" t="s">
        <v>351</v>
      </c>
      <c r="PR408" s="57" t="s">
        <v>351</v>
      </c>
      <c r="PS408" s="57"/>
      <c r="PT408" s="57"/>
      <c r="PU408" s="57"/>
      <c r="PV408" s="38"/>
      <c r="PW408" s="38"/>
      <c r="PX408" s="38"/>
      <c r="PY408" s="38"/>
      <c r="PZ408" s="38"/>
      <c r="QA408" s="61"/>
      <c r="QB408" s="57"/>
      <c r="QC408" s="57"/>
      <c r="QD408" s="57"/>
      <c r="QE408" s="57"/>
      <c r="QF408" s="57"/>
      <c r="QG408" s="57"/>
      <c r="QH408" s="57"/>
      <c r="QI408" s="57"/>
      <c r="QJ408" s="57"/>
      <c r="QK408" s="57" t="s">
        <v>351</v>
      </c>
      <c r="QL408" s="57" t="s">
        <v>351</v>
      </c>
      <c r="QM408" s="57"/>
      <c r="QN408" s="38"/>
      <c r="QO408" s="38"/>
      <c r="QP408" s="38"/>
      <c r="QQ408" s="38"/>
      <c r="QR408" s="38"/>
      <c r="QS408" s="38"/>
      <c r="QT408" s="38"/>
      <c r="QU408" s="61"/>
      <c r="QV408" s="57"/>
      <c r="QW408" s="57"/>
      <c r="QX408" s="57"/>
      <c r="QY408" s="57" t="s">
        <v>351</v>
      </c>
      <c r="QZ408" s="57" t="s">
        <v>351</v>
      </c>
      <c r="RA408" s="57" t="s">
        <v>351</v>
      </c>
      <c r="RB408" s="57" t="s">
        <v>351</v>
      </c>
      <c r="RC408" s="57"/>
      <c r="RD408" s="57"/>
      <c r="RE408" s="57" t="s">
        <v>351</v>
      </c>
      <c r="RF408" s="57" t="s">
        <v>351</v>
      </c>
      <c r="RG408" s="57" t="s">
        <v>351</v>
      </c>
      <c r="RH408" s="57" t="s">
        <v>351</v>
      </c>
      <c r="RI408" s="38"/>
      <c r="RJ408" s="38"/>
      <c r="RK408" s="38"/>
      <c r="RL408" s="38"/>
      <c r="RM408" s="38"/>
      <c r="RN408" s="38"/>
      <c r="RO408" s="61"/>
      <c r="RP408" s="57"/>
      <c r="RQ408" s="57" t="s">
        <v>351</v>
      </c>
      <c r="RR408" s="57"/>
      <c r="RS408" s="57" t="s">
        <v>351</v>
      </c>
      <c r="RT408" s="57"/>
      <c r="RU408" s="57"/>
      <c r="RV408" s="57"/>
      <c r="RW408" s="57"/>
      <c r="RX408" s="57"/>
      <c r="RY408" s="57" t="s">
        <v>351</v>
      </c>
      <c r="RZ408" s="57" t="s">
        <v>351</v>
      </c>
      <c r="SA408" s="38"/>
      <c r="SB408" s="38"/>
      <c r="SC408" s="38"/>
      <c r="SD408" s="38"/>
      <c r="SE408" s="38"/>
      <c r="SF408" s="38"/>
      <c r="SG408" s="38"/>
      <c r="SH408" s="38"/>
      <c r="SI408" s="38"/>
      <c r="SJ408" s="38"/>
      <c r="SK408" s="38"/>
      <c r="SL408" s="38"/>
      <c r="SM408" s="61"/>
      <c r="SN408" s="57"/>
      <c r="SO408" s="57"/>
      <c r="SP408" s="57"/>
      <c r="SQ408" s="57"/>
      <c r="SR408" s="57"/>
      <c r="SS408" s="57"/>
      <c r="ST408" s="57"/>
      <c r="SU408" s="57"/>
      <c r="SV408" s="57"/>
      <c r="SW408" s="57"/>
      <c r="SX408" s="57"/>
      <c r="SY408" s="57"/>
      <c r="SZ408" s="57"/>
      <c r="TA408" s="57"/>
      <c r="TB408" s="57"/>
      <c r="TC408" s="38"/>
      <c r="TD408" s="38"/>
      <c r="TE408" s="38"/>
      <c r="TF408" s="38"/>
      <c r="TG408" s="61"/>
      <c r="TH408" s="57"/>
      <c r="TI408" s="57"/>
      <c r="TJ408" s="57"/>
      <c r="TK408" s="57"/>
      <c r="TL408" s="57"/>
      <c r="TM408" s="57"/>
      <c r="TN408" s="57"/>
      <c r="TO408" s="57"/>
      <c r="TP408" s="57"/>
      <c r="TQ408" s="57"/>
      <c r="TR408" s="57"/>
      <c r="TS408" s="38"/>
      <c r="TT408" s="38"/>
      <c r="TU408" s="38"/>
      <c r="TV408" s="38"/>
      <c r="TW408" s="38"/>
      <c r="TX408" s="38"/>
      <c r="TY408" s="38"/>
      <c r="TZ408" s="38"/>
      <c r="UA408" s="37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8"/>
      <c r="UR408" s="38"/>
      <c r="US408" s="38"/>
      <c r="UT408" s="38"/>
      <c r="UU408" s="37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8"/>
      <c r="VL408" s="38"/>
      <c r="VM408" s="38"/>
      <c r="VN408" s="38"/>
      <c r="VO408" s="37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8"/>
      <c r="WF408" s="38"/>
      <c r="WG408" s="38"/>
      <c r="WH408" s="38"/>
      <c r="WI408" s="37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8"/>
      <c r="WZ408" s="38"/>
      <c r="XA408" s="38"/>
      <c r="XB408" s="38"/>
      <c r="XC408" s="37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8"/>
      <c r="XT408" s="38"/>
      <c r="XU408" s="38"/>
      <c r="XV408" s="38"/>
      <c r="XW408" s="37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8"/>
      <c r="YN408" s="38"/>
      <c r="YO408" s="38"/>
      <c r="YP408" s="38"/>
      <c r="YQ408" s="37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8"/>
      <c r="ZH408" s="38"/>
      <c r="ZI408" s="38"/>
      <c r="ZJ408" s="38"/>
      <c r="ZK408" s="37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8"/>
      <c r="AAB408" s="38"/>
      <c r="AAC408" s="38"/>
      <c r="AAD408" s="38"/>
      <c r="AAE408" s="37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8"/>
      <c r="AAV408" s="38"/>
      <c r="AAW408" s="38"/>
      <c r="AAX408" s="38"/>
      <c r="AAY408" s="37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8"/>
      <c r="ABP408" s="38"/>
      <c r="ABQ408" s="38"/>
      <c r="ABR408" s="38"/>
      <c r="ABS408" s="37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8"/>
      <c r="ACJ408" s="38"/>
      <c r="ACK408" s="38"/>
      <c r="ACL408" s="38"/>
      <c r="ACM408" s="37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8"/>
      <c r="ADD408" s="38"/>
      <c r="ADE408" s="38"/>
      <c r="ADF408" s="38"/>
      <c r="ADG408" s="37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8"/>
      <c r="ADX408" s="38"/>
      <c r="ADY408" s="38"/>
      <c r="ADZ408" s="38"/>
      <c r="AEA408" s="37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8"/>
      <c r="AER408" s="38"/>
      <c r="AES408" s="38"/>
      <c r="AET408" s="38"/>
      <c r="AEU408" s="37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8"/>
      <c r="AFL408" s="38"/>
      <c r="AFM408" s="38"/>
      <c r="AFN408" s="38"/>
      <c r="AFO408" s="37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E408" s="38"/>
      <c r="AGF408" s="38"/>
      <c r="AGG408" s="38"/>
      <c r="AGH408" s="38"/>
      <c r="AGJ408" s="85" t="str">
        <f t="shared" si="1280"/>
        <v/>
      </c>
      <c r="AGK408" s="85" t="str">
        <f t="shared" si="1281"/>
        <v/>
      </c>
      <c r="AGL408" s="85" t="str">
        <f t="shared" si="1282"/>
        <v/>
      </c>
      <c r="AGP408" s="36" t="str">
        <f t="shared" si="1293"/>
        <v/>
      </c>
      <c r="AGQ408" s="36" t="str">
        <f t="shared" si="1283"/>
        <v/>
      </c>
      <c r="AGR408" s="39">
        <f t="shared" si="1294"/>
        <v>7</v>
      </c>
      <c r="AGS408" s="36" t="str">
        <f t="shared" si="1295"/>
        <v/>
      </c>
      <c r="AGT408" s="36" t="str">
        <f t="shared" si="1284"/>
        <v/>
      </c>
      <c r="AGU408" s="39">
        <f t="shared" si="1296"/>
        <v>30</v>
      </c>
      <c r="AGV408" s="36" t="str">
        <f t="shared" si="1297"/>
        <v/>
      </c>
      <c r="AGW408" s="36" t="str">
        <f t="shared" si="1285"/>
        <v/>
      </c>
      <c r="AGX408" s="39">
        <f t="shared" si="1298"/>
        <v>7</v>
      </c>
      <c r="AGY408" s="36" t="str">
        <f t="shared" si="1299"/>
        <v/>
      </c>
      <c r="AGZ408" s="36" t="str">
        <f t="shared" si="1286"/>
        <v/>
      </c>
      <c r="AHA408" s="39">
        <f t="shared" si="1300"/>
        <v>4</v>
      </c>
      <c r="AHB408" s="36" t="str">
        <f t="shared" si="1301"/>
        <v/>
      </c>
      <c r="AHC408" s="36" t="str">
        <f t="shared" si="1287"/>
        <v/>
      </c>
      <c r="AHD408" s="39">
        <f t="shared" si="1302"/>
        <v>11</v>
      </c>
      <c r="AHE408" s="36" t="str">
        <f t="shared" si="1303"/>
        <v/>
      </c>
      <c r="AHF408" s="36" t="str">
        <f t="shared" si="1288"/>
        <v/>
      </c>
      <c r="AHG408" s="39">
        <f t="shared" si="1304"/>
        <v>14</v>
      </c>
      <c r="AHH408" s="36" t="str">
        <f t="shared" si="1305"/>
        <v/>
      </c>
      <c r="AHI408" s="36" t="str">
        <f t="shared" si="1289"/>
        <v/>
      </c>
      <c r="AHJ408" s="39" t="str">
        <f t="shared" si="1306"/>
        <v/>
      </c>
      <c r="AHK408" s="36" t="str">
        <f t="shared" si="1307"/>
        <v/>
      </c>
      <c r="AHL408" s="36" t="str">
        <f t="shared" si="1290"/>
        <v/>
      </c>
      <c r="AHM408" s="39" t="str">
        <f t="shared" si="1308"/>
        <v/>
      </c>
      <c r="AHN408" s="36" t="str">
        <f t="shared" si="1309"/>
        <v/>
      </c>
      <c r="AHO408" s="36" t="str">
        <f t="shared" si="1291"/>
        <v/>
      </c>
      <c r="AHP408" s="39" t="str">
        <f t="shared" si="1310"/>
        <v/>
      </c>
      <c r="AHQ408" s="36" t="str">
        <f t="shared" si="1311"/>
        <v/>
      </c>
      <c r="AHR408" s="36" t="str">
        <f t="shared" si="1292"/>
        <v/>
      </c>
      <c r="AHS408" s="39" t="str">
        <f t="shared" si="1312"/>
        <v/>
      </c>
    </row>
    <row r="409" spans="1:922" s="5" customFormat="1" outlineLevel="1" x14ac:dyDescent="0.25">
      <c r="A409" s="43">
        <v>5</v>
      </c>
      <c r="B409" s="48" t="s">
        <v>250</v>
      </c>
      <c r="C409" s="37"/>
      <c r="D409" s="35"/>
      <c r="E409" s="35"/>
      <c r="F409" s="35"/>
      <c r="G409" s="38"/>
      <c r="H409" s="38"/>
      <c r="I409" s="38"/>
      <c r="J409" s="38"/>
      <c r="K409" s="57"/>
      <c r="L409" s="57"/>
      <c r="M409" s="57"/>
      <c r="N409" s="57"/>
      <c r="O409" s="57"/>
      <c r="P409" s="57" t="s">
        <v>351</v>
      </c>
      <c r="Q409" s="57" t="s">
        <v>351</v>
      </c>
      <c r="R409" s="38"/>
      <c r="S409" s="38"/>
      <c r="T409" s="38"/>
      <c r="U409" s="38"/>
      <c r="V409" s="38"/>
      <c r="W409" s="37"/>
      <c r="X409" s="38"/>
      <c r="Y409" s="38"/>
      <c r="Z409" s="38"/>
      <c r="AA409" s="38"/>
      <c r="AB409" s="38"/>
      <c r="AC409" s="38"/>
      <c r="AD409" s="38"/>
      <c r="AE409" s="57"/>
      <c r="AF409" s="57"/>
      <c r="AG409" s="57"/>
      <c r="AH409" s="57"/>
      <c r="AI409" s="57" t="s">
        <v>351</v>
      </c>
      <c r="AJ409" s="57"/>
      <c r="AK409" s="57"/>
      <c r="AL409" s="38"/>
      <c r="AM409" s="38"/>
      <c r="AN409" s="38"/>
      <c r="AO409" s="38"/>
      <c r="AP409" s="38"/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 t="s">
        <v>351</v>
      </c>
      <c r="BH409" s="62" t="s">
        <v>351</v>
      </c>
      <c r="BI409" s="62"/>
      <c r="BJ409" s="38"/>
      <c r="BK409" s="76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 t="s">
        <v>351</v>
      </c>
      <c r="CB409" s="62" t="s">
        <v>351</v>
      </c>
      <c r="CC409" s="62"/>
      <c r="CD409" s="62"/>
      <c r="CE409" s="76"/>
      <c r="CF409" s="62"/>
      <c r="CG409" s="62"/>
      <c r="CH409" s="62"/>
      <c r="CI409" s="62"/>
      <c r="CJ409" s="62" t="s">
        <v>351</v>
      </c>
      <c r="CK409" s="62" t="s">
        <v>351</v>
      </c>
      <c r="CL409" s="62" t="s">
        <v>351</v>
      </c>
      <c r="CM409" s="62" t="s">
        <v>351</v>
      </c>
      <c r="CN409" s="62"/>
      <c r="CO409" s="62"/>
      <c r="CP409" s="62"/>
      <c r="CQ409" s="62"/>
      <c r="CR409" s="62"/>
      <c r="CS409" s="62"/>
      <c r="CT409" s="62"/>
      <c r="CU409" s="62"/>
      <c r="CV409" s="62"/>
      <c r="CW409" s="38"/>
      <c r="CX409" s="38"/>
      <c r="CY409" s="76"/>
      <c r="CZ409" s="62"/>
      <c r="DA409" s="62"/>
      <c r="DB409" s="62"/>
      <c r="DC409" s="62"/>
      <c r="DD409" s="62"/>
      <c r="DE409" s="62"/>
      <c r="DF409" s="62"/>
      <c r="DG409" s="62"/>
      <c r="DH409" s="62"/>
      <c r="DI409" s="62"/>
      <c r="DJ409" s="62"/>
      <c r="DK409" s="62" t="s">
        <v>351</v>
      </c>
      <c r="DL409" s="62" t="s">
        <v>351</v>
      </c>
      <c r="DM409" s="62" t="s">
        <v>351</v>
      </c>
      <c r="DN409" s="62"/>
      <c r="DO409" s="62"/>
      <c r="DP409" s="38"/>
      <c r="DQ409" s="38"/>
      <c r="DR409" s="38"/>
      <c r="DS409" s="76"/>
      <c r="DT409" s="62"/>
      <c r="DU409" s="62"/>
      <c r="DV409" s="62"/>
      <c r="DW409" s="62"/>
      <c r="DX409" s="62"/>
      <c r="DY409" s="62"/>
      <c r="DZ409" s="62"/>
      <c r="EA409" s="62"/>
      <c r="EB409" s="62"/>
      <c r="EC409" s="62"/>
      <c r="ED409" s="62"/>
      <c r="EE409" s="62"/>
      <c r="EF409" s="62"/>
      <c r="EG409" s="62"/>
      <c r="EH409" s="62"/>
      <c r="EI409" s="62"/>
      <c r="EJ409" s="62"/>
      <c r="EK409" s="62"/>
      <c r="EL409" s="38"/>
      <c r="EM409" s="76"/>
      <c r="EN409" s="62"/>
      <c r="EO409" s="62"/>
      <c r="EP409" s="62"/>
      <c r="EQ409" s="62"/>
      <c r="ER409" s="62"/>
      <c r="ES409" s="62"/>
      <c r="ET409" s="62"/>
      <c r="EU409" s="62"/>
      <c r="EV409" s="62"/>
      <c r="EW409" s="62"/>
      <c r="EX409" s="62"/>
      <c r="EY409" s="62"/>
      <c r="EZ409" s="62"/>
      <c r="FA409" s="62"/>
      <c r="FB409" s="62"/>
      <c r="FC409" s="62"/>
      <c r="FD409" s="62" t="s">
        <v>351</v>
      </c>
      <c r="FE409" s="38"/>
      <c r="FF409" s="38"/>
      <c r="FG409" s="76"/>
      <c r="FH409" s="62"/>
      <c r="FI409" s="62"/>
      <c r="FJ409" s="62"/>
      <c r="FK409" s="62"/>
      <c r="FL409" s="62" t="s">
        <v>351</v>
      </c>
      <c r="FM409" s="62" t="s">
        <v>351</v>
      </c>
      <c r="FN409" s="62" t="s">
        <v>351</v>
      </c>
      <c r="FO409" s="62" t="s">
        <v>351</v>
      </c>
      <c r="FP409" s="62" t="s">
        <v>351</v>
      </c>
      <c r="FQ409" s="62"/>
      <c r="FR409" s="62"/>
      <c r="FS409" s="62"/>
      <c r="FT409" s="62" t="s">
        <v>351</v>
      </c>
      <c r="FU409" s="62" t="s">
        <v>351</v>
      </c>
      <c r="FV409" s="62"/>
      <c r="FW409" s="62" t="s">
        <v>351</v>
      </c>
      <c r="FX409" s="62" t="s">
        <v>351</v>
      </c>
      <c r="FY409" s="38"/>
      <c r="FZ409" s="38"/>
      <c r="GA409" s="37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76"/>
      <c r="IJ409" s="62"/>
      <c r="IK409" s="62"/>
      <c r="IL409" s="62"/>
      <c r="IM409" s="62"/>
      <c r="IN409" s="62"/>
      <c r="IO409" s="62"/>
      <c r="IP409" s="62"/>
      <c r="IQ409" s="62" t="s">
        <v>351</v>
      </c>
      <c r="IR409" s="62"/>
      <c r="IS409" s="62"/>
      <c r="IT409" s="62"/>
      <c r="IU409" s="62"/>
      <c r="IV409" s="62"/>
      <c r="IW409" s="62"/>
      <c r="IX409" s="62"/>
      <c r="IY409" s="62" t="s">
        <v>351</v>
      </c>
      <c r="IZ409" s="62" t="s">
        <v>351</v>
      </c>
      <c r="JA409" s="38"/>
      <c r="JB409" s="38"/>
      <c r="JC409" s="76"/>
      <c r="JD409" s="62"/>
      <c r="JE409" s="62"/>
      <c r="JF409" s="62"/>
      <c r="JG409" s="62"/>
      <c r="JH409" s="62"/>
      <c r="JI409" s="62"/>
      <c r="JJ409" s="62"/>
      <c r="JK409" s="62"/>
      <c r="JL409" s="62"/>
      <c r="JM409" s="62"/>
      <c r="JN409" s="62"/>
      <c r="JO409" s="62"/>
      <c r="JP409" s="62"/>
      <c r="JQ409" s="62"/>
      <c r="JR409" s="62"/>
      <c r="JS409" s="62"/>
      <c r="JT409" s="62"/>
      <c r="JU409" s="38"/>
      <c r="JV409" s="38"/>
      <c r="JW409" s="76"/>
      <c r="JX409" s="62"/>
      <c r="JY409" s="62"/>
      <c r="JZ409" s="62"/>
      <c r="KA409" s="62"/>
      <c r="KB409" s="62"/>
      <c r="KC409" s="62"/>
      <c r="KD409" s="62"/>
      <c r="KE409" s="62"/>
      <c r="KF409" s="62"/>
      <c r="KG409" s="62"/>
      <c r="KH409" s="62"/>
      <c r="KI409" s="62"/>
      <c r="KJ409" s="62"/>
      <c r="KK409" s="62"/>
      <c r="KL409" s="62"/>
      <c r="KM409" s="62"/>
      <c r="KN409" s="62"/>
      <c r="KO409" s="62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61"/>
      <c r="NT409" s="57"/>
      <c r="NU409" s="57"/>
      <c r="NV409" s="57"/>
      <c r="NW409" s="57"/>
      <c r="NX409" s="57"/>
      <c r="NY409" s="57"/>
      <c r="NZ409" s="57"/>
      <c r="OA409" s="57"/>
      <c r="OB409" s="57"/>
      <c r="OC409" s="57"/>
      <c r="OD409" s="57"/>
      <c r="OE409" s="57" t="s">
        <v>351</v>
      </c>
      <c r="OF409" s="57" t="s">
        <v>351</v>
      </c>
      <c r="OG409" s="57"/>
      <c r="OH409" s="57"/>
      <c r="OI409" s="57"/>
      <c r="OJ409" s="57"/>
      <c r="OK409" s="38"/>
      <c r="OL409" s="38"/>
      <c r="OM409" s="61"/>
      <c r="ON409" s="57"/>
      <c r="OO409" s="57"/>
      <c r="OP409" s="57"/>
      <c r="OQ409" s="57"/>
      <c r="OR409" s="57"/>
      <c r="OS409" s="57"/>
      <c r="OT409" s="57"/>
      <c r="OU409" s="57"/>
      <c r="OV409" s="57" t="s">
        <v>351</v>
      </c>
      <c r="OW409" s="57"/>
      <c r="OX409" s="57"/>
      <c r="OY409" s="57"/>
      <c r="OZ409" s="57"/>
      <c r="PA409" s="57"/>
      <c r="PB409" s="57"/>
      <c r="PC409" s="57"/>
      <c r="PD409" s="57"/>
      <c r="PE409" s="38"/>
      <c r="PF409" s="38"/>
      <c r="PG409" s="61"/>
      <c r="PH409" s="57"/>
      <c r="PI409" s="57" t="s">
        <v>351</v>
      </c>
      <c r="PJ409" s="57"/>
      <c r="PK409" s="57"/>
      <c r="PL409" s="57"/>
      <c r="PM409" s="57"/>
      <c r="PN409" s="57"/>
      <c r="PO409" s="57"/>
      <c r="PP409" s="57"/>
      <c r="PQ409" s="57"/>
      <c r="PR409" s="57"/>
      <c r="PS409" s="57"/>
      <c r="PT409" s="57"/>
      <c r="PU409" s="57"/>
      <c r="PV409" s="38"/>
      <c r="PW409" s="38"/>
      <c r="PX409" s="38"/>
      <c r="PY409" s="38"/>
      <c r="PZ409" s="38"/>
      <c r="QA409" s="61"/>
      <c r="QB409" s="57"/>
      <c r="QC409" s="57"/>
      <c r="QD409" s="57"/>
      <c r="QE409" s="57"/>
      <c r="QF409" s="57"/>
      <c r="QG409" s="57"/>
      <c r="QH409" s="57"/>
      <c r="QI409" s="57"/>
      <c r="QJ409" s="57"/>
      <c r="QK409" s="57"/>
      <c r="QL409" s="57"/>
      <c r="QM409" s="57" t="s">
        <v>351</v>
      </c>
      <c r="QN409" s="38"/>
      <c r="QO409" s="38"/>
      <c r="QP409" s="38"/>
      <c r="QQ409" s="38"/>
      <c r="QR409" s="38"/>
      <c r="QS409" s="38"/>
      <c r="QT409" s="38"/>
      <c r="QU409" s="61"/>
      <c r="QV409" s="57"/>
      <c r="QW409" s="57"/>
      <c r="QX409" s="57"/>
      <c r="QY409" s="57"/>
      <c r="QZ409" s="57"/>
      <c r="RA409" s="57" t="s">
        <v>351</v>
      </c>
      <c r="RB409" s="57" t="s">
        <v>351</v>
      </c>
      <c r="RC409" s="57"/>
      <c r="RD409" s="57"/>
      <c r="RE409" s="57" t="s">
        <v>351</v>
      </c>
      <c r="RF409" s="57" t="s">
        <v>351</v>
      </c>
      <c r="RG409" s="57"/>
      <c r="RH409" s="57"/>
      <c r="RI409" s="38"/>
      <c r="RJ409" s="38"/>
      <c r="RK409" s="38"/>
      <c r="RL409" s="38"/>
      <c r="RM409" s="38"/>
      <c r="RN409" s="38"/>
      <c r="RO409" s="61"/>
      <c r="RP409" s="57"/>
      <c r="RQ409" s="57" t="s">
        <v>351</v>
      </c>
      <c r="RR409" s="57"/>
      <c r="RS409" s="57"/>
      <c r="RT409" s="57"/>
      <c r="RU409" s="57"/>
      <c r="RV409" s="57"/>
      <c r="RW409" s="57"/>
      <c r="RX409" s="57"/>
      <c r="RY409" s="57"/>
      <c r="RZ409" s="57"/>
      <c r="SA409" s="38"/>
      <c r="SB409" s="38"/>
      <c r="SC409" s="38"/>
      <c r="SD409" s="38"/>
      <c r="SE409" s="38"/>
      <c r="SF409" s="38"/>
      <c r="SG409" s="38"/>
      <c r="SH409" s="38"/>
      <c r="SI409" s="38"/>
      <c r="SJ409" s="38"/>
      <c r="SK409" s="38"/>
      <c r="SL409" s="38"/>
      <c r="SM409" s="61"/>
      <c r="SN409" s="57"/>
      <c r="SO409" s="57"/>
      <c r="SP409" s="57"/>
      <c r="SQ409" s="57"/>
      <c r="SR409" s="57"/>
      <c r="SS409" s="57"/>
      <c r="ST409" s="57"/>
      <c r="SU409" s="57"/>
      <c r="SV409" s="57"/>
      <c r="SW409" s="57"/>
      <c r="SX409" s="57"/>
      <c r="SY409" s="57"/>
      <c r="SZ409" s="57"/>
      <c r="TA409" s="57"/>
      <c r="TB409" s="57"/>
      <c r="TC409" s="38"/>
      <c r="TD409" s="38"/>
      <c r="TE409" s="38"/>
      <c r="TF409" s="38"/>
      <c r="TG409" s="61"/>
      <c r="TH409" s="57"/>
      <c r="TI409" s="57"/>
      <c r="TJ409" s="57"/>
      <c r="TK409" s="57"/>
      <c r="TL409" s="57"/>
      <c r="TM409" s="57"/>
      <c r="TN409" s="57"/>
      <c r="TO409" s="57"/>
      <c r="TP409" s="57"/>
      <c r="TQ409" s="57"/>
      <c r="TR409" s="57"/>
      <c r="TS409" s="38"/>
      <c r="TT409" s="38"/>
      <c r="TU409" s="38"/>
      <c r="TV409" s="38"/>
      <c r="TW409" s="38"/>
      <c r="TX409" s="38"/>
      <c r="TY409" s="38"/>
      <c r="TZ409" s="38"/>
      <c r="UA409" s="37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8"/>
      <c r="UR409" s="38"/>
      <c r="US409" s="38"/>
      <c r="UT409" s="38"/>
      <c r="UU409" s="37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8"/>
      <c r="VL409" s="38"/>
      <c r="VM409" s="38"/>
      <c r="VN409" s="38"/>
      <c r="VO409" s="37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8"/>
      <c r="WF409" s="38"/>
      <c r="WG409" s="38"/>
      <c r="WH409" s="38"/>
      <c r="WI409" s="37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8"/>
      <c r="WZ409" s="38"/>
      <c r="XA409" s="38"/>
      <c r="XB409" s="38"/>
      <c r="XC409" s="37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8"/>
      <c r="XT409" s="38"/>
      <c r="XU409" s="38"/>
      <c r="XV409" s="38"/>
      <c r="XW409" s="37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8"/>
      <c r="YN409" s="38"/>
      <c r="YO409" s="38"/>
      <c r="YP409" s="38"/>
      <c r="YQ409" s="37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8"/>
      <c r="ZH409" s="38"/>
      <c r="ZI409" s="38"/>
      <c r="ZJ409" s="38"/>
      <c r="ZK409" s="37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8"/>
      <c r="AAB409" s="38"/>
      <c r="AAC409" s="38"/>
      <c r="AAD409" s="38"/>
      <c r="AAE409" s="37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8"/>
      <c r="AAV409" s="38"/>
      <c r="AAW409" s="38"/>
      <c r="AAX409" s="38"/>
      <c r="AAY409" s="37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8"/>
      <c r="ABP409" s="38"/>
      <c r="ABQ409" s="38"/>
      <c r="ABR409" s="38"/>
      <c r="ABS409" s="37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8"/>
      <c r="ACJ409" s="38"/>
      <c r="ACK409" s="38"/>
      <c r="ACL409" s="38"/>
      <c r="ACM409" s="37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8"/>
      <c r="ADD409" s="38"/>
      <c r="ADE409" s="38"/>
      <c r="ADF409" s="38"/>
      <c r="ADG409" s="37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8"/>
      <c r="ADX409" s="38"/>
      <c r="ADY409" s="38"/>
      <c r="ADZ409" s="38"/>
      <c r="AEA409" s="37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8"/>
      <c r="AER409" s="38"/>
      <c r="AES409" s="38"/>
      <c r="AET409" s="38"/>
      <c r="AEU409" s="37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8"/>
      <c r="AFL409" s="38"/>
      <c r="AFM409" s="38"/>
      <c r="AFN409" s="38"/>
      <c r="AFO409" s="37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E409" s="38"/>
      <c r="AGF409" s="38"/>
      <c r="AGG409" s="38"/>
      <c r="AGH409" s="38"/>
      <c r="AGJ409" s="85" t="str">
        <f t="shared" si="1280"/>
        <v/>
      </c>
      <c r="AGK409" s="85" t="str">
        <f t="shared" si="1281"/>
        <v/>
      </c>
      <c r="AGL409" s="85" t="str">
        <f t="shared" si="1282"/>
        <v/>
      </c>
      <c r="AGP409" s="36" t="str">
        <f t="shared" si="1293"/>
        <v/>
      </c>
      <c r="AGQ409" s="36" t="str">
        <f t="shared" si="1283"/>
        <v/>
      </c>
      <c r="AGR409" s="39">
        <f t="shared" si="1294"/>
        <v>11</v>
      </c>
      <c r="AGS409" s="36" t="str">
        <f t="shared" si="1295"/>
        <v/>
      </c>
      <c r="AGT409" s="36" t="str">
        <f t="shared" si="1284"/>
        <v/>
      </c>
      <c r="AGU409" s="39">
        <f t="shared" si="1296"/>
        <v>13</v>
      </c>
      <c r="AGV409" s="36" t="str">
        <f t="shared" si="1297"/>
        <v/>
      </c>
      <c r="AGW409" s="36" t="str">
        <f t="shared" si="1285"/>
        <v/>
      </c>
      <c r="AGX409" s="39">
        <f t="shared" si="1298"/>
        <v>3</v>
      </c>
      <c r="AGY409" s="36" t="str">
        <f t="shared" si="1299"/>
        <v/>
      </c>
      <c r="AGZ409" s="36" t="str">
        <f t="shared" si="1286"/>
        <v/>
      </c>
      <c r="AHA409" s="39" t="str">
        <f t="shared" si="1300"/>
        <v/>
      </c>
      <c r="AHB409" s="36" t="str">
        <f t="shared" si="1301"/>
        <v/>
      </c>
      <c r="AHC409" s="36" t="str">
        <f t="shared" si="1287"/>
        <v/>
      </c>
      <c r="AHD409" s="39">
        <f t="shared" si="1302"/>
        <v>4</v>
      </c>
      <c r="AHE409" s="36" t="str">
        <f t="shared" si="1303"/>
        <v/>
      </c>
      <c r="AHF409" s="36" t="str">
        <f t="shared" si="1288"/>
        <v/>
      </c>
      <c r="AHG409" s="39">
        <f t="shared" si="1304"/>
        <v>6</v>
      </c>
      <c r="AHH409" s="36" t="str">
        <f t="shared" si="1305"/>
        <v/>
      </c>
      <c r="AHI409" s="36" t="str">
        <f t="shared" si="1289"/>
        <v/>
      </c>
      <c r="AHJ409" s="39" t="str">
        <f t="shared" si="1306"/>
        <v/>
      </c>
      <c r="AHK409" s="36" t="str">
        <f t="shared" si="1307"/>
        <v/>
      </c>
      <c r="AHL409" s="36" t="str">
        <f t="shared" si="1290"/>
        <v/>
      </c>
      <c r="AHM409" s="39" t="str">
        <f t="shared" si="1308"/>
        <v/>
      </c>
      <c r="AHN409" s="36" t="str">
        <f t="shared" si="1309"/>
        <v/>
      </c>
      <c r="AHO409" s="36" t="str">
        <f t="shared" si="1291"/>
        <v/>
      </c>
      <c r="AHP409" s="39" t="str">
        <f t="shared" si="1310"/>
        <v/>
      </c>
      <c r="AHQ409" s="36" t="str">
        <f t="shared" si="1311"/>
        <v/>
      </c>
      <c r="AHR409" s="36" t="str">
        <f t="shared" si="1292"/>
        <v/>
      </c>
      <c r="AHS409" s="39" t="str">
        <f t="shared" si="1312"/>
        <v/>
      </c>
    </row>
    <row r="410" spans="1:922" s="5" customFormat="1" outlineLevel="1" x14ac:dyDescent="0.25">
      <c r="A410" s="43">
        <f t="shared" si="1313"/>
        <v>6</v>
      </c>
      <c r="B410" s="48" t="s">
        <v>251</v>
      </c>
      <c r="C410" s="37"/>
      <c r="D410" s="35"/>
      <c r="E410" s="35"/>
      <c r="F410" s="35"/>
      <c r="G410" s="38"/>
      <c r="H410" s="38"/>
      <c r="I410" s="38"/>
      <c r="J410" s="38"/>
      <c r="K410" s="57" t="s">
        <v>351</v>
      </c>
      <c r="L410" s="57" t="s">
        <v>351</v>
      </c>
      <c r="M410" s="57"/>
      <c r="N410" s="57"/>
      <c r="O410" s="57"/>
      <c r="P410" s="57"/>
      <c r="Q410" s="57"/>
      <c r="R410" s="38"/>
      <c r="S410" s="38"/>
      <c r="T410" s="38"/>
      <c r="U410" s="38"/>
      <c r="V410" s="38"/>
      <c r="W410" s="37"/>
      <c r="X410" s="38"/>
      <c r="Y410" s="38"/>
      <c r="Z410" s="38"/>
      <c r="AA410" s="38"/>
      <c r="AB410" s="38"/>
      <c r="AC410" s="38" t="s">
        <v>351</v>
      </c>
      <c r="AD410" s="38" t="s">
        <v>351</v>
      </c>
      <c r="AE410" s="57" t="s">
        <v>351</v>
      </c>
      <c r="AF410" s="57" t="s">
        <v>351</v>
      </c>
      <c r="AG410" s="57"/>
      <c r="AH410" s="57"/>
      <c r="AI410" s="57" t="s">
        <v>351</v>
      </c>
      <c r="AJ410" s="57"/>
      <c r="AK410" s="57"/>
      <c r="AL410" s="38"/>
      <c r="AM410" s="38"/>
      <c r="AN410" s="38"/>
      <c r="AO410" s="38"/>
      <c r="AP410" s="38"/>
      <c r="AQ410" s="62"/>
      <c r="AR410" s="62"/>
      <c r="AS410" s="62"/>
      <c r="AT410" s="62"/>
      <c r="AU410" s="62"/>
      <c r="AV410" s="62" t="s">
        <v>351</v>
      </c>
      <c r="AW410" s="62" t="s">
        <v>351</v>
      </c>
      <c r="AX410" s="62" t="s">
        <v>351</v>
      </c>
      <c r="AY410" s="62" t="s">
        <v>351</v>
      </c>
      <c r="AZ410" s="62"/>
      <c r="BA410" s="62"/>
      <c r="BB410" s="62"/>
      <c r="BC410" s="62"/>
      <c r="BD410" s="62" t="s">
        <v>351</v>
      </c>
      <c r="BE410" s="62" t="s">
        <v>351</v>
      </c>
      <c r="BF410" s="62"/>
      <c r="BG410" s="62" t="s">
        <v>351</v>
      </c>
      <c r="BH410" s="62" t="s">
        <v>351</v>
      </c>
      <c r="BI410" s="62"/>
      <c r="BJ410" s="38"/>
      <c r="BK410" s="76"/>
      <c r="BL410" s="62" t="s">
        <v>351</v>
      </c>
      <c r="BM410" s="62" t="s">
        <v>351</v>
      </c>
      <c r="BN410" s="62"/>
      <c r="BO410" s="62"/>
      <c r="BP410" s="62" t="s">
        <v>351</v>
      </c>
      <c r="BQ410" s="62" t="s">
        <v>351</v>
      </c>
      <c r="BR410" s="62" t="s">
        <v>351</v>
      </c>
      <c r="BS410" s="62"/>
      <c r="BT410" s="62"/>
      <c r="BU410" s="62"/>
      <c r="BV410" s="62"/>
      <c r="BW410" s="62" t="s">
        <v>351</v>
      </c>
      <c r="BX410" s="62" t="s">
        <v>351</v>
      </c>
      <c r="BY410" s="62"/>
      <c r="BZ410" s="62"/>
      <c r="CA410" s="62" t="s">
        <v>351</v>
      </c>
      <c r="CB410" s="62" t="s">
        <v>351</v>
      </c>
      <c r="CC410" s="62"/>
      <c r="CD410" s="62"/>
      <c r="CE410" s="76"/>
      <c r="CF410" s="62"/>
      <c r="CG410" s="62"/>
      <c r="CH410" s="62"/>
      <c r="CI410" s="62"/>
      <c r="CJ410" s="62"/>
      <c r="CK410" s="62"/>
      <c r="CL410" s="62"/>
      <c r="CM410" s="62" t="s">
        <v>351</v>
      </c>
      <c r="CN410" s="62"/>
      <c r="CO410" s="62"/>
      <c r="CP410" s="62"/>
      <c r="CQ410" s="62"/>
      <c r="CR410" s="62"/>
      <c r="CS410" s="62" t="s">
        <v>351</v>
      </c>
      <c r="CT410" s="62"/>
      <c r="CU410" s="62" t="s">
        <v>351</v>
      </c>
      <c r="CV410" s="62" t="s">
        <v>351</v>
      </c>
      <c r="CW410" s="38"/>
      <c r="CX410" s="38"/>
      <c r="CY410" s="76"/>
      <c r="CZ410" s="62"/>
      <c r="DA410" s="62"/>
      <c r="DB410" s="62"/>
      <c r="DC410" s="62"/>
      <c r="DD410" s="62"/>
      <c r="DE410" s="62"/>
      <c r="DF410" s="62"/>
      <c r="DG410" s="62" t="s">
        <v>351</v>
      </c>
      <c r="DH410" s="62"/>
      <c r="DI410" s="62"/>
      <c r="DJ410" s="62"/>
      <c r="DK410" s="62" t="s">
        <v>351</v>
      </c>
      <c r="DL410" s="62" t="s">
        <v>351</v>
      </c>
      <c r="DM410" s="62" t="s">
        <v>351</v>
      </c>
      <c r="DN410" s="62"/>
      <c r="DO410" s="62"/>
      <c r="DP410" s="38"/>
      <c r="DQ410" s="38"/>
      <c r="DR410" s="38"/>
      <c r="DS410" s="76"/>
      <c r="DT410" s="62" t="s">
        <v>351</v>
      </c>
      <c r="DU410" s="62" t="s">
        <v>351</v>
      </c>
      <c r="DV410" s="62" t="s">
        <v>351</v>
      </c>
      <c r="DW410" s="62"/>
      <c r="DX410" s="62" t="s">
        <v>351</v>
      </c>
      <c r="DY410" s="62" t="s">
        <v>351</v>
      </c>
      <c r="DZ410" s="62" t="s">
        <v>351</v>
      </c>
      <c r="EA410" s="62" t="s">
        <v>351</v>
      </c>
      <c r="EB410" s="62" t="s">
        <v>351</v>
      </c>
      <c r="EC410" s="62"/>
      <c r="ED410" s="62"/>
      <c r="EE410" s="62"/>
      <c r="EF410" s="62"/>
      <c r="EG410" s="62" t="s">
        <v>351</v>
      </c>
      <c r="EH410" s="62"/>
      <c r="EI410" s="62"/>
      <c r="EJ410" s="62"/>
      <c r="EK410" s="62"/>
      <c r="EL410" s="38"/>
      <c r="EM410" s="76"/>
      <c r="EN410" s="62"/>
      <c r="EO410" s="62"/>
      <c r="EP410" s="62"/>
      <c r="EQ410" s="62"/>
      <c r="ER410" s="62"/>
      <c r="ES410" s="62"/>
      <c r="ET410" s="62"/>
      <c r="EU410" s="62"/>
      <c r="EV410" s="62"/>
      <c r="EW410" s="62"/>
      <c r="EX410" s="62"/>
      <c r="EY410" s="62"/>
      <c r="EZ410" s="62"/>
      <c r="FA410" s="62"/>
      <c r="FB410" s="62"/>
      <c r="FC410" s="62"/>
      <c r="FD410" s="62" t="s">
        <v>351</v>
      </c>
      <c r="FE410" s="38"/>
      <c r="FF410" s="38"/>
      <c r="FG410" s="76"/>
      <c r="FH410" s="62" t="s">
        <v>351</v>
      </c>
      <c r="FI410" s="62" t="s">
        <v>351</v>
      </c>
      <c r="FJ410" s="62"/>
      <c r="FK410" s="62"/>
      <c r="FL410" s="62" t="s">
        <v>351</v>
      </c>
      <c r="FM410" s="62" t="s">
        <v>351</v>
      </c>
      <c r="FN410" s="62" t="s">
        <v>351</v>
      </c>
      <c r="FO410" s="62"/>
      <c r="FP410" s="62"/>
      <c r="FQ410" s="62"/>
      <c r="FR410" s="62"/>
      <c r="FS410" s="62"/>
      <c r="FT410" s="62"/>
      <c r="FU410" s="62"/>
      <c r="FV410" s="62"/>
      <c r="FW410" s="62"/>
      <c r="FX410" s="62"/>
      <c r="FY410" s="38"/>
      <c r="FZ410" s="38"/>
      <c r="GA410" s="37"/>
      <c r="GB410" s="38"/>
      <c r="GC410" s="38"/>
      <c r="GD410" s="38"/>
      <c r="GE410" s="38"/>
      <c r="GF410" s="38"/>
      <c r="GG410" s="38"/>
      <c r="GH410" s="38"/>
      <c r="GI410" s="38"/>
      <c r="GJ410" s="38"/>
      <c r="GK410" s="38"/>
      <c r="GL410" s="38"/>
      <c r="GM410" s="38"/>
      <c r="GN410" s="38"/>
      <c r="GO410" s="38"/>
      <c r="GP410" s="38"/>
      <c r="GQ410" s="38"/>
      <c r="GR410" s="38"/>
      <c r="GS410" s="38"/>
      <c r="GT410" s="38"/>
      <c r="GU410" s="37"/>
      <c r="GV410" s="38"/>
      <c r="GW410" s="38"/>
      <c r="GX410" s="38"/>
      <c r="GY410" s="38"/>
      <c r="GZ410" s="38"/>
      <c r="HA410" s="38"/>
      <c r="HB410" s="38"/>
      <c r="HC410" s="38"/>
      <c r="HD410" s="38"/>
      <c r="HE410" s="38"/>
      <c r="HF410" s="38"/>
      <c r="HG410" s="38"/>
      <c r="HH410" s="38"/>
      <c r="HI410" s="38"/>
      <c r="HJ410" s="38"/>
      <c r="HK410" s="38"/>
      <c r="HL410" s="38"/>
      <c r="HM410" s="38"/>
      <c r="HN410" s="38"/>
      <c r="HO410" s="37"/>
      <c r="HP410" s="38"/>
      <c r="HQ410" s="38"/>
      <c r="HR410" s="38"/>
      <c r="HS410" s="38"/>
      <c r="HT410" s="38"/>
      <c r="HU410" s="38"/>
      <c r="HV410" s="38"/>
      <c r="HW410" s="38"/>
      <c r="HX410" s="38"/>
      <c r="HY410" s="38"/>
      <c r="HZ410" s="38"/>
      <c r="IA410" s="38"/>
      <c r="IB410" s="38"/>
      <c r="IC410" s="38"/>
      <c r="ID410" s="38"/>
      <c r="IE410" s="38"/>
      <c r="IF410" s="38"/>
      <c r="IG410" s="38"/>
      <c r="IH410" s="38"/>
      <c r="II410" s="76"/>
      <c r="IJ410" s="62"/>
      <c r="IK410" s="62"/>
      <c r="IL410" s="62"/>
      <c r="IM410" s="62"/>
      <c r="IN410" s="62"/>
      <c r="IO410" s="62"/>
      <c r="IP410" s="62"/>
      <c r="IQ410" s="62" t="s">
        <v>351</v>
      </c>
      <c r="IR410" s="62"/>
      <c r="IS410" s="62"/>
      <c r="IT410" s="62"/>
      <c r="IU410" s="62"/>
      <c r="IV410" s="62"/>
      <c r="IW410" s="62"/>
      <c r="IX410" s="62"/>
      <c r="IY410" s="62"/>
      <c r="IZ410" s="62"/>
      <c r="JA410" s="38"/>
      <c r="JB410" s="38"/>
      <c r="JC410" s="76"/>
      <c r="JD410" s="62"/>
      <c r="JE410" s="62"/>
      <c r="JF410" s="62"/>
      <c r="JG410" s="62"/>
      <c r="JH410" s="62"/>
      <c r="JI410" s="62"/>
      <c r="JJ410" s="62"/>
      <c r="JK410" s="62"/>
      <c r="JL410" s="62"/>
      <c r="JM410" s="62"/>
      <c r="JN410" s="62"/>
      <c r="JO410" s="62"/>
      <c r="JP410" s="62"/>
      <c r="JQ410" s="62"/>
      <c r="JR410" s="62"/>
      <c r="JS410" s="62"/>
      <c r="JT410" s="62"/>
      <c r="JU410" s="38"/>
      <c r="JV410" s="38"/>
      <c r="JW410" s="76"/>
      <c r="JX410" s="62"/>
      <c r="JY410" s="62"/>
      <c r="JZ410" s="62"/>
      <c r="KA410" s="62"/>
      <c r="KB410" s="62"/>
      <c r="KC410" s="62"/>
      <c r="KD410" s="62"/>
      <c r="KE410" s="62"/>
      <c r="KF410" s="62"/>
      <c r="KG410" s="62"/>
      <c r="KH410" s="62"/>
      <c r="KI410" s="62"/>
      <c r="KJ410" s="62"/>
      <c r="KK410" s="62"/>
      <c r="KL410" s="62"/>
      <c r="KM410" s="62"/>
      <c r="KN410" s="62"/>
      <c r="KO410" s="62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61"/>
      <c r="NT410" s="57"/>
      <c r="NU410" s="57" t="s">
        <v>351</v>
      </c>
      <c r="NV410" s="57" t="s">
        <v>351</v>
      </c>
      <c r="NW410" s="57"/>
      <c r="NX410" s="57"/>
      <c r="NY410" s="57"/>
      <c r="NZ410" s="57"/>
      <c r="OA410" s="57"/>
      <c r="OB410" s="57"/>
      <c r="OC410" s="57"/>
      <c r="OD410" s="57"/>
      <c r="OE410" s="57"/>
      <c r="OF410" s="57"/>
      <c r="OG410" s="57"/>
      <c r="OH410" s="57"/>
      <c r="OI410" s="57"/>
      <c r="OJ410" s="57"/>
      <c r="OK410" s="38"/>
      <c r="OL410" s="38"/>
      <c r="OM410" s="61"/>
      <c r="ON410" s="57" t="s">
        <v>351</v>
      </c>
      <c r="OO410" s="57" t="s">
        <v>351</v>
      </c>
      <c r="OP410" s="57"/>
      <c r="OQ410" s="57"/>
      <c r="OR410" s="57"/>
      <c r="OS410" s="57" t="s">
        <v>351</v>
      </c>
      <c r="OT410" s="57" t="s">
        <v>351</v>
      </c>
      <c r="OU410" s="57"/>
      <c r="OV410" s="57" t="s">
        <v>351</v>
      </c>
      <c r="OW410" s="57" t="s">
        <v>351</v>
      </c>
      <c r="OX410" s="57" t="s">
        <v>351</v>
      </c>
      <c r="OY410" s="57" t="s">
        <v>351</v>
      </c>
      <c r="OZ410" s="57" t="s">
        <v>351</v>
      </c>
      <c r="PA410" s="57"/>
      <c r="PB410" s="57"/>
      <c r="PC410" s="57" t="s">
        <v>351</v>
      </c>
      <c r="PD410" s="57" t="s">
        <v>351</v>
      </c>
      <c r="PE410" s="38"/>
      <c r="PF410" s="38"/>
      <c r="PG410" s="61"/>
      <c r="PH410" s="57"/>
      <c r="PI410" s="57" t="s">
        <v>351</v>
      </c>
      <c r="PJ410" s="57"/>
      <c r="PK410" s="57"/>
      <c r="PL410" s="57"/>
      <c r="PM410" s="57"/>
      <c r="PN410" s="57"/>
      <c r="PO410" s="57"/>
      <c r="PP410" s="57"/>
      <c r="PQ410" s="57"/>
      <c r="PR410" s="57"/>
      <c r="PS410" s="57"/>
      <c r="PT410" s="57"/>
      <c r="PU410" s="57"/>
      <c r="PV410" s="38"/>
      <c r="PW410" s="38"/>
      <c r="PX410" s="38"/>
      <c r="PY410" s="38"/>
      <c r="PZ410" s="38"/>
      <c r="QA410" s="61"/>
      <c r="QB410" s="57"/>
      <c r="QC410" s="57"/>
      <c r="QD410" s="57"/>
      <c r="QE410" s="57"/>
      <c r="QF410" s="57"/>
      <c r="QG410" s="57"/>
      <c r="QH410" s="57"/>
      <c r="QI410" s="57"/>
      <c r="QJ410" s="57" t="s">
        <v>351</v>
      </c>
      <c r="QK410" s="57" t="s">
        <v>351</v>
      </c>
      <c r="QL410" s="57" t="s">
        <v>351</v>
      </c>
      <c r="QM410" s="57" t="s">
        <v>351</v>
      </c>
      <c r="QN410" s="38"/>
      <c r="QO410" s="38"/>
      <c r="QP410" s="38"/>
      <c r="QQ410" s="38"/>
      <c r="QR410" s="38"/>
      <c r="QS410" s="38"/>
      <c r="QT410" s="38"/>
      <c r="QU410" s="61"/>
      <c r="QV410" s="57"/>
      <c r="QW410" s="57"/>
      <c r="QX410" s="57"/>
      <c r="QY410" s="57" t="s">
        <v>351</v>
      </c>
      <c r="QZ410" s="57" t="s">
        <v>351</v>
      </c>
      <c r="RA410" s="57" t="s">
        <v>351</v>
      </c>
      <c r="RB410" s="57" t="s">
        <v>351</v>
      </c>
      <c r="RC410" s="57"/>
      <c r="RD410" s="57"/>
      <c r="RE410" s="57" t="s">
        <v>351</v>
      </c>
      <c r="RF410" s="57" t="s">
        <v>351</v>
      </c>
      <c r="RG410" s="57" t="s">
        <v>351</v>
      </c>
      <c r="RH410" s="57" t="s">
        <v>351</v>
      </c>
      <c r="RI410" s="38"/>
      <c r="RJ410" s="38"/>
      <c r="RK410" s="38"/>
      <c r="RL410" s="38"/>
      <c r="RM410" s="38"/>
      <c r="RN410" s="38"/>
      <c r="RO410" s="61"/>
      <c r="RP410" s="57"/>
      <c r="RQ410" s="57" t="s">
        <v>351</v>
      </c>
      <c r="RR410" s="57"/>
      <c r="RS410" s="57"/>
      <c r="RT410" s="57"/>
      <c r="RU410" s="57"/>
      <c r="RV410" s="57"/>
      <c r="RW410" s="57"/>
      <c r="RX410" s="57"/>
      <c r="RY410" s="57"/>
      <c r="RZ410" s="57"/>
      <c r="SA410" s="38"/>
      <c r="SB410" s="38"/>
      <c r="SC410" s="38"/>
      <c r="SD410" s="38"/>
      <c r="SE410" s="38"/>
      <c r="SF410" s="38"/>
      <c r="SG410" s="38"/>
      <c r="SH410" s="38"/>
      <c r="SI410" s="38"/>
      <c r="SJ410" s="38"/>
      <c r="SK410" s="38"/>
      <c r="SL410" s="38"/>
      <c r="SM410" s="61"/>
      <c r="SN410" s="57"/>
      <c r="SO410" s="57"/>
      <c r="SP410" s="57"/>
      <c r="SQ410" s="57"/>
      <c r="SR410" s="57"/>
      <c r="SS410" s="57"/>
      <c r="ST410" s="57"/>
      <c r="SU410" s="57"/>
      <c r="SV410" s="57"/>
      <c r="SW410" s="57" t="s">
        <v>351</v>
      </c>
      <c r="SX410" s="57" t="s">
        <v>351</v>
      </c>
      <c r="SY410" s="57" t="s">
        <v>351</v>
      </c>
      <c r="SZ410" s="57" t="s">
        <v>351</v>
      </c>
      <c r="TA410" s="57"/>
      <c r="TB410" s="57"/>
      <c r="TC410" s="38"/>
      <c r="TD410" s="38"/>
      <c r="TE410" s="38"/>
      <c r="TF410" s="38"/>
      <c r="TG410" s="61"/>
      <c r="TH410" s="57"/>
      <c r="TI410" s="57"/>
      <c r="TJ410" s="57"/>
      <c r="TK410" s="57" t="s">
        <v>351</v>
      </c>
      <c r="TL410" s="57" t="s">
        <v>351</v>
      </c>
      <c r="TM410" s="57"/>
      <c r="TN410" s="57"/>
      <c r="TO410" s="57"/>
      <c r="TP410" s="57" t="s">
        <v>351</v>
      </c>
      <c r="TQ410" s="57" t="s">
        <v>351</v>
      </c>
      <c r="TR410" s="57" t="s">
        <v>351</v>
      </c>
      <c r="TS410" s="38"/>
      <c r="TT410" s="38"/>
      <c r="TU410" s="38"/>
      <c r="TV410" s="38"/>
      <c r="TW410" s="38"/>
      <c r="TX410" s="38"/>
      <c r="TY410" s="38"/>
      <c r="TZ410" s="38"/>
      <c r="UA410" s="37"/>
      <c r="UB410" s="38"/>
      <c r="UC410" s="38"/>
      <c r="UD410" s="38"/>
      <c r="UE410" s="38"/>
      <c r="UF410" s="38"/>
      <c r="UG410" s="38"/>
      <c r="UH410" s="38"/>
      <c r="UI410" s="38"/>
      <c r="UJ410" s="38"/>
      <c r="UK410" s="38"/>
      <c r="UL410" s="38"/>
      <c r="UM410" s="38"/>
      <c r="UN410" s="38"/>
      <c r="UO410" s="38"/>
      <c r="UP410" s="38"/>
      <c r="UQ410" s="38"/>
      <c r="UR410" s="38"/>
      <c r="US410" s="38"/>
      <c r="UT410" s="38"/>
      <c r="UU410" s="37"/>
      <c r="UV410" s="38"/>
      <c r="UW410" s="38"/>
      <c r="UX410" s="38"/>
      <c r="UY410" s="38"/>
      <c r="UZ410" s="38"/>
      <c r="VA410" s="38"/>
      <c r="VB410" s="38"/>
      <c r="VC410" s="38"/>
      <c r="VD410" s="38"/>
      <c r="VE410" s="38"/>
      <c r="VF410" s="38"/>
      <c r="VG410" s="38"/>
      <c r="VH410" s="38"/>
      <c r="VI410" s="38"/>
      <c r="VJ410" s="38"/>
      <c r="VK410" s="38"/>
      <c r="VL410" s="38"/>
      <c r="VM410" s="38"/>
      <c r="VN410" s="38"/>
      <c r="VO410" s="37"/>
      <c r="VP410" s="38"/>
      <c r="VQ410" s="38"/>
      <c r="VR410" s="38"/>
      <c r="VS410" s="38"/>
      <c r="VT410" s="38"/>
      <c r="VU410" s="38"/>
      <c r="VV410" s="38"/>
      <c r="VW410" s="38"/>
      <c r="VX410" s="38"/>
      <c r="VY410" s="38"/>
      <c r="VZ410" s="38"/>
      <c r="WA410" s="38"/>
      <c r="WB410" s="38"/>
      <c r="WC410" s="38"/>
      <c r="WD410" s="38"/>
      <c r="WE410" s="38"/>
      <c r="WF410" s="38"/>
      <c r="WG410" s="38"/>
      <c r="WH410" s="38"/>
      <c r="WI410" s="37"/>
      <c r="WJ410" s="38"/>
      <c r="WK410" s="38"/>
      <c r="WL410" s="38"/>
      <c r="WM410" s="38"/>
      <c r="WN410" s="38"/>
      <c r="WO410" s="38"/>
      <c r="WP410" s="38"/>
      <c r="WQ410" s="38"/>
      <c r="WR410" s="38"/>
      <c r="WS410" s="38"/>
      <c r="WT410" s="38"/>
      <c r="WU410" s="38"/>
      <c r="WV410" s="38"/>
      <c r="WW410" s="38"/>
      <c r="WX410" s="38"/>
      <c r="WY410" s="38"/>
      <c r="WZ410" s="38"/>
      <c r="XA410" s="38"/>
      <c r="XB410" s="38"/>
      <c r="XC410" s="37"/>
      <c r="XD410" s="38"/>
      <c r="XE410" s="38"/>
      <c r="XF410" s="38"/>
      <c r="XG410" s="38"/>
      <c r="XH410" s="38"/>
      <c r="XI410" s="38"/>
      <c r="XJ410" s="38"/>
      <c r="XK410" s="38"/>
      <c r="XL410" s="38"/>
      <c r="XM410" s="38"/>
      <c r="XN410" s="38"/>
      <c r="XO410" s="38"/>
      <c r="XP410" s="38"/>
      <c r="XQ410" s="38"/>
      <c r="XR410" s="38"/>
      <c r="XS410" s="38"/>
      <c r="XT410" s="38"/>
      <c r="XU410" s="38"/>
      <c r="XV410" s="38"/>
      <c r="XW410" s="37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8"/>
      <c r="YN410" s="38"/>
      <c r="YO410" s="38"/>
      <c r="YP410" s="38"/>
      <c r="YQ410" s="37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8"/>
      <c r="ZH410" s="38"/>
      <c r="ZI410" s="38"/>
      <c r="ZJ410" s="38"/>
      <c r="ZK410" s="37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8"/>
      <c r="AAB410" s="38"/>
      <c r="AAC410" s="38"/>
      <c r="AAD410" s="38"/>
      <c r="AAE410" s="37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8"/>
      <c r="AAV410" s="38"/>
      <c r="AAW410" s="38"/>
      <c r="AAX410" s="38"/>
      <c r="AAY410" s="37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8"/>
      <c r="ABP410" s="38"/>
      <c r="ABQ410" s="38"/>
      <c r="ABR410" s="38"/>
      <c r="ABS410" s="37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8"/>
      <c r="ACJ410" s="38"/>
      <c r="ACK410" s="38"/>
      <c r="ACL410" s="38"/>
      <c r="ACM410" s="37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8"/>
      <c r="ADD410" s="38"/>
      <c r="ADE410" s="38"/>
      <c r="ADF410" s="38"/>
      <c r="ADG410" s="37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8"/>
      <c r="ADX410" s="38"/>
      <c r="ADY410" s="38"/>
      <c r="ADZ410" s="38"/>
      <c r="AEA410" s="37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8"/>
      <c r="AER410" s="38"/>
      <c r="AES410" s="38"/>
      <c r="AET410" s="38"/>
      <c r="AEU410" s="37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8"/>
      <c r="AFL410" s="38"/>
      <c r="AFM410" s="38"/>
      <c r="AFN410" s="38"/>
      <c r="AFO410" s="37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E410" s="38"/>
      <c r="AGF410" s="38"/>
      <c r="AGG410" s="38"/>
      <c r="AGH410" s="38"/>
      <c r="AGJ410" s="85" t="str">
        <f t="shared" si="1280"/>
        <v/>
      </c>
      <c r="AGK410" s="85" t="str">
        <f t="shared" si="1281"/>
        <v/>
      </c>
      <c r="AGL410" s="85">
        <f t="shared" si="1282"/>
        <v>5</v>
      </c>
      <c r="AGP410" s="36" t="str">
        <f t="shared" si="1293"/>
        <v/>
      </c>
      <c r="AGQ410" s="36" t="str">
        <f t="shared" si="1283"/>
        <v/>
      </c>
      <c r="AGR410" s="39">
        <f t="shared" si="1294"/>
        <v>25</v>
      </c>
      <c r="AGS410" s="36" t="str">
        <f t="shared" si="1295"/>
        <v/>
      </c>
      <c r="AGT410" s="36" t="str">
        <f t="shared" si="1284"/>
        <v/>
      </c>
      <c r="AGU410" s="39">
        <f t="shared" si="1296"/>
        <v>22</v>
      </c>
      <c r="AGV410" s="36" t="str">
        <f t="shared" si="1297"/>
        <v/>
      </c>
      <c r="AGW410" s="36" t="str">
        <f t="shared" si="1285"/>
        <v/>
      </c>
      <c r="AGX410" s="39">
        <f t="shared" si="1298"/>
        <v>1</v>
      </c>
      <c r="AGY410" s="36" t="str">
        <f t="shared" si="1299"/>
        <v/>
      </c>
      <c r="AGZ410" s="36" t="str">
        <f t="shared" si="1286"/>
        <v/>
      </c>
      <c r="AHA410" s="39" t="str">
        <f t="shared" si="1300"/>
        <v/>
      </c>
      <c r="AHB410" s="36" t="str">
        <f t="shared" si="1301"/>
        <v/>
      </c>
      <c r="AHC410" s="36" t="str">
        <f t="shared" si="1287"/>
        <v/>
      </c>
      <c r="AHD410" s="39">
        <f t="shared" si="1302"/>
        <v>14</v>
      </c>
      <c r="AHE410" s="36" t="str">
        <f t="shared" si="1303"/>
        <v/>
      </c>
      <c r="AHF410" s="36" t="str">
        <f t="shared" si="1288"/>
        <v/>
      </c>
      <c r="AHG410" s="39">
        <f t="shared" si="1304"/>
        <v>17</v>
      </c>
      <c r="AHH410" s="36" t="str">
        <f t="shared" si="1305"/>
        <v/>
      </c>
      <c r="AHI410" s="36" t="str">
        <f t="shared" si="1289"/>
        <v/>
      </c>
      <c r="AHJ410" s="39">
        <f t="shared" si="1306"/>
        <v>5</v>
      </c>
      <c r="AHK410" s="36" t="str">
        <f t="shared" si="1307"/>
        <v/>
      </c>
      <c r="AHL410" s="36" t="str">
        <f t="shared" si="1290"/>
        <v/>
      </c>
      <c r="AHM410" s="39" t="str">
        <f t="shared" si="1308"/>
        <v/>
      </c>
      <c r="AHN410" s="36" t="str">
        <f t="shared" si="1309"/>
        <v/>
      </c>
      <c r="AHO410" s="36" t="str">
        <f t="shared" si="1291"/>
        <v/>
      </c>
      <c r="AHP410" s="39" t="str">
        <f t="shared" si="1310"/>
        <v/>
      </c>
      <c r="AHQ410" s="36" t="str">
        <f t="shared" si="1311"/>
        <v/>
      </c>
      <c r="AHR410" s="36" t="str">
        <f t="shared" si="1292"/>
        <v/>
      </c>
      <c r="AHS410" s="39" t="str">
        <f t="shared" si="1312"/>
        <v/>
      </c>
    </row>
    <row r="411" spans="1:922" s="5" customFormat="1" outlineLevel="1" x14ac:dyDescent="0.25">
      <c r="A411" s="43">
        <v>7</v>
      </c>
      <c r="B411" s="50"/>
      <c r="C411" s="37"/>
      <c r="D411" s="35"/>
      <c r="E411" s="35"/>
      <c r="F411" s="35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7"/>
      <c r="X411" s="38"/>
      <c r="Y411" s="38"/>
      <c r="Z411" s="38"/>
      <c r="AA411" s="38"/>
      <c r="AB411" s="38"/>
      <c r="AC411" s="38"/>
      <c r="AD411" s="38"/>
      <c r="AE411" s="57"/>
      <c r="AF411" s="57"/>
      <c r="AG411" s="57"/>
      <c r="AH411" s="57"/>
      <c r="AI411" s="57"/>
      <c r="AJ411" s="57"/>
      <c r="AK411" s="57"/>
      <c r="AL411" s="38"/>
      <c r="AM411" s="38"/>
      <c r="AN411" s="38"/>
      <c r="AO411" s="38"/>
      <c r="AP411" s="38"/>
      <c r="AQ411" s="37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7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76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38"/>
      <c r="CX411" s="38"/>
      <c r="CY411" s="37"/>
      <c r="CZ411" s="38"/>
      <c r="DA411" s="38"/>
      <c r="DB411" s="38"/>
      <c r="DC411" s="38"/>
      <c r="DD411" s="38"/>
      <c r="DE411" s="38"/>
      <c r="DF411" s="38"/>
      <c r="DG411" s="38"/>
      <c r="DH411" s="38"/>
      <c r="DI411" s="38"/>
      <c r="DJ411" s="38"/>
      <c r="DK411" s="38"/>
      <c r="DL411" s="38"/>
      <c r="DM411" s="38"/>
      <c r="DN411" s="38"/>
      <c r="DO411" s="38"/>
      <c r="DP411" s="38"/>
      <c r="DQ411" s="38"/>
      <c r="DR411" s="38"/>
      <c r="DS411" s="37"/>
      <c r="DT411" s="38"/>
      <c r="DU411" s="38"/>
      <c r="DV411" s="38"/>
      <c r="DW411" s="38"/>
      <c r="DX411" s="38"/>
      <c r="DY411" s="38"/>
      <c r="DZ411" s="38"/>
      <c r="EA411" s="38"/>
      <c r="EB411" s="38"/>
      <c r="EC411" s="38"/>
      <c r="ED411" s="38"/>
      <c r="EE411" s="38"/>
      <c r="EF411" s="38"/>
      <c r="EG411" s="38"/>
      <c r="EH411" s="38"/>
      <c r="EI411" s="38"/>
      <c r="EJ411" s="38"/>
      <c r="EK411" s="38"/>
      <c r="EL411" s="38"/>
      <c r="EM411" s="37"/>
      <c r="EN411" s="38"/>
      <c r="EO411" s="38"/>
      <c r="EP411" s="38"/>
      <c r="EQ411" s="38"/>
      <c r="ER411" s="38"/>
      <c r="ES411" s="38"/>
      <c r="ET411" s="38"/>
      <c r="EU411" s="38"/>
      <c r="EV411" s="38"/>
      <c r="EW411" s="38"/>
      <c r="EX411" s="38"/>
      <c r="EY411" s="38"/>
      <c r="EZ411" s="38"/>
      <c r="FA411" s="38"/>
      <c r="FB411" s="38"/>
      <c r="FC411" s="38"/>
      <c r="FD411" s="38"/>
      <c r="FE411" s="38"/>
      <c r="FF411" s="38"/>
      <c r="FG411" s="76"/>
      <c r="FH411" s="62"/>
      <c r="FI411" s="62"/>
      <c r="FJ411" s="62"/>
      <c r="FK411" s="62"/>
      <c r="FL411" s="62"/>
      <c r="FM411" s="62"/>
      <c r="FN411" s="62"/>
      <c r="FO411" s="62"/>
      <c r="FP411" s="62"/>
      <c r="FQ411" s="62"/>
      <c r="FR411" s="62"/>
      <c r="FS411" s="62"/>
      <c r="FT411" s="62"/>
      <c r="FU411" s="62"/>
      <c r="FV411" s="62"/>
      <c r="FW411" s="62"/>
      <c r="FX411" s="62"/>
      <c r="FY411" s="38"/>
      <c r="FZ411" s="38"/>
      <c r="GA411" s="37"/>
      <c r="GB411" s="38"/>
      <c r="GC411" s="38"/>
      <c r="GD411" s="38"/>
      <c r="GE411" s="38"/>
      <c r="GF411" s="38"/>
      <c r="GG411" s="38"/>
      <c r="GH411" s="38"/>
      <c r="GI411" s="38"/>
      <c r="GJ411" s="38"/>
      <c r="GK411" s="38"/>
      <c r="GL411" s="38"/>
      <c r="GM411" s="38"/>
      <c r="GN411" s="38"/>
      <c r="GO411" s="38"/>
      <c r="GP411" s="38"/>
      <c r="GQ411" s="38"/>
      <c r="GR411" s="38"/>
      <c r="GS411" s="38"/>
      <c r="GT411" s="38"/>
      <c r="GU411" s="37"/>
      <c r="GV411" s="38"/>
      <c r="GW411" s="38"/>
      <c r="GX411" s="38"/>
      <c r="GY411" s="38"/>
      <c r="GZ411" s="38"/>
      <c r="HA411" s="38"/>
      <c r="HB411" s="38"/>
      <c r="HC411" s="38"/>
      <c r="HD411" s="38"/>
      <c r="HE411" s="38"/>
      <c r="HF411" s="38"/>
      <c r="HG411" s="38"/>
      <c r="HH411" s="38"/>
      <c r="HI411" s="38"/>
      <c r="HJ411" s="38"/>
      <c r="HK411" s="38"/>
      <c r="HL411" s="38"/>
      <c r="HM411" s="38"/>
      <c r="HN411" s="38"/>
      <c r="HO411" s="37"/>
      <c r="HP411" s="38"/>
      <c r="HQ411" s="38"/>
      <c r="HR411" s="38"/>
      <c r="HS411" s="38"/>
      <c r="HT411" s="38"/>
      <c r="HU411" s="38"/>
      <c r="HV411" s="38"/>
      <c r="HW411" s="38"/>
      <c r="HX411" s="38"/>
      <c r="HY411" s="38"/>
      <c r="HZ411" s="38"/>
      <c r="IA411" s="38"/>
      <c r="IB411" s="38"/>
      <c r="IC411" s="38"/>
      <c r="ID411" s="38"/>
      <c r="IE411" s="38"/>
      <c r="IF411" s="38"/>
      <c r="IG411" s="38"/>
      <c r="IH411" s="38"/>
      <c r="II411" s="76"/>
      <c r="IJ411" s="62"/>
      <c r="IK411" s="62"/>
      <c r="IL411" s="62"/>
      <c r="IM411" s="62"/>
      <c r="IN411" s="62"/>
      <c r="IO411" s="62"/>
      <c r="IP411" s="62"/>
      <c r="IQ411" s="62"/>
      <c r="IR411" s="62"/>
      <c r="IS411" s="62"/>
      <c r="IT411" s="62"/>
      <c r="IU411" s="62"/>
      <c r="IV411" s="62"/>
      <c r="IW411" s="62"/>
      <c r="IX411" s="62"/>
      <c r="IY411" s="62"/>
      <c r="IZ411" s="62"/>
      <c r="JA411" s="38"/>
      <c r="JB411" s="38"/>
      <c r="JC411" s="37"/>
      <c r="JD411" s="38"/>
      <c r="JE411" s="38"/>
      <c r="JF411" s="38"/>
      <c r="JG411" s="38"/>
      <c r="JH411" s="38"/>
      <c r="JI411" s="38"/>
      <c r="JJ411" s="38"/>
      <c r="JK411" s="38"/>
      <c r="JL411" s="38"/>
      <c r="JM411" s="38"/>
      <c r="JN411" s="38"/>
      <c r="JO411" s="38"/>
      <c r="JP411" s="38"/>
      <c r="JQ411" s="38"/>
      <c r="JR411" s="38"/>
      <c r="JS411" s="38"/>
      <c r="JT411" s="38"/>
      <c r="JU411" s="38"/>
      <c r="JV411" s="38"/>
      <c r="JW411" s="76"/>
      <c r="JX411" s="62"/>
      <c r="JY411" s="62"/>
      <c r="JZ411" s="62"/>
      <c r="KA411" s="62"/>
      <c r="KB411" s="62"/>
      <c r="KC411" s="62"/>
      <c r="KD411" s="62"/>
      <c r="KE411" s="62"/>
      <c r="KF411" s="62"/>
      <c r="KG411" s="62"/>
      <c r="KH411" s="62"/>
      <c r="KI411" s="62"/>
      <c r="KJ411" s="62"/>
      <c r="KK411" s="62"/>
      <c r="KL411" s="62"/>
      <c r="KM411" s="62"/>
      <c r="KN411" s="62"/>
      <c r="KO411" s="62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7"/>
      <c r="NT411" s="38"/>
      <c r="NU411" s="38"/>
      <c r="NV411" s="38"/>
      <c r="NW411" s="38"/>
      <c r="NX411" s="38"/>
      <c r="NY411" s="38"/>
      <c r="NZ411" s="38"/>
      <c r="OA411" s="38"/>
      <c r="OB411" s="38"/>
      <c r="OC411" s="38"/>
      <c r="OD411" s="38"/>
      <c r="OE411" s="38"/>
      <c r="OF411" s="38"/>
      <c r="OG411" s="38"/>
      <c r="OH411" s="38"/>
      <c r="OI411" s="38"/>
      <c r="OJ411" s="38"/>
      <c r="OK411" s="38"/>
      <c r="OL411" s="38"/>
      <c r="OM411" s="37"/>
      <c r="ON411" s="38"/>
      <c r="OO411" s="38"/>
      <c r="OP411" s="38"/>
      <c r="OQ411" s="38"/>
      <c r="OR411" s="38"/>
      <c r="OS411" s="38"/>
      <c r="OT411" s="38"/>
      <c r="OU411" s="38"/>
      <c r="OV411" s="38"/>
      <c r="OW411" s="38"/>
      <c r="OX411" s="38"/>
      <c r="OY411" s="38"/>
      <c r="OZ411" s="38"/>
      <c r="PA411" s="38"/>
      <c r="PB411" s="38"/>
      <c r="PC411" s="38"/>
      <c r="PD411" s="38"/>
      <c r="PE411" s="38"/>
      <c r="PF411" s="38"/>
      <c r="PG411" s="37"/>
      <c r="PH411" s="38"/>
      <c r="PI411" s="38"/>
      <c r="PJ411" s="38"/>
      <c r="PK411" s="38"/>
      <c r="PL411" s="38"/>
      <c r="PM411" s="38"/>
      <c r="PN411" s="38"/>
      <c r="PO411" s="38"/>
      <c r="PP411" s="38"/>
      <c r="PQ411" s="38"/>
      <c r="PR411" s="38"/>
      <c r="PS411" s="38"/>
      <c r="PT411" s="38"/>
      <c r="PU411" s="38"/>
      <c r="PV411" s="38"/>
      <c r="PW411" s="38"/>
      <c r="PX411" s="38"/>
      <c r="PY411" s="38"/>
      <c r="PZ411" s="38"/>
      <c r="QA411" s="61"/>
      <c r="QB411" s="57"/>
      <c r="QC411" s="57"/>
      <c r="QD411" s="57"/>
      <c r="QE411" s="57"/>
      <c r="QF411" s="57"/>
      <c r="QG411" s="57"/>
      <c r="QH411" s="57"/>
      <c r="QI411" s="57"/>
      <c r="QJ411" s="57"/>
      <c r="QK411" s="57"/>
      <c r="QL411" s="57"/>
      <c r="QM411" s="57"/>
      <c r="QN411" s="38"/>
      <c r="QO411" s="38"/>
      <c r="QP411" s="38"/>
      <c r="QQ411" s="38"/>
      <c r="QR411" s="38"/>
      <c r="QS411" s="38"/>
      <c r="QT411" s="38"/>
      <c r="QU411" s="37"/>
      <c r="QV411" s="38"/>
      <c r="QW411" s="38"/>
      <c r="QX411" s="38"/>
      <c r="QY411" s="38"/>
      <c r="QZ411" s="38"/>
      <c r="RA411" s="38"/>
      <c r="RB411" s="38"/>
      <c r="RC411" s="38"/>
      <c r="RD411" s="38"/>
      <c r="RE411" s="38"/>
      <c r="RF411" s="38"/>
      <c r="RG411" s="38"/>
      <c r="RH411" s="38"/>
      <c r="RI411" s="38"/>
      <c r="RJ411" s="38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8"/>
      <c r="SJ411" s="38"/>
      <c r="SK411" s="38"/>
      <c r="SL411" s="38"/>
      <c r="SM411" s="61"/>
      <c r="SN411" s="57"/>
      <c r="SO411" s="57"/>
      <c r="SP411" s="57"/>
      <c r="SQ411" s="57"/>
      <c r="SR411" s="57"/>
      <c r="SS411" s="57"/>
      <c r="ST411" s="57"/>
      <c r="SU411" s="57"/>
      <c r="SV411" s="57"/>
      <c r="SW411" s="57"/>
      <c r="SX411" s="57"/>
      <c r="SY411" s="57"/>
      <c r="SZ411" s="57"/>
      <c r="TA411" s="57"/>
      <c r="TB411" s="57"/>
      <c r="TC411" s="38"/>
      <c r="TD411" s="38"/>
      <c r="TE411" s="38"/>
      <c r="TF411" s="38"/>
      <c r="TG411" s="37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8"/>
      <c r="TX411" s="38"/>
      <c r="TY411" s="38"/>
      <c r="TZ411" s="38"/>
      <c r="UA411" s="37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8"/>
      <c r="UR411" s="38"/>
      <c r="US411" s="38"/>
      <c r="UT411" s="38"/>
      <c r="UU411" s="37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8"/>
      <c r="VL411" s="38"/>
      <c r="VM411" s="38"/>
      <c r="VN411" s="38"/>
      <c r="VO411" s="37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8"/>
      <c r="WF411" s="38"/>
      <c r="WG411" s="38"/>
      <c r="WH411" s="38"/>
      <c r="WI411" s="37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8"/>
      <c r="WZ411" s="38"/>
      <c r="XA411" s="38"/>
      <c r="XB411" s="38"/>
      <c r="XC411" s="37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8"/>
      <c r="XT411" s="38"/>
      <c r="XU411" s="38"/>
      <c r="XV411" s="38"/>
      <c r="XW411" s="37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8"/>
      <c r="YN411" s="38"/>
      <c r="YO411" s="38"/>
      <c r="YP411" s="38"/>
      <c r="YQ411" s="37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8"/>
      <c r="ZH411" s="38"/>
      <c r="ZI411" s="38"/>
      <c r="ZJ411" s="38"/>
      <c r="ZK411" s="37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8"/>
      <c r="AAB411" s="38"/>
      <c r="AAC411" s="38"/>
      <c r="AAD411" s="38"/>
      <c r="AAE411" s="37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8"/>
      <c r="AAV411" s="38"/>
      <c r="AAW411" s="38"/>
      <c r="AAX411" s="38"/>
      <c r="AAY411" s="37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8"/>
      <c r="ABP411" s="38"/>
      <c r="ABQ411" s="38"/>
      <c r="ABR411" s="38"/>
      <c r="ABS411" s="37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8"/>
      <c r="ACJ411" s="38"/>
      <c r="ACK411" s="38"/>
      <c r="ACL411" s="38"/>
      <c r="ACM411" s="37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8"/>
      <c r="ADD411" s="38"/>
      <c r="ADE411" s="38"/>
      <c r="ADF411" s="38"/>
      <c r="ADG411" s="37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8"/>
      <c r="ADX411" s="38"/>
      <c r="ADY411" s="38"/>
      <c r="ADZ411" s="38"/>
      <c r="AEA411" s="37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8"/>
      <c r="AER411" s="38"/>
      <c r="AES411" s="38"/>
      <c r="AET411" s="38"/>
      <c r="AEU411" s="37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8"/>
      <c r="AFL411" s="38"/>
      <c r="AFM411" s="38"/>
      <c r="AFN411" s="38"/>
      <c r="AFO411" s="37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E411" s="38"/>
      <c r="AGF411" s="38"/>
      <c r="AGG411" s="38"/>
      <c r="AGH411" s="38"/>
      <c r="AGJ411" s="85" t="str">
        <f t="shared" si="1280"/>
        <v/>
      </c>
      <c r="AGK411" s="85" t="str">
        <f t="shared" si="1281"/>
        <v/>
      </c>
      <c r="AGL411" s="85" t="str">
        <f t="shared" si="1282"/>
        <v/>
      </c>
      <c r="AGP411" s="36" t="str">
        <f t="shared" si="1293"/>
        <v/>
      </c>
      <c r="AGQ411" s="36" t="str">
        <f t="shared" si="1283"/>
        <v/>
      </c>
      <c r="AGR411" s="39" t="str">
        <f t="shared" si="1294"/>
        <v/>
      </c>
      <c r="AGS411" s="36" t="str">
        <f t="shared" si="1295"/>
        <v/>
      </c>
      <c r="AGT411" s="36" t="str">
        <f t="shared" si="1284"/>
        <v/>
      </c>
      <c r="AGU411" s="39" t="str">
        <f t="shared" si="1296"/>
        <v/>
      </c>
      <c r="AGV411" s="36" t="str">
        <f t="shared" si="1297"/>
        <v/>
      </c>
      <c r="AGW411" s="36" t="str">
        <f t="shared" si="1285"/>
        <v/>
      </c>
      <c r="AGX411" s="39" t="str">
        <f t="shared" si="1298"/>
        <v/>
      </c>
      <c r="AGY411" s="36" t="str">
        <f t="shared" si="1299"/>
        <v/>
      </c>
      <c r="AGZ411" s="36" t="str">
        <f t="shared" si="1286"/>
        <v/>
      </c>
      <c r="AHA411" s="39" t="str">
        <f t="shared" si="1300"/>
        <v/>
      </c>
      <c r="AHB411" s="36" t="str">
        <f t="shared" si="1301"/>
        <v/>
      </c>
      <c r="AHC411" s="36" t="str">
        <f t="shared" si="1287"/>
        <v/>
      </c>
      <c r="AHD411" s="39" t="str">
        <f t="shared" si="1302"/>
        <v/>
      </c>
      <c r="AHE411" s="36" t="str">
        <f t="shared" si="1303"/>
        <v/>
      </c>
      <c r="AHF411" s="36" t="str">
        <f t="shared" si="1288"/>
        <v/>
      </c>
      <c r="AHG411" s="39" t="str">
        <f t="shared" si="1304"/>
        <v/>
      </c>
      <c r="AHH411" s="36" t="str">
        <f t="shared" si="1305"/>
        <v/>
      </c>
      <c r="AHI411" s="36" t="str">
        <f t="shared" si="1289"/>
        <v/>
      </c>
      <c r="AHJ411" s="39" t="str">
        <f t="shared" si="1306"/>
        <v/>
      </c>
      <c r="AHK411" s="36" t="str">
        <f t="shared" si="1307"/>
        <v/>
      </c>
      <c r="AHL411" s="36" t="str">
        <f t="shared" si="1290"/>
        <v/>
      </c>
      <c r="AHM411" s="39" t="str">
        <f t="shared" si="1308"/>
        <v/>
      </c>
      <c r="AHN411" s="36" t="str">
        <f t="shared" si="1309"/>
        <v/>
      </c>
      <c r="AHO411" s="36" t="str">
        <f t="shared" si="1291"/>
        <v/>
      </c>
      <c r="AHP411" s="39" t="str">
        <f t="shared" si="1310"/>
        <v/>
      </c>
      <c r="AHQ411" s="36" t="str">
        <f t="shared" si="1311"/>
        <v/>
      </c>
      <c r="AHR411" s="36" t="str">
        <f t="shared" si="1292"/>
        <v/>
      </c>
      <c r="AHS411" s="39" t="str">
        <f t="shared" si="1312"/>
        <v/>
      </c>
    </row>
    <row r="412" spans="1:922" s="5" customFormat="1" outlineLevel="1" x14ac:dyDescent="0.25">
      <c r="A412" s="43">
        <v>8</v>
      </c>
      <c r="B412" s="50"/>
      <c r="C412" s="37"/>
      <c r="D412" s="35"/>
      <c r="E412" s="35"/>
      <c r="F412" s="35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7"/>
      <c r="X412" s="38"/>
      <c r="Y412" s="38"/>
      <c r="Z412" s="38"/>
      <c r="AA412" s="38"/>
      <c r="AB412" s="38"/>
      <c r="AC412" s="38"/>
      <c r="AD412" s="38"/>
      <c r="AE412" s="57"/>
      <c r="AF412" s="57"/>
      <c r="AG412" s="57"/>
      <c r="AH412" s="57"/>
      <c r="AI412" s="57"/>
      <c r="AJ412" s="57"/>
      <c r="AK412" s="57"/>
      <c r="AL412" s="38"/>
      <c r="AM412" s="38"/>
      <c r="AN412" s="38"/>
      <c r="AO412" s="38"/>
      <c r="AP412" s="38"/>
      <c r="AQ412" s="37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7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76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38"/>
      <c r="CX412" s="38"/>
      <c r="CY412" s="37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7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7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7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  <c r="FS412" s="38"/>
      <c r="FT412" s="38"/>
      <c r="FU412" s="38"/>
      <c r="FV412" s="38"/>
      <c r="FW412" s="38"/>
      <c r="FX412" s="38"/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8"/>
      <c r="SJ412" s="38"/>
      <c r="SK412" s="38"/>
      <c r="SL412" s="38"/>
      <c r="SM412" s="37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8"/>
      <c r="TD412" s="38"/>
      <c r="TE412" s="38"/>
      <c r="TF412" s="38"/>
      <c r="TG412" s="37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8"/>
      <c r="TX412" s="38"/>
      <c r="TY412" s="38"/>
      <c r="TZ412" s="38"/>
      <c r="UA412" s="37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8"/>
      <c r="UR412" s="38"/>
      <c r="US412" s="38"/>
      <c r="UT412" s="38"/>
      <c r="UU412" s="37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8"/>
      <c r="VL412" s="38"/>
      <c r="VM412" s="38"/>
      <c r="VN412" s="38"/>
      <c r="VO412" s="37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8"/>
      <c r="WF412" s="38"/>
      <c r="WG412" s="38"/>
      <c r="WH412" s="38"/>
      <c r="WI412" s="37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8"/>
      <c r="WZ412" s="38"/>
      <c r="XA412" s="38"/>
      <c r="XB412" s="38"/>
      <c r="XC412" s="37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8"/>
      <c r="XT412" s="38"/>
      <c r="XU412" s="38"/>
      <c r="XV412" s="38"/>
      <c r="XW412" s="37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8"/>
      <c r="YN412" s="38"/>
      <c r="YO412" s="38"/>
      <c r="YP412" s="38"/>
      <c r="YQ412" s="37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8"/>
      <c r="ZH412" s="38"/>
      <c r="ZI412" s="38"/>
      <c r="ZJ412" s="38"/>
      <c r="ZK412" s="37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8"/>
      <c r="AAB412" s="38"/>
      <c r="AAC412" s="38"/>
      <c r="AAD412" s="38"/>
      <c r="AAE412" s="37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8"/>
      <c r="AAV412" s="38"/>
      <c r="AAW412" s="38"/>
      <c r="AAX412" s="38"/>
      <c r="AAY412" s="37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8"/>
      <c r="ABP412" s="38"/>
      <c r="ABQ412" s="38"/>
      <c r="ABR412" s="38"/>
      <c r="ABS412" s="37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8"/>
      <c r="ACJ412" s="38"/>
      <c r="ACK412" s="38"/>
      <c r="ACL412" s="38"/>
      <c r="ACM412" s="37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8"/>
      <c r="ADD412" s="38"/>
      <c r="ADE412" s="38"/>
      <c r="ADF412" s="38"/>
      <c r="ADG412" s="37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8"/>
      <c r="ADX412" s="38"/>
      <c r="ADY412" s="38"/>
      <c r="ADZ412" s="38"/>
      <c r="AEA412" s="37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8"/>
      <c r="AER412" s="38"/>
      <c r="AES412" s="38"/>
      <c r="AET412" s="38"/>
      <c r="AEU412" s="37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8"/>
      <c r="AFL412" s="38"/>
      <c r="AFM412" s="38"/>
      <c r="AFN412" s="38"/>
      <c r="AFO412" s="37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E412" s="38"/>
      <c r="AGF412" s="38"/>
      <c r="AGG412" s="38"/>
      <c r="AGH412" s="38"/>
      <c r="AGJ412" s="85" t="str">
        <f t="shared" si="1280"/>
        <v/>
      </c>
      <c r="AGK412" s="85" t="str">
        <f t="shared" si="1281"/>
        <v/>
      </c>
      <c r="AGL412" s="85" t="str">
        <f t="shared" si="1282"/>
        <v/>
      </c>
      <c r="AGP412" s="36" t="str">
        <f t="shared" si="1293"/>
        <v/>
      </c>
      <c r="AGQ412" s="36" t="str">
        <f t="shared" si="1283"/>
        <v/>
      </c>
      <c r="AGR412" s="39" t="str">
        <f t="shared" si="1294"/>
        <v/>
      </c>
      <c r="AGS412" s="36" t="str">
        <f t="shared" si="1295"/>
        <v/>
      </c>
      <c r="AGT412" s="36" t="str">
        <f t="shared" si="1284"/>
        <v/>
      </c>
      <c r="AGU412" s="39" t="str">
        <f t="shared" si="1296"/>
        <v/>
      </c>
      <c r="AGV412" s="36" t="str">
        <f t="shared" si="1297"/>
        <v/>
      </c>
      <c r="AGW412" s="36" t="str">
        <f t="shared" si="1285"/>
        <v/>
      </c>
      <c r="AGX412" s="39" t="str">
        <f t="shared" si="1298"/>
        <v/>
      </c>
      <c r="AGY412" s="36" t="str">
        <f t="shared" si="1299"/>
        <v/>
      </c>
      <c r="AGZ412" s="36" t="str">
        <f t="shared" si="1286"/>
        <v/>
      </c>
      <c r="AHA412" s="39" t="str">
        <f t="shared" si="1300"/>
        <v/>
      </c>
      <c r="AHB412" s="36" t="str">
        <f t="shared" si="1301"/>
        <v/>
      </c>
      <c r="AHC412" s="36" t="str">
        <f t="shared" si="1287"/>
        <v/>
      </c>
      <c r="AHD412" s="39" t="str">
        <f t="shared" si="1302"/>
        <v/>
      </c>
      <c r="AHE412" s="36" t="str">
        <f t="shared" si="1303"/>
        <v/>
      </c>
      <c r="AHF412" s="36" t="str">
        <f t="shared" si="1288"/>
        <v/>
      </c>
      <c r="AHG412" s="39" t="str">
        <f t="shared" si="1304"/>
        <v/>
      </c>
      <c r="AHH412" s="36" t="str">
        <f t="shared" si="1305"/>
        <v/>
      </c>
      <c r="AHI412" s="36" t="str">
        <f t="shared" si="1289"/>
        <v/>
      </c>
      <c r="AHJ412" s="39" t="str">
        <f t="shared" si="1306"/>
        <v/>
      </c>
      <c r="AHK412" s="36" t="str">
        <f t="shared" si="1307"/>
        <v/>
      </c>
      <c r="AHL412" s="36" t="str">
        <f t="shared" si="1290"/>
        <v/>
      </c>
      <c r="AHM412" s="39" t="str">
        <f t="shared" si="1308"/>
        <v/>
      </c>
      <c r="AHN412" s="36" t="str">
        <f t="shared" si="1309"/>
        <v/>
      </c>
      <c r="AHO412" s="36" t="str">
        <f t="shared" si="1291"/>
        <v/>
      </c>
      <c r="AHP412" s="39" t="str">
        <f t="shared" si="1310"/>
        <v/>
      </c>
      <c r="AHQ412" s="36" t="str">
        <f t="shared" si="1311"/>
        <v/>
      </c>
      <c r="AHR412" s="36" t="str">
        <f t="shared" si="1292"/>
        <v/>
      </c>
      <c r="AHS412" s="39" t="str">
        <f t="shared" si="1312"/>
        <v/>
      </c>
    </row>
    <row r="413" spans="1:922" s="32" customFormat="1" x14ac:dyDescent="0.25">
      <c r="A413" s="31" t="s">
        <v>52</v>
      </c>
      <c r="C413" s="33"/>
      <c r="D413" s="33"/>
      <c r="E413" s="33"/>
      <c r="F413" s="34"/>
      <c r="G413" s="33"/>
      <c r="H413" s="33"/>
      <c r="I413" s="33"/>
      <c r="J413" s="34"/>
      <c r="K413" s="33"/>
      <c r="L413" s="33"/>
      <c r="M413" s="33"/>
      <c r="N413" s="34"/>
      <c r="O413" s="33"/>
      <c r="P413" s="33"/>
      <c r="Q413" s="33"/>
      <c r="R413" s="34"/>
      <c r="S413" s="33"/>
      <c r="T413" s="33"/>
      <c r="U413" s="33"/>
      <c r="V413" s="34"/>
      <c r="W413" s="33"/>
      <c r="X413" s="33"/>
      <c r="Y413" s="33"/>
      <c r="Z413" s="34"/>
      <c r="AA413" s="33"/>
      <c r="AB413" s="33"/>
      <c r="AC413" s="33"/>
      <c r="AD413" s="34"/>
      <c r="AE413" s="33"/>
      <c r="AF413" s="33"/>
      <c r="AG413" s="33"/>
      <c r="AH413" s="34"/>
      <c r="AI413" s="33"/>
      <c r="AJ413" s="33"/>
      <c r="AK413" s="33"/>
      <c r="AL413" s="34"/>
      <c r="AM413" s="33"/>
      <c r="AN413" s="33"/>
      <c r="AO413" s="33"/>
      <c r="AP413" s="34"/>
      <c r="AQ413" s="33"/>
      <c r="AR413" s="33"/>
      <c r="AS413" s="33"/>
      <c r="AT413" s="34"/>
      <c r="AU413" s="33"/>
      <c r="AV413" s="33"/>
      <c r="AW413" s="33"/>
      <c r="AX413" s="34"/>
      <c r="AY413" s="33"/>
      <c r="AZ413" s="33"/>
      <c r="BA413" s="33"/>
      <c r="BB413" s="34"/>
      <c r="BC413" s="33"/>
      <c r="BD413" s="33"/>
      <c r="BE413" s="33"/>
      <c r="BF413" s="34"/>
      <c r="BG413" s="33"/>
      <c r="BH413" s="33"/>
      <c r="BI413" s="33"/>
      <c r="BJ413" s="34"/>
      <c r="BK413" s="33"/>
      <c r="BL413" s="33"/>
      <c r="BM413" s="33"/>
      <c r="BN413" s="34"/>
      <c r="BO413" s="33"/>
      <c r="BP413" s="33"/>
      <c r="BQ413" s="33"/>
      <c r="BR413" s="34"/>
      <c r="BS413" s="33"/>
      <c r="BT413" s="33"/>
      <c r="BU413" s="33"/>
      <c r="BV413" s="34"/>
      <c r="BW413" s="33"/>
      <c r="BX413" s="33"/>
      <c r="BY413" s="33"/>
      <c r="BZ413" s="34"/>
      <c r="CA413" s="33"/>
      <c r="CB413" s="33"/>
      <c r="CC413" s="33"/>
      <c r="CD413" s="34"/>
      <c r="CE413" s="33"/>
      <c r="CF413" s="33"/>
      <c r="CG413" s="33"/>
      <c r="CH413" s="34"/>
      <c r="CI413" s="33"/>
      <c r="CJ413" s="33"/>
      <c r="CK413" s="33"/>
      <c r="CL413" s="34"/>
      <c r="CM413" s="33"/>
      <c r="CN413" s="33"/>
      <c r="CO413" s="33"/>
      <c r="CP413" s="34"/>
      <c r="CQ413" s="33"/>
      <c r="CR413" s="33"/>
      <c r="CS413" s="33"/>
      <c r="CT413" s="34"/>
      <c r="CU413" s="33"/>
      <c r="CV413" s="33"/>
      <c r="CW413" s="33"/>
      <c r="CX413" s="34"/>
      <c r="CY413" s="33"/>
      <c r="CZ413" s="33"/>
      <c r="DA413" s="33"/>
      <c r="DB413" s="34"/>
      <c r="DC413" s="33"/>
      <c r="DD413" s="33"/>
      <c r="DE413" s="33"/>
      <c r="DF413" s="34"/>
      <c r="DG413" s="33"/>
      <c r="DH413" s="33"/>
      <c r="DI413" s="33"/>
      <c r="DJ413" s="34"/>
      <c r="DK413" s="33"/>
      <c r="DL413" s="33"/>
      <c r="DM413" s="33"/>
      <c r="DN413" s="34"/>
      <c r="DO413" s="33"/>
      <c r="DP413" s="33"/>
      <c r="DQ413" s="33"/>
      <c r="DR413" s="34"/>
      <c r="DS413" s="33"/>
      <c r="DT413" s="33"/>
      <c r="DU413" s="33"/>
      <c r="DV413" s="34"/>
      <c r="DW413" s="33"/>
      <c r="DX413" s="33"/>
      <c r="DY413" s="33"/>
      <c r="DZ413" s="34"/>
      <c r="EA413" s="33"/>
      <c r="EB413" s="33"/>
      <c r="EC413" s="33"/>
      <c r="ED413" s="34"/>
      <c r="EE413" s="33"/>
      <c r="EF413" s="33"/>
      <c r="EG413" s="33"/>
      <c r="EH413" s="34"/>
      <c r="EI413" s="33"/>
      <c r="EJ413" s="33"/>
      <c r="EK413" s="33"/>
      <c r="EL413" s="34"/>
      <c r="EM413" s="33"/>
      <c r="EN413" s="33"/>
      <c r="EO413" s="33"/>
      <c r="EP413" s="34"/>
      <c r="EQ413" s="33"/>
      <c r="ER413" s="33"/>
      <c r="ES413" s="33"/>
      <c r="ET413" s="34"/>
      <c r="EU413" s="33"/>
      <c r="EV413" s="33"/>
      <c r="EW413" s="33"/>
      <c r="EX413" s="34"/>
      <c r="EY413" s="33"/>
      <c r="EZ413" s="33"/>
      <c r="FA413" s="33"/>
      <c r="FB413" s="34"/>
      <c r="FC413" s="33"/>
      <c r="FD413" s="33"/>
      <c r="FE413" s="33"/>
      <c r="FF413" s="34"/>
      <c r="FG413" s="33"/>
      <c r="FH413" s="33"/>
      <c r="FI413" s="33"/>
      <c r="FJ413" s="34"/>
      <c r="FK413" s="33"/>
      <c r="FL413" s="33"/>
      <c r="FM413" s="33"/>
      <c r="FN413" s="34"/>
      <c r="FO413" s="33"/>
      <c r="FP413" s="33"/>
      <c r="FQ413" s="33"/>
      <c r="FR413" s="34"/>
      <c r="FS413" s="33"/>
      <c r="FT413" s="33"/>
      <c r="FU413" s="33"/>
      <c r="FV413" s="34"/>
      <c r="FW413" s="33"/>
      <c r="FX413" s="33"/>
      <c r="FY413" s="33"/>
      <c r="FZ413" s="34"/>
      <c r="GA413" s="33"/>
      <c r="GB413" s="33"/>
      <c r="GC413" s="33"/>
      <c r="GD413" s="34"/>
      <c r="GE413" s="33"/>
      <c r="GF413" s="33"/>
      <c r="GG413" s="33"/>
      <c r="GH413" s="34"/>
      <c r="GI413" s="33"/>
      <c r="GJ413" s="33"/>
      <c r="GK413" s="33"/>
      <c r="GL413" s="34"/>
      <c r="GM413" s="33"/>
      <c r="GN413" s="33"/>
      <c r="GO413" s="33"/>
      <c r="GP413" s="34"/>
      <c r="GQ413" s="33"/>
      <c r="GR413" s="33"/>
      <c r="GS413" s="33"/>
      <c r="GT413" s="34"/>
      <c r="GU413" s="33"/>
      <c r="GV413" s="33"/>
      <c r="GW413" s="33"/>
      <c r="GX413" s="34"/>
      <c r="GY413" s="33"/>
      <c r="GZ413" s="33"/>
      <c r="HA413" s="33"/>
      <c r="HB413" s="34"/>
      <c r="HC413" s="33"/>
      <c r="HD413" s="33"/>
      <c r="HE413" s="33"/>
      <c r="HF413" s="34"/>
      <c r="HG413" s="33"/>
      <c r="HH413" s="33"/>
      <c r="HI413" s="33"/>
      <c r="HJ413" s="34"/>
      <c r="HK413" s="33"/>
      <c r="HL413" s="33"/>
      <c r="HM413" s="33"/>
      <c r="HN413" s="34"/>
      <c r="HO413" s="33"/>
      <c r="HP413" s="33"/>
      <c r="HQ413" s="33"/>
      <c r="HR413" s="34"/>
      <c r="HS413" s="33"/>
      <c r="HT413" s="33"/>
      <c r="HU413" s="33"/>
      <c r="HV413" s="34"/>
      <c r="HW413" s="33"/>
      <c r="HX413" s="33"/>
      <c r="HY413" s="33"/>
      <c r="HZ413" s="34"/>
      <c r="IA413" s="33"/>
      <c r="IB413" s="33"/>
      <c r="IC413" s="33"/>
      <c r="ID413" s="34"/>
      <c r="IE413" s="33"/>
      <c r="IF413" s="33"/>
      <c r="IG413" s="33"/>
      <c r="IH413" s="34"/>
      <c r="II413" s="33"/>
      <c r="IJ413" s="33"/>
      <c r="IK413" s="33"/>
      <c r="IL413" s="34"/>
      <c r="IM413" s="33"/>
      <c r="IN413" s="33"/>
      <c r="IO413" s="33"/>
      <c r="IP413" s="34"/>
      <c r="IQ413" s="33"/>
      <c r="IR413" s="33"/>
      <c r="IS413" s="33"/>
      <c r="IT413" s="34"/>
      <c r="IU413" s="33"/>
      <c r="IV413" s="33"/>
      <c r="IW413" s="33"/>
      <c r="IX413" s="34"/>
      <c r="IY413" s="33"/>
      <c r="IZ413" s="33"/>
      <c r="JA413" s="33"/>
      <c r="JB413" s="34"/>
      <c r="JC413" s="33"/>
      <c r="JD413" s="33"/>
      <c r="JE413" s="33"/>
      <c r="JF413" s="34"/>
      <c r="JG413" s="33"/>
      <c r="JH413" s="33"/>
      <c r="JI413" s="33"/>
      <c r="JJ413" s="34"/>
      <c r="JK413" s="33"/>
      <c r="JL413" s="33"/>
      <c r="JM413" s="33"/>
      <c r="JN413" s="34"/>
      <c r="JO413" s="33"/>
      <c r="JP413" s="33"/>
      <c r="JQ413" s="33"/>
      <c r="JR413" s="34"/>
      <c r="JS413" s="33"/>
      <c r="JT413" s="33"/>
      <c r="JU413" s="33"/>
      <c r="JV413" s="34"/>
      <c r="JW413" s="33"/>
      <c r="JX413" s="33"/>
      <c r="JY413" s="33"/>
      <c r="JZ413" s="34"/>
      <c r="KA413" s="33"/>
      <c r="KB413" s="33"/>
      <c r="KC413" s="33"/>
      <c r="KD413" s="34"/>
      <c r="KE413" s="33"/>
      <c r="KF413" s="33"/>
      <c r="KG413" s="33"/>
      <c r="KH413" s="34"/>
      <c r="KI413" s="33"/>
      <c r="KJ413" s="33"/>
      <c r="KK413" s="33"/>
      <c r="KL413" s="34"/>
      <c r="KM413" s="33"/>
      <c r="KN413" s="33"/>
      <c r="KO413" s="33"/>
      <c r="KP413" s="34"/>
      <c r="KQ413" s="33"/>
      <c r="KR413" s="33"/>
      <c r="KS413" s="33"/>
      <c r="KT413" s="34"/>
      <c r="KU413" s="33"/>
      <c r="KV413" s="33"/>
      <c r="KW413" s="33"/>
      <c r="KX413" s="34"/>
      <c r="KY413" s="33"/>
      <c r="KZ413" s="33"/>
      <c r="LA413" s="33"/>
      <c r="LB413" s="34"/>
      <c r="LC413" s="33"/>
      <c r="LD413" s="33"/>
      <c r="LE413" s="33"/>
      <c r="LF413" s="34"/>
      <c r="LG413" s="33"/>
      <c r="LH413" s="33"/>
      <c r="LI413" s="33"/>
      <c r="LJ413" s="34"/>
      <c r="LK413" s="33"/>
      <c r="LL413" s="33"/>
      <c r="LM413" s="33"/>
      <c r="LN413" s="34"/>
      <c r="LO413" s="33"/>
      <c r="LP413" s="33"/>
      <c r="LQ413" s="33"/>
      <c r="LR413" s="34"/>
      <c r="LS413" s="33"/>
      <c r="LT413" s="33"/>
      <c r="LU413" s="33"/>
      <c r="LV413" s="34"/>
      <c r="LW413" s="33"/>
      <c r="LX413" s="33"/>
      <c r="LY413" s="33"/>
      <c r="LZ413" s="34"/>
      <c r="MA413" s="33"/>
      <c r="MB413" s="33"/>
      <c r="MC413" s="33"/>
      <c r="MD413" s="34"/>
      <c r="ME413" s="33"/>
      <c r="MF413" s="33"/>
      <c r="MG413" s="33"/>
      <c r="MH413" s="34"/>
      <c r="MI413" s="33"/>
      <c r="MJ413" s="33"/>
      <c r="MK413" s="33"/>
      <c r="ML413" s="34"/>
      <c r="MM413" s="33"/>
      <c r="MN413" s="33"/>
      <c r="MO413" s="33"/>
      <c r="MP413" s="34"/>
      <c r="MQ413" s="33"/>
      <c r="MR413" s="33"/>
      <c r="MS413" s="33"/>
      <c r="MT413" s="34"/>
      <c r="MU413" s="33"/>
      <c r="MV413" s="33"/>
      <c r="MW413" s="33"/>
      <c r="MX413" s="34"/>
      <c r="MY413" s="33"/>
      <c r="MZ413" s="33"/>
      <c r="NA413" s="33"/>
      <c r="NB413" s="34"/>
      <c r="NC413" s="33"/>
      <c r="ND413" s="33"/>
      <c r="NE413" s="33"/>
      <c r="NF413" s="34"/>
      <c r="NG413" s="33"/>
      <c r="NH413" s="33"/>
      <c r="NI413" s="33"/>
      <c r="NJ413" s="34"/>
      <c r="NK413" s="33"/>
      <c r="NL413" s="33"/>
      <c r="NM413" s="33"/>
      <c r="NN413" s="34"/>
      <c r="NO413" s="33"/>
      <c r="NP413" s="33"/>
      <c r="NQ413" s="33"/>
      <c r="NR413" s="34"/>
      <c r="NS413" s="33"/>
      <c r="NT413" s="33"/>
      <c r="NU413" s="33"/>
      <c r="NV413" s="34"/>
      <c r="NW413" s="33"/>
      <c r="NX413" s="33"/>
      <c r="NY413" s="33"/>
      <c r="NZ413" s="34"/>
      <c r="OA413" s="33"/>
      <c r="OB413" s="33"/>
      <c r="OC413" s="33"/>
      <c r="OD413" s="34"/>
      <c r="OE413" s="33"/>
      <c r="OF413" s="33"/>
      <c r="OG413" s="33"/>
      <c r="OH413" s="34"/>
      <c r="OI413" s="33"/>
      <c r="OJ413" s="33"/>
      <c r="OK413" s="33"/>
      <c r="OL413" s="34"/>
      <c r="OM413" s="33"/>
      <c r="ON413" s="33"/>
      <c r="OO413" s="33"/>
      <c r="OP413" s="34"/>
      <c r="OQ413" s="33"/>
      <c r="OR413" s="33"/>
      <c r="OS413" s="33"/>
      <c r="OT413" s="34"/>
      <c r="OU413" s="33"/>
      <c r="OV413" s="33"/>
      <c r="OW413" s="33"/>
      <c r="OX413" s="34"/>
      <c r="OY413" s="33"/>
      <c r="OZ413" s="33"/>
      <c r="PA413" s="33"/>
      <c r="PB413" s="34"/>
      <c r="PC413" s="33"/>
      <c r="PD413" s="33"/>
      <c r="PE413" s="33"/>
      <c r="PF413" s="34"/>
      <c r="PG413" s="33"/>
      <c r="PH413" s="33"/>
      <c r="PI413" s="33"/>
      <c r="PJ413" s="34"/>
      <c r="PK413" s="33"/>
      <c r="PL413" s="33"/>
      <c r="PM413" s="33"/>
      <c r="PN413" s="34"/>
      <c r="PO413" s="33"/>
      <c r="PP413" s="33"/>
      <c r="PQ413" s="33"/>
      <c r="PR413" s="34"/>
      <c r="PS413" s="33"/>
      <c r="PT413" s="33"/>
      <c r="PU413" s="33"/>
      <c r="PV413" s="34"/>
      <c r="PW413" s="33"/>
      <c r="PX413" s="33"/>
      <c r="PY413" s="33"/>
      <c r="PZ413" s="34"/>
      <c r="QA413" s="33"/>
      <c r="QB413" s="33"/>
      <c r="QC413" s="33"/>
      <c r="QD413" s="34"/>
      <c r="QE413" s="33"/>
      <c r="QF413" s="33"/>
      <c r="QG413" s="33"/>
      <c r="QH413" s="34"/>
      <c r="QI413" s="33"/>
      <c r="QJ413" s="33"/>
      <c r="QK413" s="33"/>
      <c r="QL413" s="34"/>
      <c r="QM413" s="33"/>
      <c r="QN413" s="33"/>
      <c r="QO413" s="33"/>
      <c r="QP413" s="34"/>
      <c r="QQ413" s="33"/>
      <c r="QR413" s="33"/>
      <c r="QS413" s="33"/>
      <c r="QT413" s="34"/>
      <c r="QU413" s="33"/>
      <c r="QV413" s="33"/>
      <c r="QW413" s="33"/>
      <c r="QX413" s="34"/>
      <c r="QY413" s="33"/>
      <c r="QZ413" s="33"/>
      <c r="RA413" s="33"/>
      <c r="RB413" s="34"/>
      <c r="RC413" s="33"/>
      <c r="RD413" s="33"/>
      <c r="RE413" s="33"/>
      <c r="RF413" s="34"/>
      <c r="RG413" s="33"/>
      <c r="RH413" s="33"/>
      <c r="RI413" s="33"/>
      <c r="RJ413" s="34"/>
      <c r="RK413" s="33"/>
      <c r="RL413" s="33"/>
      <c r="RM413" s="33"/>
      <c r="RN413" s="34"/>
      <c r="RO413" s="33"/>
      <c r="RP413" s="33"/>
      <c r="RQ413" s="33"/>
      <c r="RR413" s="34"/>
      <c r="RS413" s="33"/>
      <c r="RT413" s="33"/>
      <c r="RU413" s="33"/>
      <c r="RV413" s="34"/>
      <c r="RW413" s="33"/>
      <c r="RX413" s="33"/>
      <c r="RY413" s="33"/>
      <c r="RZ413" s="34"/>
      <c r="SA413" s="33"/>
      <c r="SB413" s="33"/>
      <c r="SC413" s="33"/>
      <c r="SD413" s="34"/>
      <c r="SE413" s="33"/>
      <c r="SF413" s="33"/>
      <c r="SG413" s="33"/>
      <c r="SH413" s="33"/>
      <c r="SI413" s="33"/>
      <c r="SJ413" s="33"/>
      <c r="SK413" s="33"/>
      <c r="SL413" s="34"/>
      <c r="SM413" s="33"/>
      <c r="SN413" s="33"/>
      <c r="SO413" s="33"/>
      <c r="SP413" s="34"/>
      <c r="SQ413" s="33"/>
      <c r="SR413" s="33"/>
      <c r="SS413" s="33"/>
      <c r="ST413" s="34"/>
      <c r="SU413" s="33"/>
      <c r="SV413" s="33"/>
      <c r="SW413" s="33"/>
      <c r="SX413" s="34"/>
      <c r="SY413" s="33"/>
      <c r="SZ413" s="33"/>
      <c r="TA413" s="33"/>
      <c r="TB413" s="34"/>
      <c r="TC413" s="33"/>
      <c r="TD413" s="33"/>
      <c r="TE413" s="33"/>
      <c r="TF413" s="34"/>
      <c r="TG413" s="33"/>
      <c r="TH413" s="33"/>
      <c r="TI413" s="33"/>
      <c r="TJ413" s="34"/>
      <c r="TK413" s="33"/>
      <c r="TL413" s="33"/>
      <c r="TM413" s="33"/>
      <c r="TN413" s="34"/>
      <c r="TO413" s="33"/>
      <c r="TP413" s="33"/>
      <c r="TQ413" s="33"/>
      <c r="TR413" s="34"/>
      <c r="TS413" s="33"/>
      <c r="TT413" s="33"/>
      <c r="TU413" s="33"/>
      <c r="TV413" s="34"/>
      <c r="TW413" s="33"/>
      <c r="TX413" s="33"/>
      <c r="TY413" s="33"/>
      <c r="TZ413" s="34"/>
      <c r="UA413" s="33"/>
      <c r="UB413" s="33"/>
      <c r="UC413" s="33"/>
      <c r="UD413" s="34"/>
      <c r="UE413" s="33"/>
      <c r="UF413" s="33"/>
      <c r="UG413" s="33"/>
      <c r="UH413" s="34"/>
      <c r="UI413" s="33"/>
      <c r="UJ413" s="33"/>
      <c r="UK413" s="33"/>
      <c r="UL413" s="34"/>
      <c r="UM413" s="33"/>
      <c r="UN413" s="33"/>
      <c r="UO413" s="33"/>
      <c r="UP413" s="34"/>
      <c r="UQ413" s="33"/>
      <c r="UR413" s="33"/>
      <c r="US413" s="33"/>
      <c r="UT413" s="34"/>
      <c r="UU413" s="33"/>
      <c r="UV413" s="33"/>
      <c r="UW413" s="33"/>
      <c r="UX413" s="34"/>
      <c r="UY413" s="33"/>
      <c r="UZ413" s="33"/>
      <c r="VA413" s="33"/>
      <c r="VB413" s="34"/>
      <c r="VC413" s="33"/>
      <c r="VD413" s="33"/>
      <c r="VE413" s="33"/>
      <c r="VF413" s="34"/>
      <c r="VG413" s="33"/>
      <c r="VH413" s="33"/>
      <c r="VI413" s="33"/>
      <c r="VJ413" s="34"/>
      <c r="VK413" s="33"/>
      <c r="VL413" s="33"/>
      <c r="VM413" s="33"/>
      <c r="VN413" s="34"/>
      <c r="VO413" s="33"/>
      <c r="VP413" s="33"/>
      <c r="VQ413" s="33"/>
      <c r="VR413" s="34"/>
      <c r="VS413" s="33"/>
      <c r="VT413" s="33"/>
      <c r="VU413" s="33"/>
      <c r="VV413" s="34"/>
      <c r="VW413" s="33"/>
      <c r="VX413" s="33"/>
      <c r="VY413" s="33"/>
      <c r="VZ413" s="34"/>
      <c r="WA413" s="33"/>
      <c r="WB413" s="33"/>
      <c r="WC413" s="33"/>
      <c r="WD413" s="34"/>
      <c r="WE413" s="33"/>
      <c r="WF413" s="33"/>
      <c r="WG413" s="33"/>
      <c r="WH413" s="34"/>
      <c r="WI413" s="33"/>
      <c r="WJ413" s="33"/>
      <c r="WK413" s="33"/>
      <c r="WL413" s="34"/>
      <c r="WM413" s="33"/>
      <c r="WN413" s="33"/>
      <c r="WO413" s="33"/>
      <c r="WP413" s="34"/>
      <c r="WQ413" s="33"/>
      <c r="WR413" s="33"/>
      <c r="WS413" s="33"/>
      <c r="WT413" s="34"/>
      <c r="WU413" s="33"/>
      <c r="WV413" s="33"/>
      <c r="WW413" s="33"/>
      <c r="WX413" s="34"/>
      <c r="WY413" s="33"/>
      <c r="WZ413" s="33"/>
      <c r="XA413" s="33"/>
      <c r="XB413" s="34"/>
      <c r="XC413" s="33"/>
      <c r="XD413" s="33"/>
      <c r="XE413" s="33"/>
      <c r="XF413" s="34"/>
      <c r="XG413" s="33"/>
      <c r="XH413" s="33"/>
      <c r="XI413" s="33"/>
      <c r="XJ413" s="34"/>
      <c r="XK413" s="33"/>
      <c r="XL413" s="33"/>
      <c r="XM413" s="33"/>
      <c r="XN413" s="34"/>
      <c r="XO413" s="33"/>
      <c r="XP413" s="33"/>
      <c r="XQ413" s="33"/>
      <c r="XR413" s="34"/>
      <c r="XS413" s="33"/>
      <c r="XT413" s="33"/>
      <c r="XU413" s="33"/>
      <c r="XV413" s="34"/>
      <c r="XW413" s="33"/>
      <c r="XX413" s="33"/>
      <c r="XY413" s="33"/>
      <c r="XZ413" s="34"/>
      <c r="YA413" s="33"/>
      <c r="YB413" s="33"/>
      <c r="YC413" s="33"/>
      <c r="YD413" s="34"/>
      <c r="YE413" s="33"/>
      <c r="YF413" s="33"/>
      <c r="YG413" s="33"/>
      <c r="YH413" s="34"/>
      <c r="YI413" s="33"/>
      <c r="YJ413" s="33"/>
      <c r="YK413" s="33"/>
      <c r="YL413" s="34"/>
      <c r="YM413" s="33"/>
      <c r="YN413" s="33"/>
      <c r="YO413" s="33"/>
      <c r="YP413" s="34"/>
      <c r="YQ413" s="33"/>
      <c r="YR413" s="33"/>
      <c r="YS413" s="33"/>
      <c r="YT413" s="34"/>
      <c r="YU413" s="33"/>
      <c r="YV413" s="33"/>
      <c r="YW413" s="33"/>
      <c r="YX413" s="34"/>
      <c r="YY413" s="33"/>
      <c r="YZ413" s="33"/>
      <c r="ZA413" s="33"/>
      <c r="ZB413" s="34"/>
      <c r="ZC413" s="33"/>
      <c r="ZD413" s="33"/>
      <c r="ZE413" s="33"/>
      <c r="ZF413" s="34"/>
      <c r="ZG413" s="33"/>
      <c r="ZH413" s="33"/>
      <c r="ZI413" s="33"/>
      <c r="ZJ413" s="34"/>
      <c r="ZK413" s="33"/>
      <c r="ZL413" s="33"/>
      <c r="ZM413" s="33"/>
      <c r="ZN413" s="34"/>
      <c r="ZO413" s="33"/>
      <c r="ZP413" s="33"/>
      <c r="ZQ413" s="33"/>
      <c r="ZR413" s="34"/>
      <c r="ZS413" s="33"/>
      <c r="ZT413" s="33"/>
      <c r="ZU413" s="33"/>
      <c r="ZV413" s="34"/>
      <c r="ZW413" s="33"/>
      <c r="ZX413" s="33"/>
      <c r="ZY413" s="33"/>
      <c r="ZZ413" s="34"/>
      <c r="AAA413" s="33"/>
      <c r="AAB413" s="33"/>
      <c r="AAC413" s="33"/>
      <c r="AAD413" s="34"/>
      <c r="AAE413" s="33"/>
      <c r="AAF413" s="33"/>
      <c r="AAG413" s="33"/>
      <c r="AAH413" s="34"/>
      <c r="AAI413" s="33"/>
      <c r="AAJ413" s="33"/>
      <c r="AAK413" s="33"/>
      <c r="AAL413" s="34"/>
      <c r="AAM413" s="33"/>
      <c r="AAN413" s="33"/>
      <c r="AAO413" s="33"/>
      <c r="AAP413" s="34"/>
      <c r="AAQ413" s="33"/>
      <c r="AAR413" s="33"/>
      <c r="AAS413" s="33"/>
      <c r="AAT413" s="34"/>
      <c r="AAU413" s="33"/>
      <c r="AAV413" s="33"/>
      <c r="AAW413" s="33"/>
      <c r="AAX413" s="34"/>
      <c r="AAY413" s="33"/>
      <c r="AAZ413" s="33"/>
      <c r="ABA413" s="33"/>
      <c r="ABB413" s="34"/>
      <c r="ABC413" s="33"/>
      <c r="ABD413" s="33"/>
      <c r="ABE413" s="33"/>
      <c r="ABF413" s="34"/>
      <c r="ABG413" s="33"/>
      <c r="ABH413" s="33"/>
      <c r="ABI413" s="33"/>
      <c r="ABJ413" s="34"/>
      <c r="ABK413" s="33"/>
      <c r="ABL413" s="33"/>
      <c r="ABM413" s="33"/>
      <c r="ABN413" s="34"/>
      <c r="ABO413" s="33"/>
      <c r="ABP413" s="33"/>
      <c r="ABQ413" s="33"/>
      <c r="ABR413" s="34"/>
      <c r="ABS413" s="33"/>
      <c r="ABT413" s="33"/>
      <c r="ABU413" s="33"/>
      <c r="ABV413" s="34"/>
      <c r="ABW413" s="33"/>
      <c r="ABX413" s="33"/>
      <c r="ABY413" s="33"/>
      <c r="ABZ413" s="34"/>
      <c r="ACA413" s="33"/>
      <c r="ACB413" s="33"/>
      <c r="ACC413" s="33"/>
      <c r="ACD413" s="34"/>
      <c r="ACE413" s="33"/>
      <c r="ACF413" s="33"/>
      <c r="ACG413" s="33"/>
      <c r="ACH413" s="34"/>
      <c r="ACI413" s="33"/>
      <c r="ACJ413" s="33"/>
      <c r="ACK413" s="33"/>
      <c r="ACL413" s="34"/>
      <c r="ACM413" s="33"/>
      <c r="ACN413" s="33"/>
      <c r="ACO413" s="33"/>
      <c r="ACP413" s="34"/>
      <c r="ACQ413" s="33"/>
      <c r="ACR413" s="33"/>
      <c r="ACS413" s="33"/>
      <c r="ACT413" s="34"/>
      <c r="ACU413" s="33"/>
      <c r="ACV413" s="33"/>
      <c r="ACW413" s="33"/>
      <c r="ACX413" s="34"/>
      <c r="ACY413" s="33"/>
      <c r="ACZ413" s="33"/>
      <c r="ADA413" s="33"/>
      <c r="ADB413" s="34"/>
      <c r="ADC413" s="33"/>
      <c r="ADD413" s="33"/>
      <c r="ADE413" s="33"/>
      <c r="ADF413" s="34"/>
      <c r="ADG413" s="33"/>
      <c r="ADH413" s="33"/>
      <c r="ADI413" s="33"/>
      <c r="ADJ413" s="34"/>
      <c r="ADK413" s="33"/>
      <c r="ADL413" s="33"/>
      <c r="ADM413" s="33"/>
      <c r="ADN413" s="34"/>
      <c r="ADO413" s="33"/>
      <c r="ADP413" s="33"/>
      <c r="ADQ413" s="33"/>
      <c r="ADR413" s="34"/>
      <c r="ADS413" s="33"/>
      <c r="ADT413" s="33"/>
      <c r="ADU413" s="33"/>
      <c r="ADV413" s="34"/>
      <c r="ADW413" s="33"/>
      <c r="ADX413" s="33"/>
      <c r="ADY413" s="33"/>
      <c r="ADZ413" s="34"/>
      <c r="AEA413" s="33"/>
      <c r="AEB413" s="33"/>
      <c r="AEC413" s="33"/>
      <c r="AED413" s="34"/>
      <c r="AEE413" s="33"/>
      <c r="AEF413" s="33"/>
      <c r="AEG413" s="33"/>
      <c r="AEH413" s="34"/>
      <c r="AEI413" s="33"/>
      <c r="AEJ413" s="33"/>
      <c r="AEK413" s="33"/>
      <c r="AEL413" s="34"/>
      <c r="AEM413" s="33"/>
      <c r="AEN413" s="33"/>
      <c r="AEO413" s="33"/>
      <c r="AEP413" s="34"/>
      <c r="AEQ413" s="33"/>
      <c r="AER413" s="33"/>
      <c r="AES413" s="33"/>
      <c r="AET413" s="34"/>
      <c r="AEU413" s="33"/>
      <c r="AEV413" s="33"/>
      <c r="AEW413" s="33"/>
      <c r="AEX413" s="34"/>
      <c r="AEY413" s="33"/>
      <c r="AEZ413" s="33"/>
      <c r="AFA413" s="33"/>
      <c r="AFB413" s="34"/>
      <c r="AFC413" s="33"/>
      <c r="AFD413" s="33"/>
      <c r="AFE413" s="33"/>
      <c r="AFF413" s="34"/>
      <c r="AFG413" s="33"/>
      <c r="AFH413" s="33"/>
      <c r="AFI413" s="33"/>
      <c r="AFJ413" s="34"/>
      <c r="AFK413" s="33"/>
      <c r="AFL413" s="33"/>
      <c r="AFM413" s="33"/>
      <c r="AFN413" s="34"/>
      <c r="AFO413" s="33"/>
      <c r="AFP413" s="33"/>
      <c r="AFQ413" s="33"/>
      <c r="AFR413" s="34"/>
      <c r="AFS413" s="33"/>
      <c r="AFT413" s="33"/>
      <c r="AFU413" s="33"/>
      <c r="AFV413" s="34"/>
      <c r="AFW413" s="33"/>
      <c r="AFX413" s="33"/>
      <c r="AFY413" s="33"/>
      <c r="AFZ413" s="34"/>
      <c r="AGA413" s="33"/>
      <c r="AGB413" s="33"/>
      <c r="AGC413" s="33"/>
      <c r="AGD413" s="34"/>
      <c r="AGE413" s="33"/>
      <c r="AGF413" s="33"/>
      <c r="AGG413" s="33"/>
      <c r="AGH413" s="34"/>
      <c r="AGI413" s="33"/>
      <c r="AGJ413" s="33"/>
      <c r="AGK413" s="33"/>
      <c r="AGL413" s="33"/>
      <c r="AGM413" s="33"/>
      <c r="AGN413" s="34"/>
      <c r="AGO413" s="33"/>
      <c r="AGP413" s="33"/>
      <c r="AGQ413" s="33"/>
      <c r="AGR413" s="33"/>
      <c r="AGS413" s="34"/>
      <c r="AGT413" s="34"/>
      <c r="AGU413" s="33"/>
      <c r="AGV413" s="33"/>
      <c r="AGW413" s="33"/>
      <c r="AGX413" s="33"/>
      <c r="AGY413" s="34"/>
      <c r="AGZ413" s="34"/>
      <c r="AHA413" s="33"/>
      <c r="AHB413" s="33"/>
      <c r="AHC413" s="33"/>
      <c r="AHD413" s="33"/>
      <c r="AHE413" s="34"/>
      <c r="AHF413" s="34"/>
      <c r="AHG413" s="33"/>
      <c r="AHH413" s="33"/>
      <c r="AHI413" s="33"/>
      <c r="AHJ413" s="33"/>
      <c r="AHK413" s="34"/>
      <c r="AHL413" s="34"/>
      <c r="AHM413" s="33"/>
      <c r="AHN413" s="33"/>
      <c r="AHO413" s="33"/>
      <c r="AHP413" s="33"/>
      <c r="AHQ413" s="34"/>
      <c r="AHR413" s="34"/>
      <c r="AHS413" s="33"/>
      <c r="AHT413" s="33"/>
      <c r="AHU413" s="33"/>
      <c r="AHV413" s="34"/>
      <c r="AHW413" s="33"/>
      <c r="AHX413" s="33"/>
      <c r="AHY413" s="33"/>
      <c r="AHZ413" s="34"/>
      <c r="AIA413" s="33"/>
      <c r="AIB413" s="33"/>
      <c r="AIC413" s="33"/>
      <c r="AID413" s="34"/>
      <c r="AIE413" s="33"/>
      <c r="AIF413" s="33"/>
      <c r="AIG413" s="33"/>
      <c r="AIH413" s="34"/>
      <c r="AII413" s="33"/>
      <c r="AIJ413" s="33"/>
      <c r="AIK413" s="33"/>
      <c r="AIL413" s="34"/>
    </row>
    <row r="414" spans="1:922" s="5" customFormat="1" outlineLevel="1" x14ac:dyDescent="0.25">
      <c r="A414" s="43">
        <v>1</v>
      </c>
      <c r="B414" s="48" t="s">
        <v>252</v>
      </c>
      <c r="C414" s="37"/>
      <c r="D414" s="35"/>
      <c r="E414" s="35"/>
      <c r="F414" s="35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7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61"/>
      <c r="AR414" s="57"/>
      <c r="AS414" s="57"/>
      <c r="AT414" s="57"/>
      <c r="AU414" s="57"/>
      <c r="AV414" s="57"/>
      <c r="AW414" s="57"/>
      <c r="AX414" s="57"/>
      <c r="AY414" s="57"/>
      <c r="AZ414" s="57"/>
      <c r="BA414" s="57"/>
      <c r="BB414" s="57"/>
      <c r="BC414" s="57"/>
      <c r="BD414" s="57"/>
      <c r="BE414" s="57"/>
      <c r="BF414" s="57"/>
      <c r="BG414" s="57"/>
      <c r="BH414" s="57"/>
      <c r="BI414" s="57" t="s">
        <v>351</v>
      </c>
      <c r="BJ414" s="57"/>
      <c r="BK414" s="57"/>
      <c r="BL414" s="57"/>
      <c r="BM414" s="57"/>
      <c r="BN414" s="57" t="s">
        <v>351</v>
      </c>
      <c r="BO414" s="57"/>
      <c r="BP414" s="57"/>
      <c r="BQ414" s="57"/>
      <c r="BR414" s="57"/>
      <c r="BS414" s="57"/>
      <c r="BT414" s="57"/>
      <c r="BU414" s="57"/>
      <c r="BV414" s="57"/>
      <c r="BW414" s="57"/>
      <c r="BX414" s="57"/>
      <c r="BY414" s="57"/>
      <c r="BZ414" s="57"/>
      <c r="CA414" s="38"/>
      <c r="CB414" s="38"/>
      <c r="CC414" s="38"/>
      <c r="CD414" s="38"/>
      <c r="CE414" s="61"/>
      <c r="CF414" s="57"/>
      <c r="CG414" s="57"/>
      <c r="CH414" s="57"/>
      <c r="CI414" s="57"/>
      <c r="CJ414" s="57"/>
      <c r="CK414" s="57"/>
      <c r="CL414" s="57"/>
      <c r="CM414" s="57"/>
      <c r="CN414" s="57"/>
      <c r="CO414" s="57"/>
      <c r="CP414" s="57"/>
      <c r="CQ414" s="57"/>
      <c r="CR414" s="57"/>
      <c r="CS414" s="57"/>
      <c r="CT414" s="57"/>
      <c r="CU414" s="57"/>
      <c r="CV414" s="57"/>
      <c r="CW414" s="38"/>
      <c r="CX414" s="38"/>
      <c r="CY414" s="61"/>
      <c r="CZ414" s="57"/>
      <c r="DA414" s="57"/>
      <c r="DB414" s="57"/>
      <c r="DC414" s="57" t="s">
        <v>351</v>
      </c>
      <c r="DD414" s="57"/>
      <c r="DE414" s="57"/>
      <c r="DF414" s="57"/>
      <c r="DG414" s="57"/>
      <c r="DH414" s="57"/>
      <c r="DI414" s="57"/>
      <c r="DJ414" s="57"/>
      <c r="DK414" s="57"/>
      <c r="DL414" s="57"/>
      <c r="DM414" s="57"/>
      <c r="DN414" s="57"/>
      <c r="DO414" s="38"/>
      <c r="DP414" s="38"/>
      <c r="DQ414" s="38"/>
      <c r="DR414" s="38"/>
      <c r="DS414" s="37"/>
      <c r="DT414" s="38"/>
      <c r="DU414" s="38"/>
      <c r="DV414" s="38"/>
      <c r="DW414" s="38"/>
      <c r="DX414" s="38"/>
      <c r="DY414" s="38"/>
      <c r="DZ414" s="38"/>
      <c r="EA414" s="38"/>
      <c r="EB414" s="38"/>
      <c r="EC414" s="38"/>
      <c r="ED414" s="38"/>
      <c r="EE414" s="38"/>
      <c r="EF414" s="38"/>
      <c r="EG414" s="38"/>
      <c r="EH414" s="38"/>
      <c r="EI414" s="57"/>
      <c r="EJ414" s="57"/>
      <c r="EK414" s="57"/>
      <c r="EL414" s="57"/>
      <c r="EM414" s="61"/>
      <c r="EN414" s="57"/>
      <c r="EO414" s="57"/>
      <c r="EP414" s="57"/>
      <c r="EQ414" s="57"/>
      <c r="ER414" s="57"/>
      <c r="ES414" s="57"/>
      <c r="ET414" s="57"/>
      <c r="EU414" s="57"/>
      <c r="EV414" s="57"/>
      <c r="EW414" s="57"/>
      <c r="EX414" s="57"/>
      <c r="EY414" s="57"/>
      <c r="EZ414" s="57"/>
      <c r="FA414" s="57"/>
      <c r="FB414" s="57"/>
      <c r="FC414" s="57"/>
      <c r="FD414" s="57"/>
      <c r="FE414" s="57"/>
      <c r="FF414" s="38"/>
      <c r="FG414" s="61"/>
      <c r="FH414" s="57"/>
      <c r="FI414" s="57"/>
      <c r="FJ414" s="57"/>
      <c r="FK414" s="57"/>
      <c r="FL414" s="57"/>
      <c r="FM414" s="57"/>
      <c r="FN414" s="57"/>
      <c r="FO414" s="57" t="s">
        <v>351</v>
      </c>
      <c r="FP414" s="57" t="s">
        <v>351</v>
      </c>
      <c r="FQ414" s="57" t="s">
        <v>351</v>
      </c>
      <c r="FR414" s="57"/>
      <c r="FS414" s="57"/>
      <c r="FT414" s="57"/>
      <c r="FU414" s="57"/>
      <c r="FV414" s="57"/>
      <c r="FW414" s="57"/>
      <c r="FX414" s="57"/>
      <c r="FY414" s="57"/>
      <c r="FZ414" s="57"/>
      <c r="GA414" s="61"/>
      <c r="GB414" s="57" t="s">
        <v>351</v>
      </c>
      <c r="GC414" s="57" t="s">
        <v>351</v>
      </c>
      <c r="GD414" s="57"/>
      <c r="GE414" s="57"/>
      <c r="GF414" s="57"/>
      <c r="GG414" s="57"/>
      <c r="GH414" s="57"/>
      <c r="GI414" s="57"/>
      <c r="GJ414" s="57"/>
      <c r="GK414" s="57"/>
      <c r="GL414" s="57"/>
      <c r="GM414" s="57"/>
      <c r="GN414" s="57"/>
      <c r="GO414" s="57"/>
      <c r="GP414" s="57"/>
      <c r="GQ414" s="57"/>
      <c r="GR414" s="57"/>
      <c r="GS414" s="57"/>
      <c r="GT414" s="57"/>
      <c r="GU414" s="61"/>
      <c r="GV414" s="57" t="s">
        <v>351</v>
      </c>
      <c r="GW414" s="57" t="s">
        <v>351</v>
      </c>
      <c r="GX414" s="57"/>
      <c r="GY414" s="57"/>
      <c r="GZ414" s="57"/>
      <c r="HA414" s="57"/>
      <c r="HB414" s="57"/>
      <c r="HC414" s="57"/>
      <c r="HD414" s="57"/>
      <c r="HE414" s="57"/>
      <c r="HF414" s="57"/>
      <c r="HG414" s="57"/>
      <c r="HH414" s="57"/>
      <c r="HI414" s="57"/>
      <c r="HJ414" s="57"/>
      <c r="HK414" s="57"/>
      <c r="HL414" s="57"/>
      <c r="HM414" s="57"/>
      <c r="HN414" s="57"/>
      <c r="HO414" s="61"/>
      <c r="HP414" s="57"/>
      <c r="HQ414" s="57"/>
      <c r="HR414" s="57"/>
      <c r="HS414" s="57"/>
      <c r="HT414" s="57"/>
      <c r="HU414" s="57"/>
      <c r="HV414" s="57"/>
      <c r="HW414" s="57" t="s">
        <v>351</v>
      </c>
      <c r="HX414" s="57"/>
      <c r="HY414" s="57"/>
      <c r="HZ414" s="57"/>
      <c r="IA414" s="57"/>
      <c r="IB414" s="57"/>
      <c r="IC414" s="57"/>
      <c r="ID414" s="57"/>
      <c r="IE414" s="57"/>
      <c r="IF414" s="57"/>
      <c r="IG414" s="38"/>
      <c r="IH414" s="38"/>
      <c r="II414" s="61"/>
      <c r="IJ414" s="57"/>
      <c r="IK414" s="57"/>
      <c r="IL414" s="57"/>
      <c r="IM414" s="57"/>
      <c r="IN414" s="57"/>
      <c r="IO414" s="57"/>
      <c r="IP414" s="57"/>
      <c r="IQ414" s="57"/>
      <c r="IR414" s="57"/>
      <c r="IS414" s="57"/>
      <c r="IT414" s="57"/>
      <c r="IU414" s="57"/>
      <c r="IV414" s="57"/>
      <c r="IW414" s="57"/>
      <c r="IX414" s="57"/>
      <c r="IY414" s="57"/>
      <c r="IZ414" s="57"/>
      <c r="JA414" s="57"/>
      <c r="JB414" s="57"/>
      <c r="JC414" s="61"/>
      <c r="JD414" s="57"/>
      <c r="JE414" s="57"/>
      <c r="JF414" s="57"/>
      <c r="JG414" s="57" t="s">
        <v>351</v>
      </c>
      <c r="JH414" s="57"/>
      <c r="JI414" s="57"/>
      <c r="JJ414" s="57"/>
      <c r="JK414" s="57"/>
      <c r="JL414" s="57"/>
      <c r="JM414" s="57"/>
      <c r="JN414" s="57"/>
      <c r="JO414" s="57"/>
      <c r="JP414" s="57"/>
      <c r="JQ414" s="57"/>
      <c r="JR414" s="38"/>
      <c r="JS414" s="38"/>
      <c r="JT414" s="38"/>
      <c r="JU414" s="38"/>
      <c r="JV414" s="38"/>
      <c r="JW414" s="37"/>
      <c r="JX414" s="38" t="s">
        <v>351</v>
      </c>
      <c r="JY414" s="38" t="s">
        <v>351</v>
      </c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8"/>
      <c r="SJ414" s="38"/>
      <c r="SK414" s="38"/>
      <c r="SL414" s="38"/>
      <c r="SM414" s="37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8"/>
      <c r="TD414" s="38"/>
      <c r="TE414" s="38"/>
      <c r="TF414" s="38"/>
      <c r="TG414" s="37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8"/>
      <c r="TX414" s="38"/>
      <c r="TY414" s="38"/>
      <c r="TZ414" s="38"/>
      <c r="UA414" s="37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8"/>
      <c r="UR414" s="38"/>
      <c r="US414" s="38"/>
      <c r="UT414" s="38"/>
      <c r="UU414" s="37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8"/>
      <c r="VL414" s="38"/>
      <c r="VM414" s="38"/>
      <c r="VN414" s="38"/>
      <c r="VO414" s="37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8"/>
      <c r="WF414" s="38"/>
      <c r="WG414" s="38"/>
      <c r="WH414" s="38"/>
      <c r="WI414" s="37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8"/>
      <c r="WZ414" s="38"/>
      <c r="XA414" s="38"/>
      <c r="XB414" s="38"/>
      <c r="XC414" s="37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8"/>
      <c r="XT414" s="38"/>
      <c r="XU414" s="38"/>
      <c r="XV414" s="38"/>
      <c r="XW414" s="37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8"/>
      <c r="YN414" s="38"/>
      <c r="YO414" s="38"/>
      <c r="YP414" s="38"/>
      <c r="YQ414" s="37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8"/>
      <c r="ZH414" s="38"/>
      <c r="ZI414" s="38"/>
      <c r="ZJ414" s="38"/>
      <c r="ZK414" s="37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8"/>
      <c r="AAB414" s="38"/>
      <c r="AAC414" s="38"/>
      <c r="AAD414" s="38"/>
      <c r="AAE414" s="37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8"/>
      <c r="AAV414" s="38"/>
      <c r="AAW414" s="38"/>
      <c r="AAX414" s="38"/>
      <c r="AAY414" s="37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8"/>
      <c r="ABP414" s="38"/>
      <c r="ABQ414" s="38"/>
      <c r="ABR414" s="38"/>
      <c r="ABS414" s="37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8"/>
      <c r="ACJ414" s="38"/>
      <c r="ACK414" s="38"/>
      <c r="ACL414" s="38"/>
      <c r="ACM414" s="37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8"/>
      <c r="ADD414" s="38"/>
      <c r="ADE414" s="38"/>
      <c r="ADF414" s="38"/>
      <c r="ADG414" s="37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8"/>
      <c r="ADX414" s="38"/>
      <c r="ADY414" s="38"/>
      <c r="ADZ414" s="38"/>
      <c r="AEA414" s="37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8"/>
      <c r="AER414" s="38"/>
      <c r="AES414" s="38"/>
      <c r="AET414" s="38"/>
      <c r="AEU414" s="37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8"/>
      <c r="AFL414" s="38"/>
      <c r="AFM414" s="38"/>
      <c r="AFN414" s="38"/>
      <c r="AFO414" s="37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E414" s="38"/>
      <c r="AGF414" s="38"/>
      <c r="AGG414" s="38"/>
      <c r="AGH414" s="38"/>
      <c r="AGJ414" s="85" t="str">
        <f t="shared" ref="AGJ414:AGJ425" si="1314">IF(COUNTIFS($C$7:$AGI$7,"="&amp;$AGO$5,$C414:$AGI414,"б")=0,"",COUNTIFS($C$7:$AGI$7,"="&amp;$AGO$5,$C414:$AGI414,"б"))</f>
        <v/>
      </c>
      <c r="AGK414" s="85" t="str">
        <f t="shared" ref="AGK414:AGK425" si="1315">IF(COUNTIFS($C$7:$AGI$7,"="&amp;$AGO$5,$C414:$AGI414,"у")=0,"",COUNTIFS($C$7:$AGI$7,"="&amp;$AGO$5,$C414:$AGI414,"у"))</f>
        <v/>
      </c>
      <c r="AGL414" s="85" t="str">
        <f t="shared" ref="AGL414:AGL425" si="1316">IF(COUNTIFS($C$7:$AGI$7,"="&amp;$AGO$5,$C414:$AGI414,"н")=0,"",COUNTIFS($C$7:$AGI$7,"="&amp;$AGO$5,$C414:$AGI414,"н"))</f>
        <v/>
      </c>
      <c r="AGP414" s="36" t="str">
        <f>IF(COUNTIFS($C$6:$AGI$6,9,$C414:$AGI414,"б")=0,"",COUNTIFS($C$6:$AGI$6,9,$C414:$AGI414,"б"))</f>
        <v/>
      </c>
      <c r="AGQ414" s="36" t="str">
        <f t="shared" ref="AGQ414:AGQ425" si="1317">IF(COUNTIFS($C$6:$AGI$6,9,$C414:$AGI414,"у")=0,"",COUNTIFS($C$6:$AGI$6,9,$C414:$AGI414,"у"))</f>
        <v/>
      </c>
      <c r="AGR414" s="39">
        <f>IF(COUNTIFS($C$6:$AGI$6,9,$C414:$AGI414,"н")=0,"",COUNTIFS($C$6:$AGI$6,9,$C414:$AGI414,"н"))</f>
        <v>2</v>
      </c>
      <c r="AGS414" s="36" t="str">
        <f>IF(COUNTIFS($C$6:$AGI$6,10,$C414:$AGI414,"б")=0,"",COUNTIFS($C$6:$AGI$6,10,$C414:$AGI414,"б"))</f>
        <v/>
      </c>
      <c r="AGT414" s="36" t="str">
        <f t="shared" ref="AGT414:AGT425" si="1318">IF(COUNTIFS($C$6:$AGI$6,10,$C414:$AGI414,"у")=0,"",COUNTIFS($C$6:$AGI$6,10,$C414:$AGI414,"у"))</f>
        <v/>
      </c>
      <c r="AGU414" s="39">
        <f>IF(COUNTIFS($C$6:$AGI$6,10,$C414:$AGI414,"н")=0,"",COUNTIFS($C$6:$AGI$6,10,$C414:$AGI414,"н"))</f>
        <v>4</v>
      </c>
      <c r="AGV414" s="36" t="str">
        <f>IF(COUNTIFS($C$6:$AGI$6,11,$C414:$AGI414,"б")=0,"",COUNTIFS($C$6:$AGI$6,11,$C414:$AGI414,"б"))</f>
        <v/>
      </c>
      <c r="AGW414" s="36" t="str">
        <f t="shared" ref="AGW414:AGW425" si="1319">IF(COUNTIFS($C$6:$AGI$6,11,$C414:$AGI414,"у")=0,"",COUNTIFS($C$6:$AGI$6,11,$C414:$AGI414,"у"))</f>
        <v/>
      </c>
      <c r="AGX414" s="39">
        <f>IF(COUNTIFS($C$6:$AGI$6,11,$C414:$AGI414,"н")=0,"",COUNTIFS($C$6:$AGI$6,11,$C414:$AGI414,"н"))</f>
        <v>5</v>
      </c>
      <c r="AGY414" s="36" t="str">
        <f>IF(COUNTIFS($C$6:$AGI$6,12,$C414:$AGI414,"б")=0,"",COUNTIFS($C$6:$AGI$6,12,$C414:$AGI414,"б"))</f>
        <v/>
      </c>
      <c r="AGZ414" s="36" t="str">
        <f t="shared" ref="AGZ414:AGZ425" si="1320">IF(COUNTIFS($C$6:$AGI$6,12,$C414:$AGI414,"у")=0,"",COUNTIFS($C$6:$AGI$6,12,$C414:$AGI414,"у"))</f>
        <v/>
      </c>
      <c r="AHA414" s="39">
        <f>IF(COUNTIFS($C$6:$AGI$6,12,$C414:$AGI414,"н")=0,"",COUNTIFS($C$6:$AGI$6,12,$C414:$AGI414,"н"))</f>
        <v>3</v>
      </c>
      <c r="AHB414" s="36" t="str">
        <f>IF(COUNTIFS($C$6:$AGI$6,1,$C414:$AGI414,"б")=0,"",COUNTIFS($C$6:$AGI$6,1,$C414:$AGI414,"б"))</f>
        <v/>
      </c>
      <c r="AHC414" s="36" t="str">
        <f t="shared" ref="AHC414:AHC425" si="1321">IF(COUNTIFS($C$6:$AGI$6,1,$C414:$AGI414,"у")=0,"",COUNTIFS($C$6:$AGI$6,1,$C414:$AGI414,"у"))</f>
        <v/>
      </c>
      <c r="AHD414" s="39" t="str">
        <f>IF(COUNTIFS($C$6:$AGI$6,1,$C414:$AGI414,"н")=0,"",COUNTIFS($C$6:$AGI$6,1,$C414:$AGI414,"н"))</f>
        <v/>
      </c>
      <c r="AHE414" s="36" t="str">
        <f>IF(COUNTIFS($C$6:$AGI$6,2,$C414:$AGI414,"б")=0,"",COUNTIFS($C$6:$AGI$6,2,$C414:$AGI414,"б"))</f>
        <v/>
      </c>
      <c r="AHF414" s="36" t="str">
        <f t="shared" ref="AHF414:AHF425" si="1322">IF(COUNTIFS($C$6:$AGI$6,2,$C414:$AGI414,"у")=0,"",COUNTIFS($C$6:$AGI$6,2,$C414:$AGI414,"у"))</f>
        <v/>
      </c>
      <c r="AHG414" s="39" t="str">
        <f>IF(COUNTIFS($C$6:$AGI$6,2,$C414:$AGI414,"н")=0,"",COUNTIFS($C$6:$AGI$6,2,$C414:$AGI414,"н"))</f>
        <v/>
      </c>
      <c r="AHH414" s="36" t="str">
        <f>IF(COUNTIFS($C$6:$AGI$6,3,$C414:$AGI414,"б")=0,"",COUNTIFS($C$6:$AGI$6,3,$C414:$AGI414,"б"))</f>
        <v/>
      </c>
      <c r="AHI414" s="36" t="str">
        <f t="shared" ref="AHI414:AHI425" si="1323">IF(COUNTIFS($C$6:$AGI$6,3,$C414:$AGI414,"у")=0,"",COUNTIFS($C$6:$AGI$6,3,$C414:$AGI414,"у"))</f>
        <v/>
      </c>
      <c r="AHJ414" s="39" t="str">
        <f>IF(COUNTIFS($C$6:$AGI$6,3,$C414:$AGI414,"н")=0,"",COUNTIFS($C$6:$AGI$6,3,$C414:$AGI414,"н"))</f>
        <v/>
      </c>
      <c r="AHK414" s="36" t="str">
        <f>IF(COUNTIFS($C$6:$AGI$6,4,$C414:$AGI414,"б")=0,"",COUNTIFS($C$6:$AGI$6,4,$C414:$AGI414,"б"))</f>
        <v/>
      </c>
      <c r="AHL414" s="36" t="str">
        <f t="shared" ref="AHL414:AHL425" si="1324">IF(COUNTIFS($C$6:$AGI$6,4,$C414:$AGI414,"у")=0,"",COUNTIFS($C$6:$AGI$6,4,$C414:$AGI414,"у"))</f>
        <v/>
      </c>
      <c r="AHM414" s="39" t="str">
        <f>IF(COUNTIFS($C$6:$AGI$6,4,$C414:$AGI414,"н")=0,"",COUNTIFS($C$6:$AGI$6,4,$C414:$AGI414,"н"))</f>
        <v/>
      </c>
      <c r="AHN414" s="36" t="str">
        <f>IF(COUNTIFS($C$6:$AGI$6,5,$C414:$AGI414,"б")=0,"",COUNTIFS($C$6:$AGI$6,5,$C414:$AGI414,"б"))</f>
        <v/>
      </c>
      <c r="AHO414" s="36" t="str">
        <f t="shared" ref="AHO414:AHO425" si="1325">IF(COUNTIFS($C$6:$AGI$6,5,$C414:$AGI414,"у")=0,"",COUNTIFS($C$6:$AGI$6,5,$C414:$AGI414,"у"))</f>
        <v/>
      </c>
      <c r="AHP414" s="39" t="str">
        <f>IF(COUNTIFS($C$6:$AGI$6,5,$C414:$AGI414,"н")=0,"",COUNTIFS($C$6:$AGI$6,5,$C414:$AGI414,"н"))</f>
        <v/>
      </c>
      <c r="AHQ414" s="36" t="str">
        <f>IF(COUNTIFS($C$6:$AGI$6,6,$C414:$AGI414,"б")=0,"",COUNTIFS($C$6:$AGI$6,6,$C414:$AGI414,"б"))</f>
        <v/>
      </c>
      <c r="AHR414" s="36" t="str">
        <f t="shared" ref="AHR414:AHR425" si="1326">IF(COUNTIFS($C$6:$AGI$6,6,$C414:$AGI414,"у")=0,"",COUNTIFS($C$6:$AGI$6,6,$C414:$AGI414,"у"))</f>
        <v/>
      </c>
      <c r="AHS414" s="39" t="str">
        <f>IF(COUNTIFS($C$6:$AGI$6,6,$C414:$AGI414,"н")=0,"",COUNTIFS($C$6:$AGI$6,6,$C414:$AGI414,"н"))</f>
        <v/>
      </c>
    </row>
    <row r="415" spans="1:922" s="5" customFormat="1" outlineLevel="1" x14ac:dyDescent="0.25">
      <c r="A415" s="43">
        <f>A414+1</f>
        <v>2</v>
      </c>
      <c r="B415" s="48" t="s">
        <v>253</v>
      </c>
      <c r="C415" s="37"/>
      <c r="D415" s="35"/>
      <c r="E415" s="35"/>
      <c r="F415" s="35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7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61"/>
      <c r="AR415" s="57"/>
      <c r="AS415" s="57"/>
      <c r="AT415" s="57"/>
      <c r="AU415" s="57"/>
      <c r="AV415" s="57"/>
      <c r="AW415" s="57"/>
      <c r="AX415" s="57"/>
      <c r="AY415" s="57"/>
      <c r="AZ415" s="57"/>
      <c r="BA415" s="57"/>
      <c r="BB415" s="57"/>
      <c r="BC415" s="57"/>
      <c r="BD415" s="57"/>
      <c r="BE415" s="57"/>
      <c r="BF415" s="57"/>
      <c r="BG415" s="57"/>
      <c r="BH415" s="57"/>
      <c r="BI415" s="57"/>
      <c r="BJ415" s="57"/>
      <c r="BK415" s="57"/>
      <c r="BL415" s="57"/>
      <c r="BM415" s="57"/>
      <c r="BN415" s="57"/>
      <c r="BO415" s="57"/>
      <c r="BP415" s="57"/>
      <c r="BQ415" s="57"/>
      <c r="BR415" s="57"/>
      <c r="BS415" s="57"/>
      <c r="BT415" s="57"/>
      <c r="BU415" s="57"/>
      <c r="BV415" s="57"/>
      <c r="BW415" s="57"/>
      <c r="BX415" s="57"/>
      <c r="BY415" s="57"/>
      <c r="BZ415" s="57"/>
      <c r="CA415" s="38"/>
      <c r="CB415" s="38"/>
      <c r="CC415" s="38"/>
      <c r="CD415" s="38"/>
      <c r="CE415" s="61"/>
      <c r="CF415" s="57"/>
      <c r="CG415" s="57"/>
      <c r="CH415" s="57"/>
      <c r="CI415" s="57"/>
      <c r="CJ415" s="57"/>
      <c r="CK415" s="57"/>
      <c r="CL415" s="57"/>
      <c r="CM415" s="57"/>
      <c r="CN415" s="57"/>
      <c r="CO415" s="57"/>
      <c r="CP415" s="57"/>
      <c r="CQ415" s="57"/>
      <c r="CR415" s="57"/>
      <c r="CS415" s="57"/>
      <c r="CT415" s="57"/>
      <c r="CU415" s="57"/>
      <c r="CV415" s="57"/>
      <c r="CW415" s="38"/>
      <c r="CX415" s="38"/>
      <c r="CY415" s="61"/>
      <c r="CZ415" s="57"/>
      <c r="DA415" s="57"/>
      <c r="DB415" s="57"/>
      <c r="DC415" s="57"/>
      <c r="DD415" s="57"/>
      <c r="DE415" s="57"/>
      <c r="DF415" s="57"/>
      <c r="DG415" s="57"/>
      <c r="DH415" s="57"/>
      <c r="DI415" s="57"/>
      <c r="DJ415" s="57"/>
      <c r="DK415" s="57"/>
      <c r="DL415" s="57"/>
      <c r="DM415" s="57"/>
      <c r="DN415" s="57"/>
      <c r="DO415" s="38"/>
      <c r="DP415" s="38"/>
      <c r="DQ415" s="38"/>
      <c r="DR415" s="38"/>
      <c r="DS415" s="37"/>
      <c r="DT415" s="38"/>
      <c r="DU415" s="38"/>
      <c r="DV415" s="38"/>
      <c r="DW415" s="38"/>
      <c r="DX415" s="38"/>
      <c r="DY415" s="38"/>
      <c r="DZ415" s="38"/>
      <c r="EA415" s="38"/>
      <c r="EB415" s="38"/>
      <c r="EC415" s="38"/>
      <c r="ED415" s="38"/>
      <c r="EE415" s="38"/>
      <c r="EF415" s="38"/>
      <c r="EG415" s="38"/>
      <c r="EH415" s="38"/>
      <c r="EI415" s="57"/>
      <c r="EJ415" s="57"/>
      <c r="EK415" s="57"/>
      <c r="EL415" s="57"/>
      <c r="EM415" s="61"/>
      <c r="EN415" s="57"/>
      <c r="EO415" s="57"/>
      <c r="EP415" s="57"/>
      <c r="EQ415" s="57"/>
      <c r="ER415" s="57"/>
      <c r="ES415" s="57"/>
      <c r="ET415" s="57"/>
      <c r="EU415" s="57"/>
      <c r="EV415" s="57"/>
      <c r="EW415" s="57"/>
      <c r="EX415" s="57"/>
      <c r="EY415" s="57"/>
      <c r="EZ415" s="57"/>
      <c r="FA415" s="57"/>
      <c r="FB415" s="57"/>
      <c r="FC415" s="57"/>
      <c r="FD415" s="57"/>
      <c r="FE415" s="57"/>
      <c r="FF415" s="38"/>
      <c r="FG415" s="61"/>
      <c r="FH415" s="57"/>
      <c r="FI415" s="57"/>
      <c r="FJ415" s="57"/>
      <c r="FK415" s="57"/>
      <c r="FL415" s="57"/>
      <c r="FM415" s="57"/>
      <c r="FN415" s="57"/>
      <c r="FO415" s="57"/>
      <c r="FP415" s="57"/>
      <c r="FQ415" s="57"/>
      <c r="FR415" s="57"/>
      <c r="FS415" s="57"/>
      <c r="FT415" s="57"/>
      <c r="FU415" s="57"/>
      <c r="FV415" s="57"/>
      <c r="FW415" s="57"/>
      <c r="FX415" s="57"/>
      <c r="FY415" s="57"/>
      <c r="FZ415" s="57"/>
      <c r="GA415" s="61"/>
      <c r="GB415" s="57"/>
      <c r="GC415" s="57"/>
      <c r="GD415" s="57"/>
      <c r="GE415" s="57"/>
      <c r="GF415" s="57"/>
      <c r="GG415" s="57"/>
      <c r="GH415" s="57"/>
      <c r="GI415" s="57"/>
      <c r="GJ415" s="57"/>
      <c r="GK415" s="57"/>
      <c r="GL415" s="57"/>
      <c r="GM415" s="57"/>
      <c r="GN415" s="57"/>
      <c r="GO415" s="57"/>
      <c r="GP415" s="57"/>
      <c r="GQ415" s="57"/>
      <c r="GR415" s="57"/>
      <c r="GS415" s="57"/>
      <c r="GT415" s="57"/>
      <c r="GU415" s="61"/>
      <c r="GV415" s="57"/>
      <c r="GW415" s="57"/>
      <c r="GX415" s="57"/>
      <c r="GY415" s="57"/>
      <c r="GZ415" s="57"/>
      <c r="HA415" s="57"/>
      <c r="HB415" s="57"/>
      <c r="HC415" s="57"/>
      <c r="HD415" s="57"/>
      <c r="HE415" s="57"/>
      <c r="HF415" s="57"/>
      <c r="HG415" s="57" t="s">
        <v>351</v>
      </c>
      <c r="HH415" s="57"/>
      <c r="HI415" s="57"/>
      <c r="HJ415" s="57"/>
      <c r="HK415" s="57"/>
      <c r="HL415" s="57"/>
      <c r="HM415" s="57"/>
      <c r="HN415" s="57"/>
      <c r="HO415" s="61"/>
      <c r="HP415" s="57" t="s">
        <v>351</v>
      </c>
      <c r="HQ415" s="57" t="s">
        <v>351</v>
      </c>
      <c r="HR415" s="57"/>
      <c r="HS415" s="57"/>
      <c r="HT415" s="57"/>
      <c r="HU415" s="57"/>
      <c r="HV415" s="57"/>
      <c r="HW415" s="57" t="s">
        <v>351</v>
      </c>
      <c r="HX415" s="57"/>
      <c r="HY415" s="57"/>
      <c r="HZ415" s="57"/>
      <c r="IA415" s="57"/>
      <c r="IB415" s="57"/>
      <c r="IC415" s="57"/>
      <c r="ID415" s="57"/>
      <c r="IE415" s="57"/>
      <c r="IF415" s="57"/>
      <c r="IG415" s="38"/>
      <c r="IH415" s="38"/>
      <c r="II415" s="61"/>
      <c r="IJ415" s="57"/>
      <c r="IK415" s="57"/>
      <c r="IL415" s="57"/>
      <c r="IM415" s="57"/>
      <c r="IN415" s="57"/>
      <c r="IO415" s="57"/>
      <c r="IP415" s="57"/>
      <c r="IQ415" s="57"/>
      <c r="IR415" s="57"/>
      <c r="IS415" s="57"/>
      <c r="IT415" s="57"/>
      <c r="IU415" s="57"/>
      <c r="IV415" s="57"/>
      <c r="IW415" s="57"/>
      <c r="IX415" s="57"/>
      <c r="IY415" s="57"/>
      <c r="IZ415" s="57"/>
      <c r="JA415" s="57"/>
      <c r="JB415" s="57"/>
      <c r="JC415" s="61"/>
      <c r="JD415" s="57" t="s">
        <v>351</v>
      </c>
      <c r="JE415" s="57" t="s">
        <v>351</v>
      </c>
      <c r="JF415" s="57"/>
      <c r="JG415" s="57"/>
      <c r="JH415" s="57"/>
      <c r="JI415" s="57"/>
      <c r="JJ415" s="57"/>
      <c r="JK415" s="57"/>
      <c r="JL415" s="57"/>
      <c r="JM415" s="57"/>
      <c r="JN415" s="57"/>
      <c r="JO415" s="57"/>
      <c r="JP415" s="57"/>
      <c r="JQ415" s="57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8"/>
      <c r="SJ415" s="38"/>
      <c r="SK415" s="38"/>
      <c r="SL415" s="38"/>
      <c r="SM415" s="37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8"/>
      <c r="TD415" s="38"/>
      <c r="TE415" s="38"/>
      <c r="TF415" s="38"/>
      <c r="TG415" s="37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8"/>
      <c r="TX415" s="38"/>
      <c r="TY415" s="38"/>
      <c r="TZ415" s="38"/>
      <c r="UA415" s="37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8"/>
      <c r="UR415" s="38"/>
      <c r="US415" s="38"/>
      <c r="UT415" s="38"/>
      <c r="UU415" s="37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8"/>
      <c r="VL415" s="38"/>
      <c r="VM415" s="38"/>
      <c r="VN415" s="38"/>
      <c r="VO415" s="37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8"/>
      <c r="WF415" s="38"/>
      <c r="WG415" s="38"/>
      <c r="WH415" s="38"/>
      <c r="WI415" s="37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8"/>
      <c r="WZ415" s="38"/>
      <c r="XA415" s="38"/>
      <c r="XB415" s="38"/>
      <c r="XC415" s="37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8"/>
      <c r="XT415" s="38"/>
      <c r="XU415" s="38"/>
      <c r="XV415" s="38"/>
      <c r="XW415" s="37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8"/>
      <c r="YN415" s="38"/>
      <c r="YO415" s="38"/>
      <c r="YP415" s="38"/>
      <c r="YQ415" s="37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8"/>
      <c r="ZH415" s="38"/>
      <c r="ZI415" s="38"/>
      <c r="ZJ415" s="38"/>
      <c r="ZK415" s="37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8"/>
      <c r="AAB415" s="38"/>
      <c r="AAC415" s="38"/>
      <c r="AAD415" s="38"/>
      <c r="AAE415" s="37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8"/>
      <c r="AAV415" s="38"/>
      <c r="AAW415" s="38"/>
      <c r="AAX415" s="38"/>
      <c r="AAY415" s="37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8"/>
      <c r="ABP415" s="38"/>
      <c r="ABQ415" s="38"/>
      <c r="ABR415" s="38"/>
      <c r="ABS415" s="37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8"/>
      <c r="ACJ415" s="38"/>
      <c r="ACK415" s="38"/>
      <c r="ACL415" s="38"/>
      <c r="ACM415" s="37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8"/>
      <c r="ADD415" s="38"/>
      <c r="ADE415" s="38"/>
      <c r="ADF415" s="38"/>
      <c r="ADG415" s="37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8"/>
      <c r="ADX415" s="38"/>
      <c r="ADY415" s="38"/>
      <c r="ADZ415" s="38"/>
      <c r="AEA415" s="37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8"/>
      <c r="AER415" s="38"/>
      <c r="AES415" s="38"/>
      <c r="AET415" s="38"/>
      <c r="AEU415" s="37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8"/>
      <c r="AFL415" s="38"/>
      <c r="AFM415" s="38"/>
      <c r="AFN415" s="38"/>
      <c r="AFO415" s="37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E415" s="38"/>
      <c r="AGF415" s="38"/>
      <c r="AGG415" s="38"/>
      <c r="AGH415" s="38"/>
      <c r="AGJ415" s="85" t="str">
        <f t="shared" si="1314"/>
        <v/>
      </c>
      <c r="AGK415" s="85" t="str">
        <f t="shared" si="1315"/>
        <v/>
      </c>
      <c r="AGL415" s="85" t="str">
        <f t="shared" si="1316"/>
        <v/>
      </c>
      <c r="AGP415" s="36" t="str">
        <f t="shared" ref="AGP415:AGP425" si="1327">IF(COUNTIFS($C$6:$AGI$6,9,$C415:$AGI415,"б")=0,"",COUNTIFS($C$6:$AGI$6,9,$C415:$AGI415,"б"))</f>
        <v/>
      </c>
      <c r="AGQ415" s="36" t="str">
        <f t="shared" si="1317"/>
        <v/>
      </c>
      <c r="AGR415" s="39" t="str">
        <f t="shared" ref="AGR415:AGR425" si="1328">IF(COUNTIFS($C$6:$AGI$6,9,$C415:$AGI415,"н")=0,"",COUNTIFS($C$6:$AGI$6,9,$C415:$AGI415,"н"))</f>
        <v/>
      </c>
      <c r="AGS415" s="36" t="str">
        <f t="shared" ref="AGS415:AGS425" si="1329">IF(COUNTIFS($C$6:$AGI$6,10,$C415:$AGI415,"б")=0,"",COUNTIFS($C$6:$AGI$6,10,$C415:$AGI415,"б"))</f>
        <v/>
      </c>
      <c r="AGT415" s="36" t="str">
        <f t="shared" si="1318"/>
        <v/>
      </c>
      <c r="AGU415" s="39" t="str">
        <f t="shared" ref="AGU415:AGU425" si="1330">IF(COUNTIFS($C$6:$AGI$6,10,$C415:$AGI415,"н")=0,"",COUNTIFS($C$6:$AGI$6,10,$C415:$AGI415,"н"))</f>
        <v/>
      </c>
      <c r="AGV415" s="36" t="str">
        <f t="shared" ref="AGV415:AGV425" si="1331">IF(COUNTIFS($C$6:$AGI$6,11,$C415:$AGI415,"б")=0,"",COUNTIFS($C$6:$AGI$6,11,$C415:$AGI415,"б"))</f>
        <v/>
      </c>
      <c r="AGW415" s="36" t="str">
        <f t="shared" si="1319"/>
        <v/>
      </c>
      <c r="AGX415" s="39">
        <f t="shared" ref="AGX415:AGX425" si="1332">IF(COUNTIFS($C$6:$AGI$6,11,$C415:$AGI415,"н")=0,"",COUNTIFS($C$6:$AGI$6,11,$C415:$AGI415,"н"))</f>
        <v>6</v>
      </c>
      <c r="AGY415" s="36" t="str">
        <f t="shared" ref="AGY415:AGY425" si="1333">IF(COUNTIFS($C$6:$AGI$6,12,$C415:$AGI415,"б")=0,"",COUNTIFS($C$6:$AGI$6,12,$C415:$AGI415,"б"))</f>
        <v/>
      </c>
      <c r="AGZ415" s="36" t="str">
        <f t="shared" si="1320"/>
        <v/>
      </c>
      <c r="AHA415" s="39" t="str">
        <f t="shared" ref="AHA415:AHA425" si="1334">IF(COUNTIFS($C$6:$AGI$6,12,$C415:$AGI415,"н")=0,"",COUNTIFS($C$6:$AGI$6,12,$C415:$AGI415,"н"))</f>
        <v/>
      </c>
      <c r="AHB415" s="36" t="str">
        <f t="shared" ref="AHB415:AHB425" si="1335">IF(COUNTIFS($C$6:$AGI$6,1,$C415:$AGI415,"б")=0,"",COUNTIFS($C$6:$AGI$6,1,$C415:$AGI415,"б"))</f>
        <v/>
      </c>
      <c r="AHC415" s="36" t="str">
        <f t="shared" si="1321"/>
        <v/>
      </c>
      <c r="AHD415" s="39" t="str">
        <f t="shared" ref="AHD415:AHD425" si="1336">IF(COUNTIFS($C$6:$AGI$6,1,$C415:$AGI415,"н")=0,"",COUNTIFS($C$6:$AGI$6,1,$C415:$AGI415,"н"))</f>
        <v/>
      </c>
      <c r="AHE415" s="36" t="str">
        <f t="shared" ref="AHE415:AHE425" si="1337">IF(COUNTIFS($C$6:$AGI$6,2,$C415:$AGI415,"б")=0,"",COUNTIFS($C$6:$AGI$6,2,$C415:$AGI415,"б"))</f>
        <v/>
      </c>
      <c r="AHF415" s="36" t="str">
        <f t="shared" si="1322"/>
        <v/>
      </c>
      <c r="AHG415" s="39" t="str">
        <f t="shared" ref="AHG415:AHG425" si="1338">IF(COUNTIFS($C$6:$AGI$6,2,$C415:$AGI415,"н")=0,"",COUNTIFS($C$6:$AGI$6,2,$C415:$AGI415,"н"))</f>
        <v/>
      </c>
      <c r="AHH415" s="36" t="str">
        <f t="shared" ref="AHH415:AHH425" si="1339">IF(COUNTIFS($C$6:$AGI$6,3,$C415:$AGI415,"б")=0,"",COUNTIFS($C$6:$AGI$6,3,$C415:$AGI415,"б"))</f>
        <v/>
      </c>
      <c r="AHI415" s="36" t="str">
        <f t="shared" si="1323"/>
        <v/>
      </c>
      <c r="AHJ415" s="39" t="str">
        <f t="shared" ref="AHJ415:AHJ425" si="1340">IF(COUNTIFS($C$6:$AGI$6,3,$C415:$AGI415,"н")=0,"",COUNTIFS($C$6:$AGI$6,3,$C415:$AGI415,"н"))</f>
        <v/>
      </c>
      <c r="AHK415" s="36" t="str">
        <f t="shared" ref="AHK415:AHK425" si="1341">IF(COUNTIFS($C$6:$AGI$6,4,$C415:$AGI415,"б")=0,"",COUNTIFS($C$6:$AGI$6,4,$C415:$AGI415,"б"))</f>
        <v/>
      </c>
      <c r="AHL415" s="36" t="str">
        <f t="shared" si="1324"/>
        <v/>
      </c>
      <c r="AHM415" s="39" t="str">
        <f t="shared" ref="AHM415:AHM425" si="1342">IF(COUNTIFS($C$6:$AGI$6,4,$C415:$AGI415,"н")=0,"",COUNTIFS($C$6:$AGI$6,4,$C415:$AGI415,"н"))</f>
        <v/>
      </c>
      <c r="AHN415" s="36" t="str">
        <f t="shared" ref="AHN415:AHN425" si="1343">IF(COUNTIFS($C$6:$AGI$6,5,$C415:$AGI415,"б")=0,"",COUNTIFS($C$6:$AGI$6,5,$C415:$AGI415,"б"))</f>
        <v/>
      </c>
      <c r="AHO415" s="36" t="str">
        <f t="shared" si="1325"/>
        <v/>
      </c>
      <c r="AHP415" s="39" t="str">
        <f t="shared" ref="AHP415:AHP425" si="1344">IF(COUNTIFS($C$6:$AGI$6,5,$C415:$AGI415,"н")=0,"",COUNTIFS($C$6:$AGI$6,5,$C415:$AGI415,"н"))</f>
        <v/>
      </c>
      <c r="AHQ415" s="36" t="str">
        <f t="shared" ref="AHQ415:AHQ425" si="1345">IF(COUNTIFS($C$6:$AGI$6,6,$C415:$AGI415,"б")=0,"",COUNTIFS($C$6:$AGI$6,6,$C415:$AGI415,"б"))</f>
        <v/>
      </c>
      <c r="AHR415" s="36" t="str">
        <f t="shared" si="1326"/>
        <v/>
      </c>
      <c r="AHS415" s="39" t="str">
        <f t="shared" ref="AHS415:AHS425" si="1346">IF(COUNTIFS($C$6:$AGI$6,6,$C415:$AGI415,"н")=0,"",COUNTIFS($C$6:$AGI$6,6,$C415:$AGI415,"н"))</f>
        <v/>
      </c>
    </row>
    <row r="416" spans="1:922" s="5" customFormat="1" outlineLevel="1" x14ac:dyDescent="0.25">
      <c r="A416" s="43">
        <f t="shared" ref="A416:A425" si="1347">A415+1</f>
        <v>3</v>
      </c>
      <c r="B416" s="48" t="s">
        <v>254</v>
      </c>
      <c r="C416" s="37"/>
      <c r="D416" s="35"/>
      <c r="E416" s="35"/>
      <c r="F416" s="35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7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61"/>
      <c r="AR416" s="57" t="s">
        <v>351</v>
      </c>
      <c r="AS416" s="57" t="s">
        <v>351</v>
      </c>
      <c r="AT416" s="57"/>
      <c r="AU416" s="57"/>
      <c r="AV416" s="57"/>
      <c r="AW416" s="57"/>
      <c r="AX416" s="57"/>
      <c r="AY416" s="57"/>
      <c r="AZ416" s="57"/>
      <c r="BA416" s="57"/>
      <c r="BB416" s="57"/>
      <c r="BC416" s="57"/>
      <c r="BD416" s="57"/>
      <c r="BE416" s="57"/>
      <c r="BF416" s="57"/>
      <c r="BG416" s="57"/>
      <c r="BH416" s="57"/>
      <c r="BI416" s="57" t="s">
        <v>351</v>
      </c>
      <c r="BJ416" s="57"/>
      <c r="BK416" s="57" t="s">
        <v>351</v>
      </c>
      <c r="BL416" s="57" t="s">
        <v>351</v>
      </c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57"/>
      <c r="BZ416" s="57"/>
      <c r="CA416" s="38"/>
      <c r="CB416" s="38"/>
      <c r="CC416" s="38"/>
      <c r="CD416" s="38"/>
      <c r="CE416" s="61"/>
      <c r="CF416" s="57" t="s">
        <v>359</v>
      </c>
      <c r="CG416" s="57" t="s">
        <v>359</v>
      </c>
      <c r="CH416" s="57"/>
      <c r="CI416" s="57"/>
      <c r="CJ416" s="57"/>
      <c r="CK416" s="57"/>
      <c r="CL416" s="57"/>
      <c r="CM416" s="57"/>
      <c r="CN416" s="57"/>
      <c r="CO416" s="57"/>
      <c r="CP416" s="57"/>
      <c r="CQ416" s="57"/>
      <c r="CR416" s="57"/>
      <c r="CS416" s="57"/>
      <c r="CT416" s="57"/>
      <c r="CU416" s="57" t="s">
        <v>359</v>
      </c>
      <c r="CV416" s="57" t="s">
        <v>359</v>
      </c>
      <c r="CW416" s="38"/>
      <c r="CX416" s="38"/>
      <c r="CY416" s="61"/>
      <c r="CZ416" s="57"/>
      <c r="DA416" s="57"/>
      <c r="DB416" s="57"/>
      <c r="DC416" s="57"/>
      <c r="DD416" s="57"/>
      <c r="DE416" s="57"/>
      <c r="DF416" s="57"/>
      <c r="DG416" s="57"/>
      <c r="DH416" s="57"/>
      <c r="DI416" s="57"/>
      <c r="DJ416" s="57"/>
      <c r="DK416" s="57"/>
      <c r="DL416" s="57"/>
      <c r="DM416" s="57"/>
      <c r="DN416" s="57"/>
      <c r="DO416" s="38"/>
      <c r="DP416" s="38"/>
      <c r="DQ416" s="38"/>
      <c r="DR416" s="38"/>
      <c r="DS416" s="37"/>
      <c r="DT416" s="38"/>
      <c r="DU416" s="38"/>
      <c r="DV416" s="38"/>
      <c r="DW416" s="38"/>
      <c r="DX416" s="38"/>
      <c r="DY416" s="38"/>
      <c r="DZ416" s="38"/>
      <c r="EA416" s="38"/>
      <c r="EB416" s="38"/>
      <c r="EC416" s="38"/>
      <c r="ED416" s="38"/>
      <c r="EE416" s="38"/>
      <c r="EF416" s="38"/>
      <c r="EG416" s="38"/>
      <c r="EH416" s="38"/>
      <c r="EI416" s="57"/>
      <c r="EJ416" s="57"/>
      <c r="EK416" s="57"/>
      <c r="EL416" s="57"/>
      <c r="EM416" s="61"/>
      <c r="EN416" s="57"/>
      <c r="EO416" s="57"/>
      <c r="EP416" s="57"/>
      <c r="EQ416" s="57"/>
      <c r="ER416" s="57"/>
      <c r="ES416" s="57"/>
      <c r="ET416" s="57"/>
      <c r="EU416" s="57"/>
      <c r="EV416" s="57"/>
      <c r="EW416" s="57"/>
      <c r="EX416" s="57"/>
      <c r="EY416" s="57"/>
      <c r="EZ416" s="57"/>
      <c r="FA416" s="57"/>
      <c r="FB416" s="57"/>
      <c r="FC416" s="57"/>
      <c r="FD416" s="57"/>
      <c r="FE416" s="57"/>
      <c r="FF416" s="38"/>
      <c r="FG416" s="61"/>
      <c r="FH416" s="57"/>
      <c r="FI416" s="57"/>
      <c r="FJ416" s="57"/>
      <c r="FK416" s="57"/>
      <c r="FL416" s="57"/>
      <c r="FM416" s="57"/>
      <c r="FN416" s="57"/>
      <c r="FO416" s="57"/>
      <c r="FP416" s="57"/>
      <c r="FQ416" s="57"/>
      <c r="FR416" s="57"/>
      <c r="FS416" s="57"/>
      <c r="FT416" s="57"/>
      <c r="FU416" s="57"/>
      <c r="FV416" s="57"/>
      <c r="FW416" s="57"/>
      <c r="FX416" s="57"/>
      <c r="FY416" s="57"/>
      <c r="FZ416" s="57"/>
      <c r="GA416" s="61"/>
      <c r="GB416" s="57"/>
      <c r="GC416" s="57"/>
      <c r="GD416" s="57"/>
      <c r="GE416" s="57"/>
      <c r="GF416" s="57"/>
      <c r="GG416" s="57"/>
      <c r="GH416" s="57"/>
      <c r="GI416" s="57"/>
      <c r="GJ416" s="57"/>
      <c r="GK416" s="57"/>
      <c r="GL416" s="57"/>
      <c r="GM416" s="57"/>
      <c r="GN416" s="57"/>
      <c r="GO416" s="57"/>
      <c r="GP416" s="57"/>
      <c r="GQ416" s="57" t="s">
        <v>351</v>
      </c>
      <c r="GR416" s="57" t="s">
        <v>351</v>
      </c>
      <c r="GS416" s="57" t="s">
        <v>351</v>
      </c>
      <c r="GT416" s="57"/>
      <c r="GU416" s="61"/>
      <c r="GV416" s="57" t="s">
        <v>351</v>
      </c>
      <c r="GW416" s="57" t="s">
        <v>351</v>
      </c>
      <c r="GX416" s="57"/>
      <c r="GY416" s="57"/>
      <c r="GZ416" s="57"/>
      <c r="HA416" s="57"/>
      <c r="HB416" s="57"/>
      <c r="HC416" s="57"/>
      <c r="HD416" s="57"/>
      <c r="HE416" s="57"/>
      <c r="HF416" s="57"/>
      <c r="HG416" s="57"/>
      <c r="HH416" s="57"/>
      <c r="HI416" s="57"/>
      <c r="HJ416" s="57"/>
      <c r="HK416" s="57"/>
      <c r="HL416" s="57"/>
      <c r="HM416" s="57"/>
      <c r="HN416" s="57"/>
      <c r="HO416" s="61"/>
      <c r="HP416" s="57" t="s">
        <v>351</v>
      </c>
      <c r="HQ416" s="57" t="s">
        <v>351</v>
      </c>
      <c r="HR416" s="57"/>
      <c r="HS416" s="57"/>
      <c r="HT416" s="57"/>
      <c r="HU416" s="57"/>
      <c r="HV416" s="57"/>
      <c r="HW416" s="57"/>
      <c r="HX416" s="57"/>
      <c r="HY416" s="57"/>
      <c r="HZ416" s="57"/>
      <c r="IA416" s="57"/>
      <c r="IB416" s="57"/>
      <c r="IC416" s="57"/>
      <c r="ID416" s="57"/>
      <c r="IE416" s="57"/>
      <c r="IF416" s="57"/>
      <c r="IG416" s="38"/>
      <c r="IH416" s="38"/>
      <c r="II416" s="61"/>
      <c r="IJ416" s="57" t="s">
        <v>359</v>
      </c>
      <c r="IK416" s="57" t="s">
        <v>359</v>
      </c>
      <c r="IL416" s="57"/>
      <c r="IM416" s="57" t="s">
        <v>359</v>
      </c>
      <c r="IN416" s="57" t="s">
        <v>359</v>
      </c>
      <c r="IO416" s="57" t="s">
        <v>359</v>
      </c>
      <c r="IP416" s="57" t="s">
        <v>359</v>
      </c>
      <c r="IQ416" s="57"/>
      <c r="IR416" s="57" t="s">
        <v>359</v>
      </c>
      <c r="IS416" s="57" t="s">
        <v>359</v>
      </c>
      <c r="IT416" s="57"/>
      <c r="IU416" s="57"/>
      <c r="IV416" s="57" t="s">
        <v>359</v>
      </c>
      <c r="IW416" s="57" t="s">
        <v>359</v>
      </c>
      <c r="IX416" s="57"/>
      <c r="IY416" s="57" t="s">
        <v>359</v>
      </c>
      <c r="IZ416" s="57" t="s">
        <v>359</v>
      </c>
      <c r="JA416" s="57" t="s">
        <v>359</v>
      </c>
      <c r="JB416" s="57"/>
      <c r="JC416" s="61"/>
      <c r="JD416" s="57" t="s">
        <v>359</v>
      </c>
      <c r="JE416" s="57" t="s">
        <v>359</v>
      </c>
      <c r="JF416" s="57"/>
      <c r="JG416" s="57" t="s">
        <v>359</v>
      </c>
      <c r="JH416" s="57"/>
      <c r="JI416" s="57"/>
      <c r="JJ416" s="57"/>
      <c r="JK416" s="57"/>
      <c r="JL416" s="57"/>
      <c r="JM416" s="57"/>
      <c r="JN416" s="57"/>
      <c r="JO416" s="57"/>
      <c r="JP416" s="57"/>
      <c r="JQ416" s="57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8"/>
      <c r="SJ416" s="38"/>
      <c r="SK416" s="38"/>
      <c r="SL416" s="38"/>
      <c r="SM416" s="37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8"/>
      <c r="TD416" s="38"/>
      <c r="TE416" s="38"/>
      <c r="TF416" s="38"/>
      <c r="TG416" s="37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8"/>
      <c r="TX416" s="38"/>
      <c r="TY416" s="38"/>
      <c r="TZ416" s="38"/>
      <c r="UA416" s="37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8"/>
      <c r="UR416" s="38"/>
      <c r="US416" s="38"/>
      <c r="UT416" s="38"/>
      <c r="UU416" s="37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8"/>
      <c r="VL416" s="38"/>
      <c r="VM416" s="38"/>
      <c r="VN416" s="38"/>
      <c r="VO416" s="37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8"/>
      <c r="WF416" s="38"/>
      <c r="WG416" s="38"/>
      <c r="WH416" s="38"/>
      <c r="WI416" s="37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8"/>
      <c r="WZ416" s="38"/>
      <c r="XA416" s="38"/>
      <c r="XB416" s="38"/>
      <c r="XC416" s="37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8"/>
      <c r="XT416" s="38"/>
      <c r="XU416" s="38"/>
      <c r="XV416" s="38"/>
      <c r="XW416" s="37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8"/>
      <c r="YN416" s="38"/>
      <c r="YO416" s="38"/>
      <c r="YP416" s="38"/>
      <c r="YQ416" s="37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8"/>
      <c r="ZH416" s="38"/>
      <c r="ZI416" s="38"/>
      <c r="ZJ416" s="38"/>
      <c r="ZK416" s="37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8"/>
      <c r="AAB416" s="38"/>
      <c r="AAC416" s="38"/>
      <c r="AAD416" s="38"/>
      <c r="AAE416" s="37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8"/>
      <c r="AAV416" s="38"/>
      <c r="AAW416" s="38"/>
      <c r="AAX416" s="38"/>
      <c r="AAY416" s="37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8"/>
      <c r="ABP416" s="38"/>
      <c r="ABQ416" s="38"/>
      <c r="ABR416" s="38"/>
      <c r="ABS416" s="37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8"/>
      <c r="ACJ416" s="38"/>
      <c r="ACK416" s="38"/>
      <c r="ACL416" s="38"/>
      <c r="ACM416" s="37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8"/>
      <c r="ADD416" s="38"/>
      <c r="ADE416" s="38"/>
      <c r="ADF416" s="38"/>
      <c r="ADG416" s="37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8"/>
      <c r="ADX416" s="38"/>
      <c r="ADY416" s="38"/>
      <c r="ADZ416" s="38"/>
      <c r="AEA416" s="37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8"/>
      <c r="AER416" s="38"/>
      <c r="AES416" s="38"/>
      <c r="AET416" s="38"/>
      <c r="AEU416" s="37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8"/>
      <c r="AFL416" s="38"/>
      <c r="AFM416" s="38"/>
      <c r="AFN416" s="38"/>
      <c r="AFO416" s="37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E416" s="38"/>
      <c r="AGF416" s="38"/>
      <c r="AGG416" s="38"/>
      <c r="AGH416" s="38"/>
      <c r="AGJ416" s="85" t="str">
        <f t="shared" si="1314"/>
        <v/>
      </c>
      <c r="AGK416" s="85" t="str">
        <f t="shared" si="1315"/>
        <v/>
      </c>
      <c r="AGL416" s="85" t="str">
        <f t="shared" si="1316"/>
        <v/>
      </c>
      <c r="AGP416" s="36">
        <f t="shared" si="1327"/>
        <v>2</v>
      </c>
      <c r="AGQ416" s="36" t="str">
        <f t="shared" si="1317"/>
        <v/>
      </c>
      <c r="AGR416" s="39">
        <f t="shared" si="1328"/>
        <v>5</v>
      </c>
      <c r="AGS416" s="36">
        <f t="shared" si="1329"/>
        <v>2</v>
      </c>
      <c r="AGT416" s="36" t="str">
        <f t="shared" si="1318"/>
        <v/>
      </c>
      <c r="AGU416" s="39" t="str">
        <f t="shared" si="1330"/>
        <v/>
      </c>
      <c r="AGV416" s="36">
        <f t="shared" si="1331"/>
        <v>15</v>
      </c>
      <c r="AGW416" s="36" t="str">
        <f t="shared" si="1319"/>
        <v/>
      </c>
      <c r="AGX416" s="39">
        <f t="shared" si="1332"/>
        <v>7</v>
      </c>
      <c r="AGY416" s="36">
        <f t="shared" si="1333"/>
        <v>1</v>
      </c>
      <c r="AGZ416" s="36" t="str">
        <f t="shared" si="1320"/>
        <v/>
      </c>
      <c r="AHA416" s="39" t="str">
        <f t="shared" si="1334"/>
        <v/>
      </c>
      <c r="AHB416" s="36" t="str">
        <f t="shared" si="1335"/>
        <v/>
      </c>
      <c r="AHC416" s="36" t="str">
        <f t="shared" si="1321"/>
        <v/>
      </c>
      <c r="AHD416" s="39" t="str">
        <f t="shared" si="1336"/>
        <v/>
      </c>
      <c r="AHE416" s="36" t="str">
        <f t="shared" si="1337"/>
        <v/>
      </c>
      <c r="AHF416" s="36" t="str">
        <f t="shared" si="1322"/>
        <v/>
      </c>
      <c r="AHG416" s="39" t="str">
        <f t="shared" si="1338"/>
        <v/>
      </c>
      <c r="AHH416" s="36" t="str">
        <f t="shared" si="1339"/>
        <v/>
      </c>
      <c r="AHI416" s="36" t="str">
        <f t="shared" si="1323"/>
        <v/>
      </c>
      <c r="AHJ416" s="39" t="str">
        <f t="shared" si="1340"/>
        <v/>
      </c>
      <c r="AHK416" s="36" t="str">
        <f t="shared" si="1341"/>
        <v/>
      </c>
      <c r="AHL416" s="36" t="str">
        <f t="shared" si="1324"/>
        <v/>
      </c>
      <c r="AHM416" s="39" t="str">
        <f t="shared" si="1342"/>
        <v/>
      </c>
      <c r="AHN416" s="36" t="str">
        <f t="shared" si="1343"/>
        <v/>
      </c>
      <c r="AHO416" s="36" t="str">
        <f t="shared" si="1325"/>
        <v/>
      </c>
      <c r="AHP416" s="39" t="str">
        <f t="shared" si="1344"/>
        <v/>
      </c>
      <c r="AHQ416" s="36" t="str">
        <f t="shared" si="1345"/>
        <v/>
      </c>
      <c r="AHR416" s="36" t="str">
        <f t="shared" si="1326"/>
        <v/>
      </c>
      <c r="AHS416" s="39" t="str">
        <f t="shared" si="1346"/>
        <v/>
      </c>
    </row>
    <row r="417" spans="1:903" s="5" customFormat="1" outlineLevel="1" x14ac:dyDescent="0.25">
      <c r="A417" s="43">
        <f t="shared" si="1347"/>
        <v>4</v>
      </c>
      <c r="B417" s="48" t="s">
        <v>255</v>
      </c>
      <c r="C417" s="37"/>
      <c r="D417" s="35"/>
      <c r="E417" s="35"/>
      <c r="F417" s="35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7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61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57"/>
      <c r="BZ417" s="57"/>
      <c r="CA417" s="38"/>
      <c r="CB417" s="38"/>
      <c r="CC417" s="38"/>
      <c r="CD417" s="38"/>
      <c r="CE417" s="61"/>
      <c r="CF417" s="57"/>
      <c r="CG417" s="57"/>
      <c r="CH417" s="57"/>
      <c r="CI417" s="57"/>
      <c r="CJ417" s="57"/>
      <c r="CK417" s="57"/>
      <c r="CL417" s="57"/>
      <c r="CM417" s="57"/>
      <c r="CN417" s="57"/>
      <c r="CO417" s="57"/>
      <c r="CP417" s="57"/>
      <c r="CQ417" s="57"/>
      <c r="CR417" s="57"/>
      <c r="CS417" s="57"/>
      <c r="CT417" s="57"/>
      <c r="CU417" s="57"/>
      <c r="CV417" s="57"/>
      <c r="CW417" s="38"/>
      <c r="CX417" s="38"/>
      <c r="CY417" s="61"/>
      <c r="CZ417" s="57"/>
      <c r="DA417" s="57"/>
      <c r="DB417" s="57"/>
      <c r="DC417" s="57"/>
      <c r="DD417" s="57"/>
      <c r="DE417" s="57"/>
      <c r="DF417" s="57"/>
      <c r="DG417" s="57"/>
      <c r="DH417" s="57"/>
      <c r="DI417" s="57"/>
      <c r="DJ417" s="57"/>
      <c r="DK417" s="57"/>
      <c r="DL417" s="57"/>
      <c r="DM417" s="57"/>
      <c r="DN417" s="57"/>
      <c r="DO417" s="38"/>
      <c r="DP417" s="38"/>
      <c r="DQ417" s="38"/>
      <c r="DR417" s="38"/>
      <c r="DS417" s="37"/>
      <c r="DT417" s="38"/>
      <c r="DU417" s="38"/>
      <c r="DV417" s="38"/>
      <c r="DW417" s="38"/>
      <c r="DX417" s="38"/>
      <c r="DY417" s="38"/>
      <c r="DZ417" s="38"/>
      <c r="EA417" s="38"/>
      <c r="EB417" s="38"/>
      <c r="EC417" s="38"/>
      <c r="ED417" s="38"/>
      <c r="EE417" s="38"/>
      <c r="EF417" s="38"/>
      <c r="EG417" s="38"/>
      <c r="EH417" s="38"/>
      <c r="EI417" s="57"/>
      <c r="EJ417" s="57"/>
      <c r="EK417" s="57"/>
      <c r="EL417" s="57"/>
      <c r="EM417" s="61"/>
      <c r="EN417" s="57"/>
      <c r="EO417" s="57"/>
      <c r="EP417" s="57"/>
      <c r="EQ417" s="57"/>
      <c r="ER417" s="57"/>
      <c r="ES417" s="57"/>
      <c r="ET417" s="57"/>
      <c r="EU417" s="57"/>
      <c r="EV417" s="57"/>
      <c r="EW417" s="57"/>
      <c r="EX417" s="57"/>
      <c r="EY417" s="57"/>
      <c r="EZ417" s="57"/>
      <c r="FA417" s="57"/>
      <c r="FB417" s="57"/>
      <c r="FC417" s="57"/>
      <c r="FD417" s="57"/>
      <c r="FE417" s="57"/>
      <c r="FF417" s="38"/>
      <c r="FG417" s="61"/>
      <c r="FH417" s="57"/>
      <c r="FI417" s="57"/>
      <c r="FJ417" s="57"/>
      <c r="FK417" s="57"/>
      <c r="FL417" s="57"/>
      <c r="FM417" s="57"/>
      <c r="FN417" s="57"/>
      <c r="FO417" s="57"/>
      <c r="FP417" s="57"/>
      <c r="FQ417" s="57"/>
      <c r="FR417" s="57"/>
      <c r="FS417" s="57"/>
      <c r="FT417" s="57"/>
      <c r="FU417" s="57"/>
      <c r="FV417" s="57"/>
      <c r="FW417" s="57"/>
      <c r="FX417" s="57"/>
      <c r="FY417" s="57"/>
      <c r="FZ417" s="57"/>
      <c r="GA417" s="61"/>
      <c r="GB417" s="57"/>
      <c r="GC417" s="57"/>
      <c r="GD417" s="57"/>
      <c r="GE417" s="57"/>
      <c r="GF417" s="57"/>
      <c r="GG417" s="57"/>
      <c r="GH417" s="57"/>
      <c r="GI417" s="57"/>
      <c r="GJ417" s="57"/>
      <c r="GK417" s="57"/>
      <c r="GL417" s="57"/>
      <c r="GM417" s="57"/>
      <c r="GN417" s="57"/>
      <c r="GO417" s="57"/>
      <c r="GP417" s="57"/>
      <c r="GQ417" s="57"/>
      <c r="GR417" s="57"/>
      <c r="GS417" s="57"/>
      <c r="GT417" s="57"/>
      <c r="GU417" s="61"/>
      <c r="GV417" s="57"/>
      <c r="GW417" s="57"/>
      <c r="GX417" s="57"/>
      <c r="GY417" s="57"/>
      <c r="GZ417" s="57"/>
      <c r="HA417" s="57"/>
      <c r="HB417" s="57"/>
      <c r="HC417" s="57"/>
      <c r="HD417" s="57"/>
      <c r="HE417" s="57"/>
      <c r="HF417" s="57"/>
      <c r="HG417" s="57"/>
      <c r="HH417" s="57"/>
      <c r="HI417" s="57"/>
      <c r="HJ417" s="57"/>
      <c r="HK417" s="57"/>
      <c r="HL417" s="57"/>
      <c r="HM417" s="57"/>
      <c r="HN417" s="57"/>
      <c r="HO417" s="61"/>
      <c r="HP417" s="57"/>
      <c r="HQ417" s="57"/>
      <c r="HR417" s="57"/>
      <c r="HS417" s="57"/>
      <c r="HT417" s="57"/>
      <c r="HU417" s="57"/>
      <c r="HV417" s="57"/>
      <c r="HW417" s="57"/>
      <c r="HX417" s="57"/>
      <c r="HY417" s="57"/>
      <c r="HZ417" s="57"/>
      <c r="IA417" s="57"/>
      <c r="IB417" s="57"/>
      <c r="IC417" s="57"/>
      <c r="ID417" s="57"/>
      <c r="IE417" s="57"/>
      <c r="IF417" s="57"/>
      <c r="IG417" s="38"/>
      <c r="IH417" s="38"/>
      <c r="II417" s="61"/>
      <c r="IJ417" s="57"/>
      <c r="IK417" s="57"/>
      <c r="IL417" s="57"/>
      <c r="IM417" s="57"/>
      <c r="IN417" s="57"/>
      <c r="IO417" s="57"/>
      <c r="IP417" s="57"/>
      <c r="IQ417" s="57"/>
      <c r="IR417" s="57"/>
      <c r="IS417" s="57"/>
      <c r="IT417" s="57"/>
      <c r="IU417" s="57"/>
      <c r="IV417" s="57"/>
      <c r="IW417" s="57"/>
      <c r="IX417" s="57"/>
      <c r="IY417" s="57"/>
      <c r="IZ417" s="57"/>
      <c r="JA417" s="57"/>
      <c r="JB417" s="57"/>
      <c r="JC417" s="61"/>
      <c r="JD417" s="57"/>
      <c r="JE417" s="57"/>
      <c r="JF417" s="57"/>
      <c r="JG417" s="57"/>
      <c r="JH417" s="57"/>
      <c r="JI417" s="57"/>
      <c r="JJ417" s="57"/>
      <c r="JK417" s="57"/>
      <c r="JL417" s="57"/>
      <c r="JM417" s="57"/>
      <c r="JN417" s="57"/>
      <c r="JO417" s="57"/>
      <c r="JP417" s="57"/>
      <c r="JQ417" s="57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7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7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7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7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8"/>
      <c r="SJ417" s="38"/>
      <c r="SK417" s="38"/>
      <c r="SL417" s="38"/>
      <c r="SM417" s="37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8"/>
      <c r="TD417" s="38"/>
      <c r="TE417" s="38"/>
      <c r="TF417" s="38"/>
      <c r="TG417" s="37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8"/>
      <c r="TX417" s="38"/>
      <c r="TY417" s="38"/>
      <c r="TZ417" s="38"/>
      <c r="UA417" s="37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8"/>
      <c r="UR417" s="38"/>
      <c r="US417" s="38"/>
      <c r="UT417" s="38"/>
      <c r="UU417" s="37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8"/>
      <c r="VL417" s="38"/>
      <c r="VM417" s="38"/>
      <c r="VN417" s="38"/>
      <c r="VO417" s="37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8"/>
      <c r="WF417" s="38"/>
      <c r="WG417" s="38"/>
      <c r="WH417" s="38"/>
      <c r="WI417" s="37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8"/>
      <c r="WZ417" s="38"/>
      <c r="XA417" s="38"/>
      <c r="XB417" s="38"/>
      <c r="XC417" s="37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8"/>
      <c r="XT417" s="38"/>
      <c r="XU417" s="38"/>
      <c r="XV417" s="38"/>
      <c r="XW417" s="37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8"/>
      <c r="YN417" s="38"/>
      <c r="YO417" s="38"/>
      <c r="YP417" s="38"/>
      <c r="YQ417" s="37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8"/>
      <c r="ZH417" s="38"/>
      <c r="ZI417" s="38"/>
      <c r="ZJ417" s="38"/>
      <c r="ZK417" s="37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8"/>
      <c r="AAB417" s="38"/>
      <c r="AAC417" s="38"/>
      <c r="AAD417" s="38"/>
      <c r="AAE417" s="37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8"/>
      <c r="AAV417" s="38"/>
      <c r="AAW417" s="38"/>
      <c r="AAX417" s="38"/>
      <c r="AAY417" s="37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8"/>
      <c r="ABP417" s="38"/>
      <c r="ABQ417" s="38"/>
      <c r="ABR417" s="38"/>
      <c r="ABS417" s="37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8"/>
      <c r="ACJ417" s="38"/>
      <c r="ACK417" s="38"/>
      <c r="ACL417" s="38"/>
      <c r="ACM417" s="37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8"/>
      <c r="ADD417" s="38"/>
      <c r="ADE417" s="38"/>
      <c r="ADF417" s="38"/>
      <c r="ADG417" s="37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8"/>
      <c r="ADX417" s="38"/>
      <c r="ADY417" s="38"/>
      <c r="ADZ417" s="38"/>
      <c r="AEA417" s="37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8"/>
      <c r="AER417" s="38"/>
      <c r="AES417" s="38"/>
      <c r="AET417" s="38"/>
      <c r="AEU417" s="37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8"/>
      <c r="AFL417" s="38"/>
      <c r="AFM417" s="38"/>
      <c r="AFN417" s="38"/>
      <c r="AFO417" s="37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E417" s="38"/>
      <c r="AGF417" s="38"/>
      <c r="AGG417" s="38"/>
      <c r="AGH417" s="38"/>
      <c r="AGJ417" s="85" t="str">
        <f t="shared" si="1314"/>
        <v/>
      </c>
      <c r="AGK417" s="85" t="str">
        <f t="shared" si="1315"/>
        <v/>
      </c>
      <c r="AGL417" s="85" t="str">
        <f t="shared" si="1316"/>
        <v/>
      </c>
      <c r="AGP417" s="36" t="str">
        <f t="shared" si="1327"/>
        <v/>
      </c>
      <c r="AGQ417" s="36" t="str">
        <f t="shared" si="1317"/>
        <v/>
      </c>
      <c r="AGR417" s="39" t="str">
        <f t="shared" si="1328"/>
        <v/>
      </c>
      <c r="AGS417" s="36" t="str">
        <f t="shared" si="1329"/>
        <v/>
      </c>
      <c r="AGT417" s="36" t="str">
        <f t="shared" si="1318"/>
        <v/>
      </c>
      <c r="AGU417" s="39" t="str">
        <f t="shared" si="1330"/>
        <v/>
      </c>
      <c r="AGV417" s="36" t="str">
        <f t="shared" si="1331"/>
        <v/>
      </c>
      <c r="AGW417" s="36" t="str">
        <f t="shared" si="1319"/>
        <v/>
      </c>
      <c r="AGX417" s="39" t="str">
        <f t="shared" si="1332"/>
        <v/>
      </c>
      <c r="AGY417" s="36" t="str">
        <f t="shared" si="1333"/>
        <v/>
      </c>
      <c r="AGZ417" s="36" t="str">
        <f t="shared" si="1320"/>
        <v/>
      </c>
      <c r="AHA417" s="39" t="str">
        <f t="shared" si="1334"/>
        <v/>
      </c>
      <c r="AHB417" s="36" t="str">
        <f t="shared" si="1335"/>
        <v/>
      </c>
      <c r="AHC417" s="36" t="str">
        <f t="shared" si="1321"/>
        <v/>
      </c>
      <c r="AHD417" s="39" t="str">
        <f t="shared" si="1336"/>
        <v/>
      </c>
      <c r="AHE417" s="36" t="str">
        <f t="shared" si="1337"/>
        <v/>
      </c>
      <c r="AHF417" s="36" t="str">
        <f t="shared" si="1322"/>
        <v/>
      </c>
      <c r="AHG417" s="39" t="str">
        <f t="shared" si="1338"/>
        <v/>
      </c>
      <c r="AHH417" s="36" t="str">
        <f t="shared" si="1339"/>
        <v/>
      </c>
      <c r="AHI417" s="36" t="str">
        <f t="shared" si="1323"/>
        <v/>
      </c>
      <c r="AHJ417" s="39" t="str">
        <f t="shared" si="1340"/>
        <v/>
      </c>
      <c r="AHK417" s="36" t="str">
        <f t="shared" si="1341"/>
        <v/>
      </c>
      <c r="AHL417" s="36" t="str">
        <f t="shared" si="1324"/>
        <v/>
      </c>
      <c r="AHM417" s="39" t="str">
        <f t="shared" si="1342"/>
        <v/>
      </c>
      <c r="AHN417" s="36" t="str">
        <f t="shared" si="1343"/>
        <v/>
      </c>
      <c r="AHO417" s="36" t="str">
        <f t="shared" si="1325"/>
        <v/>
      </c>
      <c r="AHP417" s="39" t="str">
        <f t="shared" si="1344"/>
        <v/>
      </c>
      <c r="AHQ417" s="36" t="str">
        <f t="shared" si="1345"/>
        <v/>
      </c>
      <c r="AHR417" s="36" t="str">
        <f t="shared" si="1326"/>
        <v/>
      </c>
      <c r="AHS417" s="39" t="str">
        <f t="shared" si="1346"/>
        <v/>
      </c>
    </row>
    <row r="418" spans="1:903" s="5" customFormat="1" outlineLevel="1" x14ac:dyDescent="0.25">
      <c r="A418" s="43">
        <f t="shared" si="1347"/>
        <v>5</v>
      </c>
      <c r="B418" s="48" t="s">
        <v>256</v>
      </c>
      <c r="C418" s="37"/>
      <c r="D418" s="35"/>
      <c r="E418" s="35"/>
      <c r="F418" s="35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7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61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57"/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/>
      <c r="BZ418" s="57"/>
      <c r="CA418" s="38"/>
      <c r="CB418" s="38"/>
      <c r="CC418" s="38"/>
      <c r="CD418" s="38"/>
      <c r="CE418" s="61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/>
      <c r="CR418" s="57"/>
      <c r="CS418" s="57"/>
      <c r="CT418" s="57"/>
      <c r="CU418" s="57"/>
      <c r="CV418" s="57"/>
      <c r="CW418" s="38"/>
      <c r="CX418" s="38"/>
      <c r="CY418" s="61"/>
      <c r="CZ418" s="57" t="s">
        <v>351</v>
      </c>
      <c r="DA418" s="57" t="s">
        <v>351</v>
      </c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7" t="s">
        <v>351</v>
      </c>
      <c r="DM418" s="57" t="s">
        <v>351</v>
      </c>
      <c r="DN418" s="57"/>
      <c r="DO418" s="38"/>
      <c r="DP418" s="38"/>
      <c r="DQ418" s="38"/>
      <c r="DR418" s="38"/>
      <c r="DS418" s="37"/>
      <c r="DT418" s="38"/>
      <c r="DU418" s="38"/>
      <c r="DV418" s="38"/>
      <c r="DW418" s="38"/>
      <c r="DX418" s="38"/>
      <c r="DY418" s="38"/>
      <c r="DZ418" s="38"/>
      <c r="EA418" s="38"/>
      <c r="EB418" s="38"/>
      <c r="EC418" s="38"/>
      <c r="ED418" s="38"/>
      <c r="EE418" s="38"/>
      <c r="EF418" s="38"/>
      <c r="EG418" s="38"/>
      <c r="EH418" s="38"/>
      <c r="EI418" s="57"/>
      <c r="EJ418" s="57"/>
      <c r="EK418" s="57"/>
      <c r="EL418" s="57"/>
      <c r="EM418" s="61"/>
      <c r="EN418" s="57"/>
      <c r="EO418" s="57"/>
      <c r="EP418" s="57"/>
      <c r="EQ418" s="57"/>
      <c r="ER418" s="57"/>
      <c r="ES418" s="57"/>
      <c r="ET418" s="57"/>
      <c r="EU418" s="57" t="s">
        <v>351</v>
      </c>
      <c r="EV418" s="57" t="s">
        <v>351</v>
      </c>
      <c r="EW418" s="57" t="s">
        <v>351</v>
      </c>
      <c r="EX418" s="57"/>
      <c r="EY418" s="57"/>
      <c r="EZ418" s="57"/>
      <c r="FA418" s="57"/>
      <c r="FB418" s="57"/>
      <c r="FC418" s="57" t="s">
        <v>351</v>
      </c>
      <c r="FD418" s="57" t="s">
        <v>351</v>
      </c>
      <c r="FE418" s="57"/>
      <c r="FF418" s="38"/>
      <c r="FG418" s="61"/>
      <c r="FH418" s="57"/>
      <c r="FI418" s="57"/>
      <c r="FJ418" s="57"/>
      <c r="FK418" s="57"/>
      <c r="FL418" s="57"/>
      <c r="FM418" s="57"/>
      <c r="FN418" s="57"/>
      <c r="FO418" s="57"/>
      <c r="FP418" s="57"/>
      <c r="FQ418" s="57"/>
      <c r="FR418" s="57"/>
      <c r="FS418" s="57"/>
      <c r="FT418" s="57"/>
      <c r="FU418" s="57"/>
      <c r="FV418" s="57"/>
      <c r="FW418" s="57" t="s">
        <v>351</v>
      </c>
      <c r="FX418" s="57" t="s">
        <v>351</v>
      </c>
      <c r="FY418" s="57"/>
      <c r="FZ418" s="57"/>
      <c r="GA418" s="61"/>
      <c r="GB418" s="57" t="s">
        <v>351</v>
      </c>
      <c r="GC418" s="57" t="s">
        <v>351</v>
      </c>
      <c r="GD418" s="57"/>
      <c r="GE418" s="57"/>
      <c r="GF418" s="57"/>
      <c r="GG418" s="57"/>
      <c r="GH418" s="57"/>
      <c r="GI418" s="57"/>
      <c r="GJ418" s="57"/>
      <c r="GK418" s="57"/>
      <c r="GL418" s="57"/>
      <c r="GM418" s="57"/>
      <c r="GN418" s="57"/>
      <c r="GO418" s="57"/>
      <c r="GP418" s="57"/>
      <c r="GQ418" s="57" t="s">
        <v>351</v>
      </c>
      <c r="GR418" s="57" t="s">
        <v>351</v>
      </c>
      <c r="GS418" s="57" t="s">
        <v>351</v>
      </c>
      <c r="GT418" s="57"/>
      <c r="GU418" s="61"/>
      <c r="GV418" s="57"/>
      <c r="GW418" s="57"/>
      <c r="GX418" s="57"/>
      <c r="GY418" s="57"/>
      <c r="GZ418" s="57"/>
      <c r="HA418" s="57"/>
      <c r="HB418" s="57"/>
      <c r="HC418" s="57"/>
      <c r="HD418" s="57"/>
      <c r="HE418" s="57"/>
      <c r="HF418" s="57"/>
      <c r="HG418" s="57"/>
      <c r="HH418" s="57"/>
      <c r="HI418" s="57"/>
      <c r="HJ418" s="57"/>
      <c r="HK418" s="57"/>
      <c r="HL418" s="57"/>
      <c r="HM418" s="57"/>
      <c r="HN418" s="57"/>
      <c r="HO418" s="61"/>
      <c r="HP418" s="57" t="s">
        <v>359</v>
      </c>
      <c r="HQ418" s="57" t="s">
        <v>359</v>
      </c>
      <c r="HR418" s="57"/>
      <c r="HS418" s="57"/>
      <c r="HT418" s="57"/>
      <c r="HU418" s="57"/>
      <c r="HV418" s="57"/>
      <c r="HW418" s="57" t="s">
        <v>359</v>
      </c>
      <c r="HX418" s="57"/>
      <c r="HY418" s="57"/>
      <c r="HZ418" s="57"/>
      <c r="IA418" s="57"/>
      <c r="IB418" s="57"/>
      <c r="IC418" s="57"/>
      <c r="ID418" s="57"/>
      <c r="IE418" s="57" t="s">
        <v>359</v>
      </c>
      <c r="IF418" s="57" t="s">
        <v>359</v>
      </c>
      <c r="IG418" s="38"/>
      <c r="IH418" s="38"/>
      <c r="II418" s="61"/>
      <c r="IJ418" s="57"/>
      <c r="IK418" s="57"/>
      <c r="IL418" s="57"/>
      <c r="IM418" s="57"/>
      <c r="IN418" s="57" t="s">
        <v>351</v>
      </c>
      <c r="IO418" s="57" t="s">
        <v>351</v>
      </c>
      <c r="IP418" s="57" t="s">
        <v>351</v>
      </c>
      <c r="IQ418" s="57"/>
      <c r="IR418" s="57"/>
      <c r="IS418" s="57"/>
      <c r="IT418" s="57"/>
      <c r="IU418" s="57"/>
      <c r="IV418" s="57"/>
      <c r="IW418" s="57"/>
      <c r="IX418" s="57"/>
      <c r="IY418" s="57"/>
      <c r="IZ418" s="57"/>
      <c r="JA418" s="57"/>
      <c r="JB418" s="57"/>
      <c r="JC418" s="61"/>
      <c r="JD418" s="57" t="s">
        <v>351</v>
      </c>
      <c r="JE418" s="57" t="s">
        <v>351</v>
      </c>
      <c r="JF418" s="57"/>
      <c r="JG418" s="57" t="s">
        <v>351</v>
      </c>
      <c r="JH418" s="57"/>
      <c r="JI418" s="57"/>
      <c r="JJ418" s="57"/>
      <c r="JK418" s="57"/>
      <c r="JL418" s="57"/>
      <c r="JM418" s="57"/>
      <c r="JN418" s="57"/>
      <c r="JO418" s="57"/>
      <c r="JP418" s="57"/>
      <c r="JQ418" s="57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8"/>
      <c r="SJ418" s="38"/>
      <c r="SK418" s="38"/>
      <c r="SL418" s="38"/>
      <c r="SM418" s="37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8"/>
      <c r="TD418" s="38"/>
      <c r="TE418" s="38"/>
      <c r="TF418" s="38"/>
      <c r="TG418" s="37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8"/>
      <c r="TX418" s="38"/>
      <c r="TY418" s="38"/>
      <c r="TZ418" s="38"/>
      <c r="UA418" s="37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8"/>
      <c r="UR418" s="38"/>
      <c r="US418" s="38"/>
      <c r="UT418" s="38"/>
      <c r="UU418" s="37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8"/>
      <c r="VL418" s="38"/>
      <c r="VM418" s="38"/>
      <c r="VN418" s="38"/>
      <c r="VO418" s="37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8"/>
      <c r="WF418" s="38"/>
      <c r="WG418" s="38"/>
      <c r="WH418" s="38"/>
      <c r="WI418" s="37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8"/>
      <c r="WZ418" s="38"/>
      <c r="XA418" s="38"/>
      <c r="XB418" s="38"/>
      <c r="XC418" s="37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8"/>
      <c r="XT418" s="38"/>
      <c r="XU418" s="38"/>
      <c r="XV418" s="38"/>
      <c r="XW418" s="37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8"/>
      <c r="YN418" s="38"/>
      <c r="YO418" s="38"/>
      <c r="YP418" s="38"/>
      <c r="YQ418" s="37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8"/>
      <c r="ZH418" s="38"/>
      <c r="ZI418" s="38"/>
      <c r="ZJ418" s="38"/>
      <c r="ZK418" s="37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8"/>
      <c r="AAB418" s="38"/>
      <c r="AAC418" s="38"/>
      <c r="AAD418" s="38"/>
      <c r="AAE418" s="37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8"/>
      <c r="AAV418" s="38"/>
      <c r="AAW418" s="38"/>
      <c r="AAX418" s="38"/>
      <c r="AAY418" s="37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8"/>
      <c r="ABP418" s="38"/>
      <c r="ABQ418" s="38"/>
      <c r="ABR418" s="38"/>
      <c r="ABS418" s="37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8"/>
      <c r="ACJ418" s="38"/>
      <c r="ACK418" s="38"/>
      <c r="ACL418" s="38"/>
      <c r="ACM418" s="37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8"/>
      <c r="ADD418" s="38"/>
      <c r="ADE418" s="38"/>
      <c r="ADF418" s="38"/>
      <c r="ADG418" s="37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8"/>
      <c r="ADX418" s="38"/>
      <c r="ADY418" s="38"/>
      <c r="ADZ418" s="38"/>
      <c r="AEA418" s="37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8"/>
      <c r="AER418" s="38"/>
      <c r="AES418" s="38"/>
      <c r="AET418" s="38"/>
      <c r="AEU418" s="37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8"/>
      <c r="AFL418" s="38"/>
      <c r="AFM418" s="38"/>
      <c r="AFN418" s="38"/>
      <c r="AFO418" s="37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E418" s="38"/>
      <c r="AGF418" s="38"/>
      <c r="AGG418" s="38"/>
      <c r="AGH418" s="38"/>
      <c r="AGJ418" s="85" t="str">
        <f t="shared" si="1314"/>
        <v/>
      </c>
      <c r="AGK418" s="85" t="str">
        <f t="shared" si="1315"/>
        <v/>
      </c>
      <c r="AGL418" s="85" t="str">
        <f t="shared" si="1316"/>
        <v/>
      </c>
      <c r="AGP418" s="36" t="str">
        <f t="shared" si="1327"/>
        <v/>
      </c>
      <c r="AGQ418" s="36" t="str">
        <f t="shared" si="1317"/>
        <v/>
      </c>
      <c r="AGR418" s="39" t="str">
        <f t="shared" si="1328"/>
        <v/>
      </c>
      <c r="AGS418" s="36" t="str">
        <f t="shared" si="1329"/>
        <v/>
      </c>
      <c r="AGT418" s="36" t="str">
        <f t="shared" si="1318"/>
        <v/>
      </c>
      <c r="AGU418" s="39">
        <f t="shared" si="1330"/>
        <v>11</v>
      </c>
      <c r="AGV418" s="36">
        <f t="shared" si="1331"/>
        <v>5</v>
      </c>
      <c r="AGW418" s="36" t="str">
        <f t="shared" si="1319"/>
        <v/>
      </c>
      <c r="AGX418" s="39">
        <f t="shared" si="1332"/>
        <v>10</v>
      </c>
      <c r="AGY418" s="36" t="str">
        <f t="shared" si="1333"/>
        <v/>
      </c>
      <c r="AGZ418" s="36" t="str">
        <f t="shared" si="1320"/>
        <v/>
      </c>
      <c r="AHA418" s="39">
        <f t="shared" si="1334"/>
        <v>1</v>
      </c>
      <c r="AHB418" s="36" t="str">
        <f t="shared" si="1335"/>
        <v/>
      </c>
      <c r="AHC418" s="36" t="str">
        <f t="shared" si="1321"/>
        <v/>
      </c>
      <c r="AHD418" s="39" t="str">
        <f t="shared" si="1336"/>
        <v/>
      </c>
      <c r="AHE418" s="36" t="str">
        <f t="shared" si="1337"/>
        <v/>
      </c>
      <c r="AHF418" s="36" t="str">
        <f t="shared" si="1322"/>
        <v/>
      </c>
      <c r="AHG418" s="39" t="str">
        <f t="shared" si="1338"/>
        <v/>
      </c>
      <c r="AHH418" s="36" t="str">
        <f t="shared" si="1339"/>
        <v/>
      </c>
      <c r="AHI418" s="36" t="str">
        <f t="shared" si="1323"/>
        <v/>
      </c>
      <c r="AHJ418" s="39" t="str">
        <f t="shared" si="1340"/>
        <v/>
      </c>
      <c r="AHK418" s="36" t="str">
        <f t="shared" si="1341"/>
        <v/>
      </c>
      <c r="AHL418" s="36" t="str">
        <f t="shared" si="1324"/>
        <v/>
      </c>
      <c r="AHM418" s="39" t="str">
        <f t="shared" si="1342"/>
        <v/>
      </c>
      <c r="AHN418" s="36" t="str">
        <f t="shared" si="1343"/>
        <v/>
      </c>
      <c r="AHO418" s="36" t="str">
        <f t="shared" si="1325"/>
        <v/>
      </c>
      <c r="AHP418" s="39" t="str">
        <f t="shared" si="1344"/>
        <v/>
      </c>
      <c r="AHQ418" s="36" t="str">
        <f t="shared" si="1345"/>
        <v/>
      </c>
      <c r="AHR418" s="36" t="str">
        <f t="shared" si="1326"/>
        <v/>
      </c>
      <c r="AHS418" s="39" t="str">
        <f t="shared" si="1346"/>
        <v/>
      </c>
    </row>
    <row r="419" spans="1:903" s="5" customFormat="1" outlineLevel="1" x14ac:dyDescent="0.25">
      <c r="A419" s="43">
        <f t="shared" si="1347"/>
        <v>6</v>
      </c>
      <c r="B419" s="48" t="s">
        <v>257</v>
      </c>
      <c r="C419" s="37"/>
      <c r="D419" s="35"/>
      <c r="E419" s="35"/>
      <c r="F419" s="35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7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61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57"/>
      <c r="BZ419" s="57"/>
      <c r="CA419" s="38"/>
      <c r="CB419" s="38"/>
      <c r="CC419" s="38"/>
      <c r="CD419" s="38"/>
      <c r="CE419" s="61"/>
      <c r="CF419" s="57" t="s">
        <v>359</v>
      </c>
      <c r="CG419" s="57" t="s">
        <v>359</v>
      </c>
      <c r="CH419" s="57"/>
      <c r="CI419" s="57" t="s">
        <v>359</v>
      </c>
      <c r="CJ419" s="57" t="s">
        <v>359</v>
      </c>
      <c r="CK419" s="57" t="s">
        <v>359</v>
      </c>
      <c r="CL419" s="57" t="s">
        <v>359</v>
      </c>
      <c r="CM419" s="57" t="s">
        <v>359</v>
      </c>
      <c r="CN419" s="57" t="s">
        <v>359</v>
      </c>
      <c r="CO419" s="57" t="s">
        <v>359</v>
      </c>
      <c r="CP419" s="57"/>
      <c r="CQ419" s="57"/>
      <c r="CR419" s="57" t="s">
        <v>359</v>
      </c>
      <c r="CS419" s="57" t="s">
        <v>359</v>
      </c>
      <c r="CT419" s="57"/>
      <c r="CU419" s="57" t="s">
        <v>359</v>
      </c>
      <c r="CV419" s="57" t="s">
        <v>359</v>
      </c>
      <c r="CW419" s="38"/>
      <c r="CX419" s="38"/>
      <c r="CY419" s="61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57"/>
      <c r="DO419" s="38"/>
      <c r="DP419" s="38"/>
      <c r="DQ419" s="38"/>
      <c r="DR419" s="38"/>
      <c r="DS419" s="37"/>
      <c r="DT419" s="38"/>
      <c r="DU419" s="38"/>
      <c r="DV419" s="38"/>
      <c r="DW419" s="38"/>
      <c r="DX419" s="38"/>
      <c r="DY419" s="38"/>
      <c r="DZ419" s="38"/>
      <c r="EA419" s="38"/>
      <c r="EB419" s="38"/>
      <c r="EC419" s="38"/>
      <c r="ED419" s="38"/>
      <c r="EE419" s="38"/>
      <c r="EF419" s="38"/>
      <c r="EG419" s="38"/>
      <c r="EH419" s="38"/>
      <c r="EI419" s="57"/>
      <c r="EJ419" s="57"/>
      <c r="EK419" s="57"/>
      <c r="EL419" s="57"/>
      <c r="EM419" s="61"/>
      <c r="EN419" s="57"/>
      <c r="EO419" s="57"/>
      <c r="EP419" s="57"/>
      <c r="EQ419" s="57"/>
      <c r="ER419" s="57"/>
      <c r="ES419" s="57"/>
      <c r="ET419" s="57"/>
      <c r="EU419" s="57"/>
      <c r="EV419" s="57"/>
      <c r="EW419" s="57"/>
      <c r="EX419" s="57"/>
      <c r="EY419" s="57"/>
      <c r="EZ419" s="57"/>
      <c r="FA419" s="57"/>
      <c r="FB419" s="57"/>
      <c r="FC419" s="57"/>
      <c r="FD419" s="57"/>
      <c r="FE419" s="57"/>
      <c r="FF419" s="38"/>
      <c r="FG419" s="61"/>
      <c r="FH419" s="57"/>
      <c r="FI419" s="57"/>
      <c r="FJ419" s="57"/>
      <c r="FK419" s="57"/>
      <c r="FL419" s="57"/>
      <c r="FM419" s="57"/>
      <c r="FN419" s="57"/>
      <c r="FO419" s="57"/>
      <c r="FP419" s="57"/>
      <c r="FQ419" s="57"/>
      <c r="FR419" s="57"/>
      <c r="FS419" s="57"/>
      <c r="FT419" s="57"/>
      <c r="FU419" s="57"/>
      <c r="FV419" s="57"/>
      <c r="FW419" s="57"/>
      <c r="FX419" s="57"/>
      <c r="FY419" s="57"/>
      <c r="FZ419" s="57"/>
      <c r="GA419" s="61"/>
      <c r="GB419" s="57"/>
      <c r="GC419" s="57"/>
      <c r="GD419" s="57"/>
      <c r="GE419" s="57"/>
      <c r="GF419" s="57"/>
      <c r="GG419" s="57"/>
      <c r="GH419" s="57"/>
      <c r="GI419" s="57"/>
      <c r="GJ419" s="57"/>
      <c r="GK419" s="57"/>
      <c r="GL419" s="57"/>
      <c r="GM419" s="57"/>
      <c r="GN419" s="57"/>
      <c r="GO419" s="57"/>
      <c r="GP419" s="57"/>
      <c r="GQ419" s="57"/>
      <c r="GR419" s="57"/>
      <c r="GS419" s="57"/>
      <c r="GT419" s="57"/>
      <c r="GU419" s="61"/>
      <c r="GV419" s="57"/>
      <c r="GW419" s="57"/>
      <c r="GX419" s="57"/>
      <c r="GY419" s="57"/>
      <c r="GZ419" s="57"/>
      <c r="HA419" s="57"/>
      <c r="HB419" s="57"/>
      <c r="HC419" s="57"/>
      <c r="HD419" s="57"/>
      <c r="HE419" s="57"/>
      <c r="HF419" s="57"/>
      <c r="HG419" s="57"/>
      <c r="HH419" s="57"/>
      <c r="HI419" s="57"/>
      <c r="HJ419" s="57"/>
      <c r="HK419" s="57"/>
      <c r="HL419" s="57"/>
      <c r="HM419" s="57"/>
      <c r="HN419" s="57"/>
      <c r="HO419" s="61"/>
      <c r="HP419" s="57"/>
      <c r="HQ419" s="57"/>
      <c r="HR419" s="57"/>
      <c r="HS419" s="57"/>
      <c r="HT419" s="57"/>
      <c r="HU419" s="57"/>
      <c r="HV419" s="57"/>
      <c r="HW419" s="57"/>
      <c r="HX419" s="57"/>
      <c r="HY419" s="57"/>
      <c r="HZ419" s="57"/>
      <c r="IA419" s="57"/>
      <c r="IB419" s="57"/>
      <c r="IC419" s="57"/>
      <c r="ID419" s="57"/>
      <c r="IE419" s="57"/>
      <c r="IF419" s="57"/>
      <c r="IG419" s="38"/>
      <c r="IH419" s="38"/>
      <c r="II419" s="61"/>
      <c r="IJ419" s="57"/>
      <c r="IK419" s="57"/>
      <c r="IL419" s="57"/>
      <c r="IM419" s="57"/>
      <c r="IN419" s="57"/>
      <c r="IO419" s="57"/>
      <c r="IP419" s="57"/>
      <c r="IQ419" s="57"/>
      <c r="IR419" s="57"/>
      <c r="IS419" s="57"/>
      <c r="IT419" s="57"/>
      <c r="IU419" s="57"/>
      <c r="IV419" s="57"/>
      <c r="IW419" s="57"/>
      <c r="IX419" s="57"/>
      <c r="IY419" s="57"/>
      <c r="IZ419" s="57"/>
      <c r="JA419" s="57"/>
      <c r="JB419" s="57"/>
      <c r="JC419" s="61"/>
      <c r="JD419" s="57"/>
      <c r="JE419" s="57"/>
      <c r="JF419" s="57"/>
      <c r="JG419" s="57"/>
      <c r="JH419" s="57"/>
      <c r="JI419" s="57"/>
      <c r="JJ419" s="57"/>
      <c r="JK419" s="57"/>
      <c r="JL419" s="57"/>
      <c r="JM419" s="57"/>
      <c r="JN419" s="57"/>
      <c r="JO419" s="57"/>
      <c r="JP419" s="57"/>
      <c r="JQ419" s="57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/>
      <c r="OG419" s="38"/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8"/>
      <c r="SJ419" s="38"/>
      <c r="SK419" s="38"/>
      <c r="SL419" s="38"/>
      <c r="SM419" s="37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8"/>
      <c r="TD419" s="38"/>
      <c r="TE419" s="38"/>
      <c r="TF419" s="38"/>
      <c r="TG419" s="37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8"/>
      <c r="TX419" s="38"/>
      <c r="TY419" s="38"/>
      <c r="TZ419" s="38"/>
      <c r="UA419" s="37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8"/>
      <c r="UR419" s="38"/>
      <c r="US419" s="38"/>
      <c r="UT419" s="38"/>
      <c r="UU419" s="37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8"/>
      <c r="VL419" s="38"/>
      <c r="VM419" s="38"/>
      <c r="VN419" s="38"/>
      <c r="VO419" s="37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8"/>
      <c r="WF419" s="38"/>
      <c r="WG419" s="38"/>
      <c r="WH419" s="38"/>
      <c r="WI419" s="37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8"/>
      <c r="WZ419" s="38"/>
      <c r="XA419" s="38"/>
      <c r="XB419" s="38"/>
      <c r="XC419" s="37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8"/>
      <c r="XT419" s="38"/>
      <c r="XU419" s="38"/>
      <c r="XV419" s="38"/>
      <c r="XW419" s="37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8"/>
      <c r="YN419" s="38"/>
      <c r="YO419" s="38"/>
      <c r="YP419" s="38"/>
      <c r="YQ419" s="37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8"/>
      <c r="ZH419" s="38"/>
      <c r="ZI419" s="38"/>
      <c r="ZJ419" s="38"/>
      <c r="ZK419" s="37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8"/>
      <c r="AAB419" s="38"/>
      <c r="AAC419" s="38"/>
      <c r="AAD419" s="38"/>
      <c r="AAE419" s="37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8"/>
      <c r="AAV419" s="38"/>
      <c r="AAW419" s="38"/>
      <c r="AAX419" s="38"/>
      <c r="AAY419" s="37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8"/>
      <c r="ABP419" s="38"/>
      <c r="ABQ419" s="38"/>
      <c r="ABR419" s="38"/>
      <c r="ABS419" s="37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8"/>
      <c r="ACJ419" s="38"/>
      <c r="ACK419" s="38"/>
      <c r="ACL419" s="38"/>
      <c r="ACM419" s="37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8"/>
      <c r="ADD419" s="38"/>
      <c r="ADE419" s="38"/>
      <c r="ADF419" s="38"/>
      <c r="ADG419" s="37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8"/>
      <c r="ADX419" s="38"/>
      <c r="ADY419" s="38"/>
      <c r="ADZ419" s="38"/>
      <c r="AEA419" s="37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8"/>
      <c r="AER419" s="38"/>
      <c r="AES419" s="38"/>
      <c r="AET419" s="38"/>
      <c r="AEU419" s="37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8"/>
      <c r="AFL419" s="38"/>
      <c r="AFM419" s="38"/>
      <c r="AFN419" s="38"/>
      <c r="AFO419" s="37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E419" s="38"/>
      <c r="AGF419" s="38"/>
      <c r="AGG419" s="38"/>
      <c r="AGH419" s="38"/>
      <c r="AGJ419" s="85" t="str">
        <f t="shared" si="1314"/>
        <v/>
      </c>
      <c r="AGK419" s="85" t="str">
        <f t="shared" si="1315"/>
        <v/>
      </c>
      <c r="AGL419" s="85" t="str">
        <f t="shared" si="1316"/>
        <v/>
      </c>
      <c r="AGP419" s="36">
        <f t="shared" si="1327"/>
        <v>9</v>
      </c>
      <c r="AGQ419" s="36" t="str">
        <f t="shared" si="1317"/>
        <v/>
      </c>
      <c r="AGR419" s="39" t="str">
        <f t="shared" si="1328"/>
        <v/>
      </c>
      <c r="AGS419" s="36">
        <f t="shared" si="1329"/>
        <v>4</v>
      </c>
      <c r="AGT419" s="36" t="str">
        <f t="shared" si="1318"/>
        <v/>
      </c>
      <c r="AGU419" s="39" t="str">
        <f t="shared" si="1330"/>
        <v/>
      </c>
      <c r="AGV419" s="36" t="str">
        <f t="shared" si="1331"/>
        <v/>
      </c>
      <c r="AGW419" s="36" t="str">
        <f t="shared" si="1319"/>
        <v/>
      </c>
      <c r="AGX419" s="39" t="str">
        <f t="shared" si="1332"/>
        <v/>
      </c>
      <c r="AGY419" s="36" t="str">
        <f t="shared" si="1333"/>
        <v/>
      </c>
      <c r="AGZ419" s="36" t="str">
        <f t="shared" si="1320"/>
        <v/>
      </c>
      <c r="AHA419" s="39" t="str">
        <f t="shared" si="1334"/>
        <v/>
      </c>
      <c r="AHB419" s="36" t="str">
        <f t="shared" si="1335"/>
        <v/>
      </c>
      <c r="AHC419" s="36" t="str">
        <f t="shared" si="1321"/>
        <v/>
      </c>
      <c r="AHD419" s="39" t="str">
        <f t="shared" si="1336"/>
        <v/>
      </c>
      <c r="AHE419" s="36" t="str">
        <f t="shared" si="1337"/>
        <v/>
      </c>
      <c r="AHF419" s="36" t="str">
        <f t="shared" si="1322"/>
        <v/>
      </c>
      <c r="AHG419" s="39" t="str">
        <f t="shared" si="1338"/>
        <v/>
      </c>
      <c r="AHH419" s="36" t="str">
        <f t="shared" si="1339"/>
        <v/>
      </c>
      <c r="AHI419" s="36" t="str">
        <f t="shared" si="1323"/>
        <v/>
      </c>
      <c r="AHJ419" s="39" t="str">
        <f t="shared" si="1340"/>
        <v/>
      </c>
      <c r="AHK419" s="36" t="str">
        <f t="shared" si="1341"/>
        <v/>
      </c>
      <c r="AHL419" s="36" t="str">
        <f t="shared" si="1324"/>
        <v/>
      </c>
      <c r="AHM419" s="39" t="str">
        <f t="shared" si="1342"/>
        <v/>
      </c>
      <c r="AHN419" s="36" t="str">
        <f t="shared" si="1343"/>
        <v/>
      </c>
      <c r="AHO419" s="36" t="str">
        <f t="shared" si="1325"/>
        <v/>
      </c>
      <c r="AHP419" s="39" t="str">
        <f t="shared" si="1344"/>
        <v/>
      </c>
      <c r="AHQ419" s="36" t="str">
        <f t="shared" si="1345"/>
        <v/>
      </c>
      <c r="AHR419" s="36" t="str">
        <f t="shared" si="1326"/>
        <v/>
      </c>
      <c r="AHS419" s="39" t="str">
        <f t="shared" si="1346"/>
        <v/>
      </c>
    </row>
    <row r="420" spans="1:903" s="5" customFormat="1" outlineLevel="1" x14ac:dyDescent="0.25">
      <c r="A420" s="43">
        <f t="shared" si="1347"/>
        <v>7</v>
      </c>
      <c r="B420" s="48" t="s">
        <v>258</v>
      </c>
      <c r="C420" s="37"/>
      <c r="D420" s="35"/>
      <c r="E420" s="35"/>
      <c r="F420" s="35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7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61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57"/>
      <c r="BF420" s="57"/>
      <c r="BG420" s="57"/>
      <c r="BH420" s="57"/>
      <c r="BI420" s="57" t="s">
        <v>351</v>
      </c>
      <c r="BJ420" s="57"/>
      <c r="BK420" s="57"/>
      <c r="BL420" s="57"/>
      <c r="BM420" s="57"/>
      <c r="BN420" s="57" t="s">
        <v>351</v>
      </c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57"/>
      <c r="BZ420" s="57"/>
      <c r="CA420" s="38"/>
      <c r="CB420" s="38"/>
      <c r="CC420" s="38"/>
      <c r="CD420" s="38"/>
      <c r="CE420" s="61"/>
      <c r="CF420" s="57"/>
      <c r="CG420" s="57"/>
      <c r="CH420" s="57"/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/>
      <c r="CT420" s="57"/>
      <c r="CU420" s="57"/>
      <c r="CV420" s="57"/>
      <c r="CW420" s="38"/>
      <c r="CX420" s="38"/>
      <c r="CY420" s="61"/>
      <c r="CZ420" s="57"/>
      <c r="DA420" s="57"/>
      <c r="DB420" s="57"/>
      <c r="DC420" s="57" t="s">
        <v>351</v>
      </c>
      <c r="DD420" s="57"/>
      <c r="DE420" s="57"/>
      <c r="DF420" s="57"/>
      <c r="DG420" s="57"/>
      <c r="DH420" s="57"/>
      <c r="DI420" s="57"/>
      <c r="DJ420" s="57"/>
      <c r="DK420" s="57"/>
      <c r="DL420" s="57"/>
      <c r="DM420" s="57"/>
      <c r="DN420" s="57"/>
      <c r="DO420" s="38"/>
      <c r="DP420" s="38"/>
      <c r="DQ420" s="38"/>
      <c r="DR420" s="38"/>
      <c r="DS420" s="37"/>
      <c r="DT420" s="38"/>
      <c r="DU420" s="38"/>
      <c r="DV420" s="38"/>
      <c r="DW420" s="38"/>
      <c r="DX420" s="38"/>
      <c r="DY420" s="38"/>
      <c r="DZ420" s="38"/>
      <c r="EA420" s="38"/>
      <c r="EB420" s="38"/>
      <c r="EC420" s="38"/>
      <c r="ED420" s="38"/>
      <c r="EE420" s="38"/>
      <c r="EF420" s="38"/>
      <c r="EG420" s="38"/>
      <c r="EH420" s="38"/>
      <c r="EI420" s="57"/>
      <c r="EJ420" s="57"/>
      <c r="EK420" s="57"/>
      <c r="EL420" s="57"/>
      <c r="EM420" s="61"/>
      <c r="EN420" s="57"/>
      <c r="EO420" s="57"/>
      <c r="EP420" s="57"/>
      <c r="EQ420" s="57"/>
      <c r="ER420" s="57"/>
      <c r="ES420" s="57"/>
      <c r="ET420" s="57"/>
      <c r="EU420" s="57"/>
      <c r="EV420" s="57"/>
      <c r="EW420" s="57"/>
      <c r="EX420" s="57"/>
      <c r="EY420" s="57"/>
      <c r="EZ420" s="57"/>
      <c r="FA420" s="57"/>
      <c r="FB420" s="57"/>
      <c r="FC420" s="57"/>
      <c r="FD420" s="57"/>
      <c r="FE420" s="57"/>
      <c r="FF420" s="38"/>
      <c r="FG420" s="61"/>
      <c r="FH420" s="57"/>
      <c r="FI420" s="57"/>
      <c r="FJ420" s="57"/>
      <c r="FK420" s="57"/>
      <c r="FL420" s="57"/>
      <c r="FM420" s="57"/>
      <c r="FN420" s="57"/>
      <c r="FO420" s="57" t="s">
        <v>351</v>
      </c>
      <c r="FP420" s="57" t="s">
        <v>351</v>
      </c>
      <c r="FQ420" s="57" t="s">
        <v>351</v>
      </c>
      <c r="FR420" s="57"/>
      <c r="FS420" s="57"/>
      <c r="FT420" s="57"/>
      <c r="FU420" s="57"/>
      <c r="FV420" s="57"/>
      <c r="FW420" s="57"/>
      <c r="FX420" s="57"/>
      <c r="FY420" s="57"/>
      <c r="FZ420" s="57"/>
      <c r="GA420" s="61"/>
      <c r="GB420" s="57" t="s">
        <v>351</v>
      </c>
      <c r="GC420" s="57" t="s">
        <v>351</v>
      </c>
      <c r="GD420" s="57"/>
      <c r="GE420" s="57"/>
      <c r="GF420" s="57"/>
      <c r="GG420" s="57"/>
      <c r="GH420" s="57"/>
      <c r="GI420" s="57"/>
      <c r="GJ420" s="57"/>
      <c r="GK420" s="57"/>
      <c r="GL420" s="57"/>
      <c r="GM420" s="57"/>
      <c r="GN420" s="57"/>
      <c r="GO420" s="57"/>
      <c r="GP420" s="57"/>
      <c r="GQ420" s="57"/>
      <c r="GR420" s="57"/>
      <c r="GS420" s="57"/>
      <c r="GT420" s="57"/>
      <c r="GU420" s="61"/>
      <c r="GV420" s="57"/>
      <c r="GW420" s="57"/>
      <c r="GX420" s="57"/>
      <c r="GY420" s="57"/>
      <c r="GZ420" s="57"/>
      <c r="HA420" s="57"/>
      <c r="HB420" s="57"/>
      <c r="HC420" s="57"/>
      <c r="HD420" s="57"/>
      <c r="HE420" s="57"/>
      <c r="HF420" s="57"/>
      <c r="HG420" s="57"/>
      <c r="HH420" s="57"/>
      <c r="HI420" s="57"/>
      <c r="HJ420" s="57"/>
      <c r="HK420" s="57"/>
      <c r="HL420" s="57"/>
      <c r="HM420" s="57"/>
      <c r="HN420" s="57"/>
      <c r="HO420" s="61"/>
      <c r="HP420" s="57"/>
      <c r="HQ420" s="57"/>
      <c r="HR420" s="57"/>
      <c r="HS420" s="57"/>
      <c r="HT420" s="57"/>
      <c r="HU420" s="57"/>
      <c r="HV420" s="57"/>
      <c r="HW420" s="57"/>
      <c r="HX420" s="57"/>
      <c r="HY420" s="57"/>
      <c r="HZ420" s="57"/>
      <c r="IA420" s="57"/>
      <c r="IB420" s="57"/>
      <c r="IC420" s="57"/>
      <c r="ID420" s="57"/>
      <c r="IE420" s="57"/>
      <c r="IF420" s="57"/>
      <c r="IG420" s="38"/>
      <c r="IH420" s="38"/>
      <c r="II420" s="61"/>
      <c r="IJ420" s="57"/>
      <c r="IK420" s="57"/>
      <c r="IL420" s="57"/>
      <c r="IM420" s="57"/>
      <c r="IN420" s="57"/>
      <c r="IO420" s="57"/>
      <c r="IP420" s="57"/>
      <c r="IQ420" s="57"/>
      <c r="IR420" s="57"/>
      <c r="IS420" s="57"/>
      <c r="IT420" s="57"/>
      <c r="IU420" s="57"/>
      <c r="IV420" s="57"/>
      <c r="IW420" s="57"/>
      <c r="IX420" s="57"/>
      <c r="IY420" s="57"/>
      <c r="IZ420" s="57"/>
      <c r="JA420" s="57"/>
      <c r="JB420" s="57"/>
      <c r="JC420" s="61"/>
      <c r="JD420" s="57"/>
      <c r="JE420" s="57"/>
      <c r="JF420" s="57"/>
      <c r="JG420" s="57"/>
      <c r="JH420" s="57"/>
      <c r="JI420" s="57"/>
      <c r="JJ420" s="57"/>
      <c r="JK420" s="57"/>
      <c r="JL420" s="57"/>
      <c r="JM420" s="57"/>
      <c r="JN420" s="57"/>
      <c r="JO420" s="57"/>
      <c r="JP420" s="57"/>
      <c r="JQ420" s="57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8"/>
      <c r="SJ420" s="38"/>
      <c r="SK420" s="38"/>
      <c r="SL420" s="38"/>
      <c r="SM420" s="37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8"/>
      <c r="TD420" s="38"/>
      <c r="TE420" s="38"/>
      <c r="TF420" s="38"/>
      <c r="TG420" s="37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8"/>
      <c r="TX420" s="38"/>
      <c r="TY420" s="38"/>
      <c r="TZ420" s="38"/>
      <c r="UA420" s="37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8"/>
      <c r="UR420" s="38"/>
      <c r="US420" s="38"/>
      <c r="UT420" s="38"/>
      <c r="UU420" s="37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8"/>
      <c r="VL420" s="38"/>
      <c r="VM420" s="38"/>
      <c r="VN420" s="38"/>
      <c r="VO420" s="37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8"/>
      <c r="WF420" s="38"/>
      <c r="WG420" s="38"/>
      <c r="WH420" s="38"/>
      <c r="WI420" s="37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8"/>
      <c r="WZ420" s="38"/>
      <c r="XA420" s="38"/>
      <c r="XB420" s="38"/>
      <c r="XC420" s="37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8"/>
      <c r="XT420" s="38"/>
      <c r="XU420" s="38"/>
      <c r="XV420" s="38"/>
      <c r="XW420" s="37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8"/>
      <c r="YN420" s="38"/>
      <c r="YO420" s="38"/>
      <c r="YP420" s="38"/>
      <c r="YQ420" s="37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8"/>
      <c r="ZH420" s="38"/>
      <c r="ZI420" s="38"/>
      <c r="ZJ420" s="38"/>
      <c r="ZK420" s="37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8"/>
      <c r="AAB420" s="38"/>
      <c r="AAC420" s="38"/>
      <c r="AAD420" s="38"/>
      <c r="AAE420" s="37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8"/>
      <c r="AAV420" s="38"/>
      <c r="AAW420" s="38"/>
      <c r="AAX420" s="38"/>
      <c r="AAY420" s="37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8"/>
      <c r="ABP420" s="38"/>
      <c r="ABQ420" s="38"/>
      <c r="ABR420" s="38"/>
      <c r="ABS420" s="37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8"/>
      <c r="ACJ420" s="38"/>
      <c r="ACK420" s="38"/>
      <c r="ACL420" s="38"/>
      <c r="ACM420" s="37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8"/>
      <c r="ADD420" s="38"/>
      <c r="ADE420" s="38"/>
      <c r="ADF420" s="38"/>
      <c r="ADG420" s="37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8"/>
      <c r="ADX420" s="38"/>
      <c r="ADY420" s="38"/>
      <c r="ADZ420" s="38"/>
      <c r="AEA420" s="37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8"/>
      <c r="AER420" s="38"/>
      <c r="AES420" s="38"/>
      <c r="AET420" s="38"/>
      <c r="AEU420" s="37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8"/>
      <c r="AFL420" s="38"/>
      <c r="AFM420" s="38"/>
      <c r="AFN420" s="38"/>
      <c r="AFO420" s="37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E420" s="38"/>
      <c r="AGF420" s="38"/>
      <c r="AGG420" s="38"/>
      <c r="AGH420" s="38"/>
      <c r="AGJ420" s="85" t="str">
        <f t="shared" si="1314"/>
        <v/>
      </c>
      <c r="AGK420" s="85" t="str">
        <f t="shared" si="1315"/>
        <v/>
      </c>
      <c r="AGL420" s="85" t="str">
        <f t="shared" si="1316"/>
        <v/>
      </c>
      <c r="AGP420" s="36" t="str">
        <f t="shared" si="1327"/>
        <v/>
      </c>
      <c r="AGQ420" s="36" t="str">
        <f t="shared" si="1317"/>
        <v/>
      </c>
      <c r="AGR420" s="39">
        <f t="shared" si="1328"/>
        <v>2</v>
      </c>
      <c r="AGS420" s="36" t="str">
        <f t="shared" si="1329"/>
        <v/>
      </c>
      <c r="AGT420" s="36" t="str">
        <f t="shared" si="1318"/>
        <v/>
      </c>
      <c r="AGU420" s="39">
        <f t="shared" si="1330"/>
        <v>4</v>
      </c>
      <c r="AGV420" s="36" t="str">
        <f t="shared" si="1331"/>
        <v/>
      </c>
      <c r="AGW420" s="36" t="str">
        <f t="shared" si="1319"/>
        <v/>
      </c>
      <c r="AGX420" s="39">
        <f t="shared" si="1332"/>
        <v>2</v>
      </c>
      <c r="AGY420" s="36" t="str">
        <f t="shared" si="1333"/>
        <v/>
      </c>
      <c r="AGZ420" s="36" t="str">
        <f t="shared" si="1320"/>
        <v/>
      </c>
      <c r="AHA420" s="39" t="str">
        <f t="shared" si="1334"/>
        <v/>
      </c>
      <c r="AHB420" s="36" t="str">
        <f t="shared" si="1335"/>
        <v/>
      </c>
      <c r="AHC420" s="36" t="str">
        <f t="shared" si="1321"/>
        <v/>
      </c>
      <c r="AHD420" s="39" t="str">
        <f t="shared" si="1336"/>
        <v/>
      </c>
      <c r="AHE420" s="36" t="str">
        <f t="shared" si="1337"/>
        <v/>
      </c>
      <c r="AHF420" s="36" t="str">
        <f t="shared" si="1322"/>
        <v/>
      </c>
      <c r="AHG420" s="39" t="str">
        <f t="shared" si="1338"/>
        <v/>
      </c>
      <c r="AHH420" s="36" t="str">
        <f t="shared" si="1339"/>
        <v/>
      </c>
      <c r="AHI420" s="36" t="str">
        <f t="shared" si="1323"/>
        <v/>
      </c>
      <c r="AHJ420" s="39" t="str">
        <f t="shared" si="1340"/>
        <v/>
      </c>
      <c r="AHK420" s="36" t="str">
        <f t="shared" si="1341"/>
        <v/>
      </c>
      <c r="AHL420" s="36" t="str">
        <f t="shared" si="1324"/>
        <v/>
      </c>
      <c r="AHM420" s="39" t="str">
        <f t="shared" si="1342"/>
        <v/>
      </c>
      <c r="AHN420" s="36" t="str">
        <f t="shared" si="1343"/>
        <v/>
      </c>
      <c r="AHO420" s="36" t="str">
        <f t="shared" si="1325"/>
        <v/>
      </c>
      <c r="AHP420" s="39" t="str">
        <f t="shared" si="1344"/>
        <v/>
      </c>
      <c r="AHQ420" s="36" t="str">
        <f t="shared" si="1345"/>
        <v/>
      </c>
      <c r="AHR420" s="36" t="str">
        <f t="shared" si="1326"/>
        <v/>
      </c>
      <c r="AHS420" s="39" t="str">
        <f t="shared" si="1346"/>
        <v/>
      </c>
    </row>
    <row r="421" spans="1:903" s="5" customFormat="1" outlineLevel="1" x14ac:dyDescent="0.25">
      <c r="A421" s="43">
        <f t="shared" si="1347"/>
        <v>8</v>
      </c>
      <c r="B421" s="48" t="s">
        <v>259</v>
      </c>
      <c r="C421" s="37"/>
      <c r="D421" s="35"/>
      <c r="E421" s="35"/>
      <c r="F421" s="35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7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61"/>
      <c r="AR421" s="57" t="s">
        <v>351</v>
      </c>
      <c r="AS421" s="57" t="s">
        <v>351</v>
      </c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/>
      <c r="BI421" s="57" t="s">
        <v>351</v>
      </c>
      <c r="BJ421" s="57"/>
      <c r="BK421" s="57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38"/>
      <c r="CB421" s="38"/>
      <c r="CC421" s="38"/>
      <c r="CD421" s="38"/>
      <c r="CE421" s="61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38"/>
      <c r="CX421" s="38"/>
      <c r="CY421" s="61"/>
      <c r="CZ421" s="57"/>
      <c r="DA421" s="57"/>
      <c r="DB421" s="57"/>
      <c r="DC421" s="57" t="s">
        <v>351</v>
      </c>
      <c r="DD421" s="57"/>
      <c r="DE421" s="57"/>
      <c r="DF421" s="57"/>
      <c r="DG421" s="57"/>
      <c r="DH421" s="57"/>
      <c r="DI421" s="57"/>
      <c r="DJ421" s="57"/>
      <c r="DK421" s="57"/>
      <c r="DL421" s="57"/>
      <c r="DM421" s="57"/>
      <c r="DN421" s="57"/>
      <c r="DO421" s="38"/>
      <c r="DP421" s="38"/>
      <c r="DQ421" s="38"/>
      <c r="DR421" s="38"/>
      <c r="DS421" s="37"/>
      <c r="DT421" s="38"/>
      <c r="DU421" s="38"/>
      <c r="DV421" s="38"/>
      <c r="DW421" s="38"/>
      <c r="DX421" s="38"/>
      <c r="DY421" s="38"/>
      <c r="DZ421" s="38"/>
      <c r="EA421" s="38"/>
      <c r="EB421" s="38"/>
      <c r="EC421" s="38"/>
      <c r="ED421" s="38"/>
      <c r="EE421" s="38"/>
      <c r="EF421" s="38"/>
      <c r="EG421" s="38"/>
      <c r="EH421" s="38"/>
      <c r="EI421" s="57"/>
      <c r="EJ421" s="57" t="s">
        <v>359</v>
      </c>
      <c r="EK421" s="57" t="s">
        <v>359</v>
      </c>
      <c r="EL421" s="57" t="s">
        <v>359</v>
      </c>
      <c r="EM421" s="61"/>
      <c r="EN421" s="57"/>
      <c r="EO421" s="57"/>
      <c r="EP421" s="57"/>
      <c r="EQ421" s="57"/>
      <c r="ER421" s="57"/>
      <c r="ES421" s="57"/>
      <c r="ET421" s="57"/>
      <c r="EU421" s="57"/>
      <c r="EV421" s="57"/>
      <c r="EW421" s="57"/>
      <c r="EX421" s="57"/>
      <c r="EY421" s="57"/>
      <c r="EZ421" s="57" t="s">
        <v>351</v>
      </c>
      <c r="FA421" s="57" t="s">
        <v>351</v>
      </c>
      <c r="FB421" s="57"/>
      <c r="FC421" s="57"/>
      <c r="FD421" s="57"/>
      <c r="FE421" s="57"/>
      <c r="FF421" s="38"/>
      <c r="FG421" s="61"/>
      <c r="FH421" s="57"/>
      <c r="FI421" s="57"/>
      <c r="FJ421" s="57"/>
      <c r="FK421" s="57"/>
      <c r="FL421" s="57"/>
      <c r="FM421" s="57"/>
      <c r="FN421" s="57"/>
      <c r="FO421" s="57"/>
      <c r="FP421" s="57"/>
      <c r="FQ421" s="57"/>
      <c r="FR421" s="57"/>
      <c r="FS421" s="57"/>
      <c r="FT421" s="57"/>
      <c r="FU421" s="57"/>
      <c r="FV421" s="57"/>
      <c r="FW421" s="57"/>
      <c r="FX421" s="57"/>
      <c r="FY421" s="57"/>
      <c r="FZ421" s="57"/>
      <c r="GA421" s="61"/>
      <c r="GB421" s="57"/>
      <c r="GC421" s="57"/>
      <c r="GD421" s="57"/>
      <c r="GE421" s="57"/>
      <c r="GF421" s="57"/>
      <c r="GG421" s="57"/>
      <c r="GH421" s="57"/>
      <c r="GI421" s="57"/>
      <c r="GJ421" s="57"/>
      <c r="GK421" s="57"/>
      <c r="GL421" s="57"/>
      <c r="GM421" s="57"/>
      <c r="GN421" s="57"/>
      <c r="GO421" s="57"/>
      <c r="GP421" s="57"/>
      <c r="GQ421" s="57"/>
      <c r="GR421" s="57"/>
      <c r="GS421" s="57"/>
      <c r="GT421" s="57"/>
      <c r="GU421" s="61"/>
      <c r="GV421" s="57"/>
      <c r="GW421" s="57"/>
      <c r="GX421" s="57"/>
      <c r="GY421" s="57"/>
      <c r="GZ421" s="57"/>
      <c r="HA421" s="57"/>
      <c r="HB421" s="57"/>
      <c r="HC421" s="57"/>
      <c r="HD421" s="57"/>
      <c r="HE421" s="57"/>
      <c r="HF421" s="57"/>
      <c r="HG421" s="57"/>
      <c r="HH421" s="57"/>
      <c r="HI421" s="57"/>
      <c r="HJ421" s="57"/>
      <c r="HK421" s="57"/>
      <c r="HL421" s="57"/>
      <c r="HM421" s="57"/>
      <c r="HN421" s="57"/>
      <c r="HO421" s="61"/>
      <c r="HP421" s="57"/>
      <c r="HQ421" s="57"/>
      <c r="HR421" s="57"/>
      <c r="HS421" s="57"/>
      <c r="HT421" s="57"/>
      <c r="HU421" s="57"/>
      <c r="HV421" s="57"/>
      <c r="HW421" s="57"/>
      <c r="HX421" s="57"/>
      <c r="HY421" s="57"/>
      <c r="HZ421" s="57"/>
      <c r="IA421" s="57"/>
      <c r="IB421" s="57"/>
      <c r="IC421" s="57"/>
      <c r="ID421" s="57"/>
      <c r="IE421" s="57"/>
      <c r="IF421" s="57"/>
      <c r="IG421" s="38"/>
      <c r="IH421" s="38"/>
      <c r="II421" s="61"/>
      <c r="IJ421" s="57"/>
      <c r="IK421" s="57"/>
      <c r="IL421" s="57"/>
      <c r="IM421" s="57"/>
      <c r="IN421" s="57"/>
      <c r="IO421" s="57"/>
      <c r="IP421" s="57"/>
      <c r="IQ421" s="57"/>
      <c r="IR421" s="57"/>
      <c r="IS421" s="57"/>
      <c r="IT421" s="57"/>
      <c r="IU421" s="57"/>
      <c r="IV421" s="57"/>
      <c r="IW421" s="57"/>
      <c r="IX421" s="57"/>
      <c r="IY421" s="57" t="s">
        <v>351</v>
      </c>
      <c r="IZ421" s="57" t="s">
        <v>351</v>
      </c>
      <c r="JA421" s="57" t="s">
        <v>351</v>
      </c>
      <c r="JB421" s="57"/>
      <c r="JC421" s="61"/>
      <c r="JD421" s="57"/>
      <c r="JE421" s="57"/>
      <c r="JF421" s="57"/>
      <c r="JG421" s="57"/>
      <c r="JH421" s="57"/>
      <c r="JI421" s="57"/>
      <c r="JJ421" s="57"/>
      <c r="JK421" s="57"/>
      <c r="JL421" s="57"/>
      <c r="JM421" s="57"/>
      <c r="JN421" s="57"/>
      <c r="JO421" s="57"/>
      <c r="JP421" s="57"/>
      <c r="JQ421" s="57"/>
      <c r="JR421" s="38"/>
      <c r="JS421" s="38"/>
      <c r="JT421" s="38"/>
      <c r="JU421" s="38"/>
      <c r="JV421" s="38"/>
      <c r="JW421" s="37"/>
      <c r="JX421" s="38" t="s">
        <v>351</v>
      </c>
      <c r="JY421" s="38" t="s">
        <v>351</v>
      </c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8"/>
      <c r="SJ421" s="38"/>
      <c r="SK421" s="38"/>
      <c r="SL421" s="38"/>
      <c r="SM421" s="37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8"/>
      <c r="TD421" s="38"/>
      <c r="TE421" s="38"/>
      <c r="TF421" s="38"/>
      <c r="TG421" s="37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8"/>
      <c r="TX421" s="38"/>
      <c r="TY421" s="38"/>
      <c r="TZ421" s="38"/>
      <c r="UA421" s="37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8"/>
      <c r="UR421" s="38"/>
      <c r="US421" s="38"/>
      <c r="UT421" s="38"/>
      <c r="UU421" s="37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8"/>
      <c r="VL421" s="38"/>
      <c r="VM421" s="38"/>
      <c r="VN421" s="38"/>
      <c r="VO421" s="37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8"/>
      <c r="WF421" s="38"/>
      <c r="WG421" s="38"/>
      <c r="WH421" s="38"/>
      <c r="WI421" s="37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8"/>
      <c r="WZ421" s="38"/>
      <c r="XA421" s="38"/>
      <c r="XB421" s="38"/>
      <c r="XC421" s="37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8"/>
      <c r="XT421" s="38"/>
      <c r="XU421" s="38"/>
      <c r="XV421" s="38"/>
      <c r="XW421" s="37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8"/>
      <c r="YN421" s="38"/>
      <c r="YO421" s="38"/>
      <c r="YP421" s="38"/>
      <c r="YQ421" s="37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8"/>
      <c r="ZH421" s="38"/>
      <c r="ZI421" s="38"/>
      <c r="ZJ421" s="38"/>
      <c r="ZK421" s="37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8"/>
      <c r="AAB421" s="38"/>
      <c r="AAC421" s="38"/>
      <c r="AAD421" s="38"/>
      <c r="AAE421" s="37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8"/>
      <c r="AAV421" s="38"/>
      <c r="AAW421" s="38"/>
      <c r="AAX421" s="38"/>
      <c r="AAY421" s="37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8"/>
      <c r="ABP421" s="38"/>
      <c r="ABQ421" s="38"/>
      <c r="ABR421" s="38"/>
      <c r="ABS421" s="37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8"/>
      <c r="ACJ421" s="38"/>
      <c r="ACK421" s="38"/>
      <c r="ACL421" s="38"/>
      <c r="ACM421" s="37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8"/>
      <c r="ADD421" s="38"/>
      <c r="ADE421" s="38"/>
      <c r="ADF421" s="38"/>
      <c r="ADG421" s="37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8"/>
      <c r="ADX421" s="38"/>
      <c r="ADY421" s="38"/>
      <c r="ADZ421" s="38"/>
      <c r="AEA421" s="37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8"/>
      <c r="AER421" s="38"/>
      <c r="AES421" s="38"/>
      <c r="AET421" s="38"/>
      <c r="AEU421" s="37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8"/>
      <c r="AFL421" s="38"/>
      <c r="AFM421" s="38"/>
      <c r="AFN421" s="38"/>
      <c r="AFO421" s="37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E421" s="38"/>
      <c r="AGF421" s="38"/>
      <c r="AGG421" s="38"/>
      <c r="AGH421" s="38"/>
      <c r="AGJ421" s="85" t="str">
        <f t="shared" si="1314"/>
        <v/>
      </c>
      <c r="AGK421" s="85" t="str">
        <f t="shared" si="1315"/>
        <v/>
      </c>
      <c r="AGL421" s="85" t="str">
        <f t="shared" si="1316"/>
        <v/>
      </c>
      <c r="AGP421" s="36" t="str">
        <f t="shared" si="1327"/>
        <v/>
      </c>
      <c r="AGQ421" s="36" t="str">
        <f t="shared" si="1317"/>
        <v/>
      </c>
      <c r="AGR421" s="39">
        <f t="shared" si="1328"/>
        <v>3</v>
      </c>
      <c r="AGS421" s="36">
        <f t="shared" si="1329"/>
        <v>3</v>
      </c>
      <c r="AGT421" s="36" t="str">
        <f t="shared" si="1318"/>
        <v/>
      </c>
      <c r="AGU421" s="39">
        <f t="shared" si="1330"/>
        <v>3</v>
      </c>
      <c r="AGV421" s="36" t="str">
        <f t="shared" si="1331"/>
        <v/>
      </c>
      <c r="AGW421" s="36" t="str">
        <f t="shared" si="1319"/>
        <v/>
      </c>
      <c r="AGX421" s="39">
        <f t="shared" si="1332"/>
        <v>3</v>
      </c>
      <c r="AGY421" s="36" t="str">
        <f t="shared" si="1333"/>
        <v/>
      </c>
      <c r="AGZ421" s="36" t="str">
        <f t="shared" si="1320"/>
        <v/>
      </c>
      <c r="AHA421" s="39">
        <f t="shared" si="1334"/>
        <v>2</v>
      </c>
      <c r="AHB421" s="36" t="str">
        <f t="shared" si="1335"/>
        <v/>
      </c>
      <c r="AHC421" s="36" t="str">
        <f t="shared" si="1321"/>
        <v/>
      </c>
      <c r="AHD421" s="39" t="str">
        <f t="shared" si="1336"/>
        <v/>
      </c>
      <c r="AHE421" s="36" t="str">
        <f t="shared" si="1337"/>
        <v/>
      </c>
      <c r="AHF421" s="36" t="str">
        <f t="shared" si="1322"/>
        <v/>
      </c>
      <c r="AHG421" s="39" t="str">
        <f t="shared" si="1338"/>
        <v/>
      </c>
      <c r="AHH421" s="36" t="str">
        <f t="shared" si="1339"/>
        <v/>
      </c>
      <c r="AHI421" s="36" t="str">
        <f t="shared" si="1323"/>
        <v/>
      </c>
      <c r="AHJ421" s="39" t="str">
        <f t="shared" si="1340"/>
        <v/>
      </c>
      <c r="AHK421" s="36" t="str">
        <f t="shared" si="1341"/>
        <v/>
      </c>
      <c r="AHL421" s="36" t="str">
        <f t="shared" si="1324"/>
        <v/>
      </c>
      <c r="AHM421" s="39" t="str">
        <f t="shared" si="1342"/>
        <v/>
      </c>
      <c r="AHN421" s="36" t="str">
        <f t="shared" si="1343"/>
        <v/>
      </c>
      <c r="AHO421" s="36" t="str">
        <f t="shared" si="1325"/>
        <v/>
      </c>
      <c r="AHP421" s="39" t="str">
        <f t="shared" si="1344"/>
        <v/>
      </c>
      <c r="AHQ421" s="36" t="str">
        <f t="shared" si="1345"/>
        <v/>
      </c>
      <c r="AHR421" s="36" t="str">
        <f t="shared" si="1326"/>
        <v/>
      </c>
      <c r="AHS421" s="39" t="str">
        <f t="shared" si="1346"/>
        <v/>
      </c>
    </row>
    <row r="422" spans="1:903" s="5" customFormat="1" outlineLevel="1" x14ac:dyDescent="0.25">
      <c r="A422" s="43">
        <f t="shared" si="1347"/>
        <v>9</v>
      </c>
      <c r="B422" s="48" t="s">
        <v>260</v>
      </c>
      <c r="C422" s="37"/>
      <c r="D422" s="35"/>
      <c r="E422" s="35"/>
      <c r="F422" s="35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7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61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57"/>
      <c r="BF422" s="57"/>
      <c r="BG422" s="57"/>
      <c r="BH422" s="57"/>
      <c r="BI422" s="57" t="s">
        <v>351</v>
      </c>
      <c r="BJ422" s="57"/>
      <c r="BK422" s="57" t="s">
        <v>351</v>
      </c>
      <c r="BL422" s="57" t="s">
        <v>351</v>
      </c>
      <c r="BM422" s="57"/>
      <c r="BN422" s="57"/>
      <c r="BO422" s="57"/>
      <c r="BP422" s="57"/>
      <c r="BQ422" s="57"/>
      <c r="BR422" s="57" t="s">
        <v>351</v>
      </c>
      <c r="BS422" s="57"/>
      <c r="BT422" s="57"/>
      <c r="BU422" s="57"/>
      <c r="BV422" s="57"/>
      <c r="BW422" s="57"/>
      <c r="BX422" s="57"/>
      <c r="BY422" s="57"/>
      <c r="BZ422" s="57"/>
      <c r="CA422" s="38"/>
      <c r="CB422" s="38"/>
      <c r="CC422" s="38"/>
      <c r="CD422" s="38"/>
      <c r="CE422" s="61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 t="s">
        <v>351</v>
      </c>
      <c r="CV422" s="57" t="s">
        <v>351</v>
      </c>
      <c r="CW422" s="38"/>
      <c r="CX422" s="38"/>
      <c r="CY422" s="61"/>
      <c r="CZ422" s="57"/>
      <c r="DA422" s="57"/>
      <c r="DB422" s="57"/>
      <c r="DC422" s="57" t="s">
        <v>351</v>
      </c>
      <c r="DD422" s="57"/>
      <c r="DE422" s="57"/>
      <c r="DF422" s="57"/>
      <c r="DG422" s="57"/>
      <c r="DH422" s="57"/>
      <c r="DI422" s="57"/>
      <c r="DJ422" s="57"/>
      <c r="DK422" s="57"/>
      <c r="DL422" s="57" t="s">
        <v>351</v>
      </c>
      <c r="DM422" s="57" t="s">
        <v>351</v>
      </c>
      <c r="DN422" s="57"/>
      <c r="DO422" s="38"/>
      <c r="DP422" s="38"/>
      <c r="DQ422" s="38"/>
      <c r="DR422" s="38"/>
      <c r="DS422" s="37"/>
      <c r="DT422" s="38"/>
      <c r="DU422" s="38"/>
      <c r="DV422" s="38"/>
      <c r="DW422" s="38"/>
      <c r="DX422" s="38"/>
      <c r="DY422" s="38"/>
      <c r="DZ422" s="38"/>
      <c r="EA422" s="38"/>
      <c r="EB422" s="38"/>
      <c r="EC422" s="38"/>
      <c r="ED422" s="38"/>
      <c r="EE422" s="38"/>
      <c r="EF422" s="38"/>
      <c r="EG422" s="38"/>
      <c r="EH422" s="38"/>
      <c r="EI422" s="38"/>
      <c r="EJ422" s="38"/>
      <c r="EK422" s="38"/>
      <c r="EL422" s="38"/>
      <c r="EM422" s="61"/>
      <c r="EN422" s="57"/>
      <c r="EO422" s="57"/>
      <c r="EP422" s="57"/>
      <c r="EQ422" s="57"/>
      <c r="ER422" s="57"/>
      <c r="ES422" s="57"/>
      <c r="ET422" s="57"/>
      <c r="EU422" s="57"/>
      <c r="EV422" s="57"/>
      <c r="EW422" s="57"/>
      <c r="EX422" s="57"/>
      <c r="EY422" s="57"/>
      <c r="EZ422" s="57"/>
      <c r="FA422" s="57"/>
      <c r="FB422" s="57"/>
      <c r="FC422" s="57"/>
      <c r="FD422" s="57"/>
      <c r="FE422" s="57"/>
      <c r="FF422" s="38"/>
      <c r="FG422" s="61"/>
      <c r="FH422" s="57"/>
      <c r="FI422" s="57"/>
      <c r="FJ422" s="57"/>
      <c r="FK422" s="57"/>
      <c r="FL422" s="57"/>
      <c r="FM422" s="57"/>
      <c r="FN422" s="57"/>
      <c r="FO422" s="57"/>
      <c r="FP422" s="57"/>
      <c r="FQ422" s="57"/>
      <c r="FR422" s="57"/>
      <c r="FS422" s="57"/>
      <c r="FT422" s="57"/>
      <c r="FU422" s="57"/>
      <c r="FV422" s="57"/>
      <c r="FW422" s="57"/>
      <c r="FX422" s="57"/>
      <c r="FY422" s="57"/>
      <c r="FZ422" s="57"/>
      <c r="GA422" s="61"/>
      <c r="GB422" s="57"/>
      <c r="GC422" s="57"/>
      <c r="GD422" s="57"/>
      <c r="GE422" s="57"/>
      <c r="GF422" s="57"/>
      <c r="GG422" s="57"/>
      <c r="GH422" s="57"/>
      <c r="GI422" s="57"/>
      <c r="GJ422" s="57"/>
      <c r="GK422" s="57"/>
      <c r="GL422" s="57"/>
      <c r="GM422" s="57"/>
      <c r="GN422" s="57"/>
      <c r="GO422" s="57"/>
      <c r="GP422" s="57"/>
      <c r="GQ422" s="57"/>
      <c r="GR422" s="57"/>
      <c r="GS422" s="57"/>
      <c r="GT422" s="57"/>
      <c r="GU422" s="61"/>
      <c r="GV422" s="57"/>
      <c r="GW422" s="57"/>
      <c r="GX422" s="57"/>
      <c r="GY422" s="57"/>
      <c r="GZ422" s="57"/>
      <c r="HA422" s="57"/>
      <c r="HB422" s="57"/>
      <c r="HC422" s="57"/>
      <c r="HD422" s="57"/>
      <c r="HE422" s="57"/>
      <c r="HF422" s="57"/>
      <c r="HG422" s="57" t="s">
        <v>351</v>
      </c>
      <c r="HH422" s="57" t="s">
        <v>351</v>
      </c>
      <c r="HI422" s="57"/>
      <c r="HJ422" s="57"/>
      <c r="HK422" s="57"/>
      <c r="HL422" s="57"/>
      <c r="HM422" s="57"/>
      <c r="HN422" s="57"/>
      <c r="HO422" s="61"/>
      <c r="HP422" s="57"/>
      <c r="HQ422" s="57"/>
      <c r="HR422" s="57"/>
      <c r="HS422" s="57"/>
      <c r="HT422" s="57"/>
      <c r="HU422" s="57"/>
      <c r="HV422" s="57"/>
      <c r="HW422" s="57"/>
      <c r="HX422" s="57"/>
      <c r="HY422" s="57"/>
      <c r="HZ422" s="57"/>
      <c r="IA422" s="57"/>
      <c r="IB422" s="57"/>
      <c r="IC422" s="57"/>
      <c r="ID422" s="57"/>
      <c r="IE422" s="57"/>
      <c r="IF422" s="57"/>
      <c r="IG422" s="38"/>
      <c r="IH422" s="38"/>
      <c r="II422" s="61"/>
      <c r="IJ422" s="57"/>
      <c r="IK422" s="57"/>
      <c r="IL422" s="57"/>
      <c r="IM422" s="57"/>
      <c r="IN422" s="57"/>
      <c r="IO422" s="57"/>
      <c r="IP422" s="57"/>
      <c r="IQ422" s="57"/>
      <c r="IR422" s="57"/>
      <c r="IS422" s="57"/>
      <c r="IT422" s="57"/>
      <c r="IU422" s="57"/>
      <c r="IV422" s="57"/>
      <c r="IW422" s="57"/>
      <c r="IX422" s="57"/>
      <c r="IY422" s="57" t="s">
        <v>351</v>
      </c>
      <c r="IZ422" s="57" t="s">
        <v>351</v>
      </c>
      <c r="JA422" s="57" t="s">
        <v>351</v>
      </c>
      <c r="JB422" s="57"/>
      <c r="JC422" s="61"/>
      <c r="JD422" s="57"/>
      <c r="JE422" s="57"/>
      <c r="JF422" s="57"/>
      <c r="JG422" s="57"/>
      <c r="JH422" s="57"/>
      <c r="JI422" s="57"/>
      <c r="JJ422" s="57"/>
      <c r="JK422" s="57"/>
      <c r="JL422" s="57"/>
      <c r="JM422" s="57"/>
      <c r="JN422" s="57"/>
      <c r="JO422" s="57"/>
      <c r="JP422" s="57"/>
      <c r="JQ422" s="57"/>
      <c r="JR422" s="38"/>
      <c r="JS422" s="38"/>
      <c r="JT422" s="38"/>
      <c r="JU422" s="38"/>
      <c r="JV422" s="38"/>
      <c r="JW422" s="37"/>
      <c r="JX422" s="38" t="s">
        <v>351</v>
      </c>
      <c r="JY422" s="38" t="s">
        <v>351</v>
      </c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8"/>
      <c r="SJ422" s="38"/>
      <c r="SK422" s="38"/>
      <c r="SL422" s="38"/>
      <c r="SM422" s="37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8"/>
      <c r="TD422" s="38"/>
      <c r="TE422" s="38"/>
      <c r="TF422" s="38"/>
      <c r="TG422" s="37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8"/>
      <c r="TX422" s="38"/>
      <c r="TY422" s="38"/>
      <c r="TZ422" s="38"/>
      <c r="UA422" s="37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8"/>
      <c r="UR422" s="38"/>
      <c r="US422" s="38"/>
      <c r="UT422" s="38"/>
      <c r="UU422" s="37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8"/>
      <c r="VL422" s="38"/>
      <c r="VM422" s="38"/>
      <c r="VN422" s="38"/>
      <c r="VO422" s="37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8"/>
      <c r="WF422" s="38"/>
      <c r="WG422" s="38"/>
      <c r="WH422" s="38"/>
      <c r="WI422" s="37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8"/>
      <c r="WZ422" s="38"/>
      <c r="XA422" s="38"/>
      <c r="XB422" s="38"/>
      <c r="XC422" s="37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8"/>
      <c r="XT422" s="38"/>
      <c r="XU422" s="38"/>
      <c r="XV422" s="38"/>
      <c r="XW422" s="37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8"/>
      <c r="YN422" s="38"/>
      <c r="YO422" s="38"/>
      <c r="YP422" s="38"/>
      <c r="YQ422" s="37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8"/>
      <c r="ZH422" s="38"/>
      <c r="ZI422" s="38"/>
      <c r="ZJ422" s="38"/>
      <c r="ZK422" s="37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8"/>
      <c r="AAB422" s="38"/>
      <c r="AAC422" s="38"/>
      <c r="AAD422" s="38"/>
      <c r="AAE422" s="37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8"/>
      <c r="AAV422" s="38"/>
      <c r="AAW422" s="38"/>
      <c r="AAX422" s="38"/>
      <c r="AAY422" s="37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8"/>
      <c r="ABP422" s="38"/>
      <c r="ABQ422" s="38"/>
      <c r="ABR422" s="38"/>
      <c r="ABS422" s="37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8"/>
      <c r="ACJ422" s="38"/>
      <c r="ACK422" s="38"/>
      <c r="ACL422" s="38"/>
      <c r="ACM422" s="37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8"/>
      <c r="ADD422" s="38"/>
      <c r="ADE422" s="38"/>
      <c r="ADF422" s="38"/>
      <c r="ADG422" s="37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8"/>
      <c r="ADX422" s="38"/>
      <c r="ADY422" s="38"/>
      <c r="ADZ422" s="38"/>
      <c r="AEA422" s="37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8"/>
      <c r="AER422" s="38"/>
      <c r="AES422" s="38"/>
      <c r="AET422" s="38"/>
      <c r="AEU422" s="37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8"/>
      <c r="AFL422" s="38"/>
      <c r="AFM422" s="38"/>
      <c r="AFN422" s="38"/>
      <c r="AFO422" s="37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E422" s="38"/>
      <c r="AGF422" s="38"/>
      <c r="AGG422" s="38"/>
      <c r="AGH422" s="38"/>
      <c r="AGJ422" s="85" t="str">
        <f t="shared" si="1314"/>
        <v/>
      </c>
      <c r="AGK422" s="85" t="str">
        <f t="shared" si="1315"/>
        <v/>
      </c>
      <c r="AGL422" s="85" t="str">
        <f t="shared" si="1316"/>
        <v/>
      </c>
      <c r="AGP422" s="36" t="str">
        <f t="shared" si="1327"/>
        <v/>
      </c>
      <c r="AGQ422" s="36" t="str">
        <f t="shared" si="1317"/>
        <v/>
      </c>
      <c r="AGR422" s="39">
        <f t="shared" si="1328"/>
        <v>4</v>
      </c>
      <c r="AGS422" s="36" t="str">
        <f t="shared" si="1329"/>
        <v/>
      </c>
      <c r="AGT422" s="36" t="str">
        <f t="shared" si="1318"/>
        <v/>
      </c>
      <c r="AGU422" s="39">
        <f t="shared" si="1330"/>
        <v>5</v>
      </c>
      <c r="AGV422" s="36" t="str">
        <f t="shared" si="1331"/>
        <v/>
      </c>
      <c r="AGW422" s="36" t="str">
        <f t="shared" si="1319"/>
        <v/>
      </c>
      <c r="AGX422" s="39">
        <f t="shared" si="1332"/>
        <v>5</v>
      </c>
      <c r="AGY422" s="36" t="str">
        <f t="shared" si="1333"/>
        <v/>
      </c>
      <c r="AGZ422" s="36" t="str">
        <f t="shared" si="1320"/>
        <v/>
      </c>
      <c r="AHA422" s="39">
        <f t="shared" si="1334"/>
        <v>2</v>
      </c>
      <c r="AHB422" s="36" t="str">
        <f t="shared" si="1335"/>
        <v/>
      </c>
      <c r="AHC422" s="36" t="str">
        <f t="shared" si="1321"/>
        <v/>
      </c>
      <c r="AHD422" s="39" t="str">
        <f t="shared" si="1336"/>
        <v/>
      </c>
      <c r="AHE422" s="36" t="str">
        <f t="shared" si="1337"/>
        <v/>
      </c>
      <c r="AHF422" s="36" t="str">
        <f t="shared" si="1322"/>
        <v/>
      </c>
      <c r="AHG422" s="39" t="str">
        <f t="shared" si="1338"/>
        <v/>
      </c>
      <c r="AHH422" s="36" t="str">
        <f t="shared" si="1339"/>
        <v/>
      </c>
      <c r="AHI422" s="36" t="str">
        <f t="shared" si="1323"/>
        <v/>
      </c>
      <c r="AHJ422" s="39" t="str">
        <f t="shared" si="1340"/>
        <v/>
      </c>
      <c r="AHK422" s="36" t="str">
        <f t="shared" si="1341"/>
        <v/>
      </c>
      <c r="AHL422" s="36" t="str">
        <f t="shared" si="1324"/>
        <v/>
      </c>
      <c r="AHM422" s="39" t="str">
        <f t="shared" si="1342"/>
        <v/>
      </c>
      <c r="AHN422" s="36" t="str">
        <f t="shared" si="1343"/>
        <v/>
      </c>
      <c r="AHO422" s="36" t="str">
        <f t="shared" si="1325"/>
        <v/>
      </c>
      <c r="AHP422" s="39" t="str">
        <f t="shared" si="1344"/>
        <v/>
      </c>
      <c r="AHQ422" s="36" t="str">
        <f t="shared" si="1345"/>
        <v/>
      </c>
      <c r="AHR422" s="36" t="str">
        <f t="shared" si="1326"/>
        <v/>
      </c>
      <c r="AHS422" s="39" t="str">
        <f t="shared" si="1346"/>
        <v/>
      </c>
    </row>
    <row r="423" spans="1:903" s="5" customFormat="1" outlineLevel="1" x14ac:dyDescent="0.25">
      <c r="A423" s="43">
        <f t="shared" si="1347"/>
        <v>10</v>
      </c>
      <c r="B423" s="48" t="s">
        <v>261</v>
      </c>
      <c r="C423" s="37"/>
      <c r="D423" s="35"/>
      <c r="E423" s="35"/>
      <c r="F423" s="35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7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61"/>
      <c r="AR423" s="57" t="s">
        <v>351</v>
      </c>
      <c r="AS423" s="57" t="s">
        <v>351</v>
      </c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 t="s">
        <v>351</v>
      </c>
      <c r="BE423" s="57" t="s">
        <v>351</v>
      </c>
      <c r="BF423" s="57"/>
      <c r="BG423" s="57" t="s">
        <v>351</v>
      </c>
      <c r="BH423" s="57" t="s">
        <v>351</v>
      </c>
      <c r="BI423" s="57" t="s">
        <v>351</v>
      </c>
      <c r="BJ423" s="57"/>
      <c r="BK423" s="57"/>
      <c r="BL423" s="57"/>
      <c r="BM423" s="57"/>
      <c r="BN423" s="57" t="s">
        <v>351</v>
      </c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57"/>
      <c r="BZ423" s="57"/>
      <c r="CA423" s="38"/>
      <c r="CB423" s="38"/>
      <c r="CC423" s="38"/>
      <c r="CD423" s="38"/>
      <c r="CE423" s="61"/>
      <c r="CF423" s="57"/>
      <c r="CG423" s="57"/>
      <c r="CH423" s="57"/>
      <c r="CI423" s="57"/>
      <c r="CJ423" s="57"/>
      <c r="CK423" s="57"/>
      <c r="CL423" s="57"/>
      <c r="CM423" s="57"/>
      <c r="CN423" s="57"/>
      <c r="CO423" s="57"/>
      <c r="CP423" s="57"/>
      <c r="CQ423" s="57"/>
      <c r="CR423" s="57"/>
      <c r="CS423" s="57"/>
      <c r="CT423" s="57"/>
      <c r="CU423" s="57"/>
      <c r="CV423" s="57"/>
      <c r="CW423" s="38"/>
      <c r="CX423" s="38"/>
      <c r="CY423" s="61"/>
      <c r="CZ423" s="57" t="s">
        <v>351</v>
      </c>
      <c r="DA423" s="57" t="s">
        <v>351</v>
      </c>
      <c r="DB423" s="57"/>
      <c r="DC423" s="57"/>
      <c r="DD423" s="57"/>
      <c r="DE423" s="57"/>
      <c r="DF423" s="57"/>
      <c r="DG423" s="57"/>
      <c r="DH423" s="57"/>
      <c r="DI423" s="57"/>
      <c r="DJ423" s="57"/>
      <c r="DK423" s="57"/>
      <c r="DL423" s="57"/>
      <c r="DM423" s="57"/>
      <c r="DN423" s="57"/>
      <c r="DO423" s="38"/>
      <c r="DP423" s="38"/>
      <c r="DQ423" s="38"/>
      <c r="DR423" s="38"/>
      <c r="DS423" s="37"/>
      <c r="DT423" s="38"/>
      <c r="DU423" s="38"/>
      <c r="DV423" s="38"/>
      <c r="DW423" s="38"/>
      <c r="DX423" s="38"/>
      <c r="DY423" s="38"/>
      <c r="DZ423" s="38"/>
      <c r="EA423" s="38"/>
      <c r="EB423" s="38"/>
      <c r="EC423" s="38"/>
      <c r="ED423" s="38"/>
      <c r="EE423" s="38"/>
      <c r="EF423" s="38"/>
      <c r="EG423" s="38"/>
      <c r="EH423" s="38"/>
      <c r="EI423" s="38"/>
      <c r="EJ423" s="38"/>
      <c r="EK423" s="38"/>
      <c r="EL423" s="38"/>
      <c r="EM423" s="61"/>
      <c r="EN423" s="57" t="s">
        <v>351</v>
      </c>
      <c r="EO423" s="57" t="s">
        <v>351</v>
      </c>
      <c r="EP423" s="57"/>
      <c r="EQ423" s="57"/>
      <c r="ER423" s="57"/>
      <c r="ES423" s="57"/>
      <c r="ET423" s="57"/>
      <c r="EU423" s="57" t="s">
        <v>351</v>
      </c>
      <c r="EV423" s="57" t="s">
        <v>351</v>
      </c>
      <c r="EW423" s="57" t="s">
        <v>351</v>
      </c>
      <c r="EX423" s="57"/>
      <c r="EY423" s="57"/>
      <c r="EZ423" s="57"/>
      <c r="FA423" s="57"/>
      <c r="FB423" s="57"/>
      <c r="FC423" s="57"/>
      <c r="FD423" s="57"/>
      <c r="FE423" s="57"/>
      <c r="FF423" s="38"/>
      <c r="FG423" s="61"/>
      <c r="FH423" s="57" t="s">
        <v>351</v>
      </c>
      <c r="FI423" s="57" t="s">
        <v>351</v>
      </c>
      <c r="FJ423" s="57"/>
      <c r="FK423" s="57" t="s">
        <v>351</v>
      </c>
      <c r="FL423" s="57" t="s">
        <v>351</v>
      </c>
      <c r="FM423" s="57" t="s">
        <v>351</v>
      </c>
      <c r="FN423" s="57" t="s">
        <v>351</v>
      </c>
      <c r="FO423" s="57" t="s">
        <v>351</v>
      </c>
      <c r="FP423" s="57" t="s">
        <v>351</v>
      </c>
      <c r="FQ423" s="57" t="s">
        <v>351</v>
      </c>
      <c r="FR423" s="57"/>
      <c r="FS423" s="57"/>
      <c r="FT423" s="57" t="s">
        <v>351</v>
      </c>
      <c r="FU423" s="57" t="s">
        <v>351</v>
      </c>
      <c r="FV423" s="57"/>
      <c r="FW423" s="57"/>
      <c r="FX423" s="57"/>
      <c r="FY423" s="57"/>
      <c r="FZ423" s="57"/>
      <c r="GA423" s="61"/>
      <c r="GB423" s="57"/>
      <c r="GC423" s="57"/>
      <c r="GD423" s="57"/>
      <c r="GE423" s="57"/>
      <c r="GF423" s="57"/>
      <c r="GG423" s="57"/>
      <c r="GH423" s="57"/>
      <c r="GI423" s="57"/>
      <c r="GJ423" s="57"/>
      <c r="GK423" s="57"/>
      <c r="GL423" s="57"/>
      <c r="GM423" s="57"/>
      <c r="GN423" s="57"/>
      <c r="GO423" s="57"/>
      <c r="GP423" s="57"/>
      <c r="GQ423" s="57" t="s">
        <v>351</v>
      </c>
      <c r="GR423" s="57" t="s">
        <v>351</v>
      </c>
      <c r="GS423" s="57" t="s">
        <v>351</v>
      </c>
      <c r="GT423" s="57"/>
      <c r="GU423" s="61"/>
      <c r="GV423" s="57"/>
      <c r="GW423" s="57"/>
      <c r="GX423" s="57"/>
      <c r="GY423" s="57"/>
      <c r="GZ423" s="57"/>
      <c r="HA423" s="57"/>
      <c r="HB423" s="57"/>
      <c r="HC423" s="57"/>
      <c r="HD423" s="57"/>
      <c r="HE423" s="57"/>
      <c r="HF423" s="57"/>
      <c r="HG423" s="57"/>
      <c r="HH423" s="57"/>
      <c r="HI423" s="57"/>
      <c r="HJ423" s="57"/>
      <c r="HK423" s="57" t="s">
        <v>351</v>
      </c>
      <c r="HL423" s="57" t="s">
        <v>351</v>
      </c>
      <c r="HM423" s="57"/>
      <c r="HN423" s="57"/>
      <c r="HO423" s="61"/>
      <c r="HP423" s="57"/>
      <c r="HQ423" s="57"/>
      <c r="HR423" s="57"/>
      <c r="HS423" s="57"/>
      <c r="HT423" s="57"/>
      <c r="HU423" s="57"/>
      <c r="HV423" s="57"/>
      <c r="HW423" s="57" t="s">
        <v>351</v>
      </c>
      <c r="HX423" s="57"/>
      <c r="HY423" s="57"/>
      <c r="HZ423" s="57"/>
      <c r="IA423" s="57"/>
      <c r="IB423" s="57"/>
      <c r="IC423" s="57"/>
      <c r="ID423" s="57"/>
      <c r="IE423" s="57"/>
      <c r="IF423" s="57"/>
      <c r="IG423" s="38"/>
      <c r="IH423" s="38"/>
      <c r="II423" s="61"/>
      <c r="IJ423" s="57"/>
      <c r="IK423" s="57"/>
      <c r="IL423" s="57"/>
      <c r="IM423" s="57"/>
      <c r="IN423" s="57"/>
      <c r="IO423" s="57"/>
      <c r="IP423" s="57"/>
      <c r="IQ423" s="57"/>
      <c r="IR423" s="57"/>
      <c r="IS423" s="57"/>
      <c r="IT423" s="57"/>
      <c r="IU423" s="57"/>
      <c r="IV423" s="57"/>
      <c r="IW423" s="57"/>
      <c r="IX423" s="57"/>
      <c r="IY423" s="57"/>
      <c r="IZ423" s="57"/>
      <c r="JA423" s="57"/>
      <c r="JB423" s="57"/>
      <c r="JC423" s="61"/>
      <c r="JD423" s="57"/>
      <c r="JE423" s="57"/>
      <c r="JF423" s="57"/>
      <c r="JG423" s="57" t="s">
        <v>351</v>
      </c>
      <c r="JH423" s="57"/>
      <c r="JI423" s="57"/>
      <c r="JJ423" s="57"/>
      <c r="JK423" s="57"/>
      <c r="JL423" s="57"/>
      <c r="JM423" s="57"/>
      <c r="JN423" s="57"/>
      <c r="JO423" s="57"/>
      <c r="JP423" s="57"/>
      <c r="JQ423" s="57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8"/>
      <c r="SJ423" s="38"/>
      <c r="SK423" s="38"/>
      <c r="SL423" s="38"/>
      <c r="SM423" s="37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8"/>
      <c r="TD423" s="38"/>
      <c r="TE423" s="38"/>
      <c r="TF423" s="38"/>
      <c r="TG423" s="37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8"/>
      <c r="TX423" s="38"/>
      <c r="TY423" s="38"/>
      <c r="TZ423" s="38"/>
      <c r="UA423" s="37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8"/>
      <c r="UR423" s="38"/>
      <c r="US423" s="38"/>
      <c r="UT423" s="38"/>
      <c r="UU423" s="37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8"/>
      <c r="VL423" s="38"/>
      <c r="VM423" s="38"/>
      <c r="VN423" s="38"/>
      <c r="VO423" s="37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8"/>
      <c r="WF423" s="38"/>
      <c r="WG423" s="38"/>
      <c r="WH423" s="38"/>
      <c r="WI423" s="37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8"/>
      <c r="WZ423" s="38"/>
      <c r="XA423" s="38"/>
      <c r="XB423" s="38"/>
      <c r="XC423" s="37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8"/>
      <c r="XT423" s="38"/>
      <c r="XU423" s="38"/>
      <c r="XV423" s="38"/>
      <c r="XW423" s="37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8"/>
      <c r="YN423" s="38"/>
      <c r="YO423" s="38"/>
      <c r="YP423" s="38"/>
      <c r="YQ423" s="37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8"/>
      <c r="ZH423" s="38"/>
      <c r="ZI423" s="38"/>
      <c r="ZJ423" s="38"/>
      <c r="ZK423" s="37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8"/>
      <c r="AAB423" s="38"/>
      <c r="AAC423" s="38"/>
      <c r="AAD423" s="38"/>
      <c r="AAE423" s="37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8"/>
      <c r="AAV423" s="38"/>
      <c r="AAW423" s="38"/>
      <c r="AAX423" s="38"/>
      <c r="AAY423" s="37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8"/>
      <c r="ABP423" s="38"/>
      <c r="ABQ423" s="38"/>
      <c r="ABR423" s="38"/>
      <c r="ABS423" s="37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8"/>
      <c r="ACJ423" s="38"/>
      <c r="ACK423" s="38"/>
      <c r="ACL423" s="38"/>
      <c r="ACM423" s="37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8"/>
      <c r="ADD423" s="38"/>
      <c r="ADE423" s="38"/>
      <c r="ADF423" s="38"/>
      <c r="ADG423" s="37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8"/>
      <c r="ADX423" s="38"/>
      <c r="ADY423" s="38"/>
      <c r="ADZ423" s="38"/>
      <c r="AEA423" s="37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8"/>
      <c r="AER423" s="38"/>
      <c r="AES423" s="38"/>
      <c r="AET423" s="38"/>
      <c r="AEU423" s="37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8"/>
      <c r="AFL423" s="38"/>
      <c r="AFM423" s="38"/>
      <c r="AFN423" s="38"/>
      <c r="AFO423" s="37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E423" s="38"/>
      <c r="AGF423" s="38"/>
      <c r="AGG423" s="38"/>
      <c r="AGH423" s="38"/>
      <c r="AGJ423" s="85" t="str">
        <f t="shared" si="1314"/>
        <v/>
      </c>
      <c r="AGK423" s="85" t="str">
        <f t="shared" si="1315"/>
        <v/>
      </c>
      <c r="AGL423" s="85" t="str">
        <f t="shared" si="1316"/>
        <v/>
      </c>
      <c r="AGP423" s="36" t="str">
        <f t="shared" si="1327"/>
        <v/>
      </c>
      <c r="AGQ423" s="36" t="str">
        <f t="shared" si="1317"/>
        <v/>
      </c>
      <c r="AGR423" s="39">
        <f t="shared" si="1328"/>
        <v>8</v>
      </c>
      <c r="AGS423" s="36" t="str">
        <f t="shared" si="1329"/>
        <v/>
      </c>
      <c r="AGT423" s="36" t="str">
        <f t="shared" si="1318"/>
        <v/>
      </c>
      <c r="AGU423" s="39">
        <f t="shared" si="1330"/>
        <v>18</v>
      </c>
      <c r="AGV423" s="36" t="str">
        <f t="shared" si="1331"/>
        <v/>
      </c>
      <c r="AGW423" s="36" t="str">
        <f t="shared" si="1319"/>
        <v/>
      </c>
      <c r="AGX423" s="39">
        <f t="shared" si="1332"/>
        <v>6</v>
      </c>
      <c r="AGY423" s="36" t="str">
        <f t="shared" si="1333"/>
        <v/>
      </c>
      <c r="AGZ423" s="36" t="str">
        <f t="shared" si="1320"/>
        <v/>
      </c>
      <c r="AHA423" s="39">
        <f t="shared" si="1334"/>
        <v>1</v>
      </c>
      <c r="AHB423" s="36" t="str">
        <f t="shared" si="1335"/>
        <v/>
      </c>
      <c r="AHC423" s="36" t="str">
        <f t="shared" si="1321"/>
        <v/>
      </c>
      <c r="AHD423" s="39" t="str">
        <f t="shared" si="1336"/>
        <v/>
      </c>
      <c r="AHE423" s="36" t="str">
        <f t="shared" si="1337"/>
        <v/>
      </c>
      <c r="AHF423" s="36" t="str">
        <f t="shared" si="1322"/>
        <v/>
      </c>
      <c r="AHG423" s="39" t="str">
        <f t="shared" si="1338"/>
        <v/>
      </c>
      <c r="AHH423" s="36" t="str">
        <f t="shared" si="1339"/>
        <v/>
      </c>
      <c r="AHI423" s="36" t="str">
        <f t="shared" si="1323"/>
        <v/>
      </c>
      <c r="AHJ423" s="39" t="str">
        <f t="shared" si="1340"/>
        <v/>
      </c>
      <c r="AHK423" s="36" t="str">
        <f t="shared" si="1341"/>
        <v/>
      </c>
      <c r="AHL423" s="36" t="str">
        <f t="shared" si="1324"/>
        <v/>
      </c>
      <c r="AHM423" s="39" t="str">
        <f t="shared" si="1342"/>
        <v/>
      </c>
      <c r="AHN423" s="36" t="str">
        <f t="shared" si="1343"/>
        <v/>
      </c>
      <c r="AHO423" s="36" t="str">
        <f t="shared" si="1325"/>
        <v/>
      </c>
      <c r="AHP423" s="39" t="str">
        <f t="shared" si="1344"/>
        <v/>
      </c>
      <c r="AHQ423" s="36" t="str">
        <f t="shared" si="1345"/>
        <v/>
      </c>
      <c r="AHR423" s="36" t="str">
        <f t="shared" si="1326"/>
        <v/>
      </c>
      <c r="AHS423" s="39" t="str">
        <f t="shared" si="1346"/>
        <v/>
      </c>
    </row>
    <row r="424" spans="1:903" s="5" customFormat="1" outlineLevel="1" x14ac:dyDescent="0.25">
      <c r="A424" s="43">
        <f t="shared" si="1347"/>
        <v>11</v>
      </c>
      <c r="B424" s="50"/>
      <c r="C424" s="37"/>
      <c r="D424" s="35"/>
      <c r="E424" s="35"/>
      <c r="F424" s="35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7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7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57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57"/>
      <c r="BZ424" s="57"/>
      <c r="CA424" s="38"/>
      <c r="CB424" s="38"/>
      <c r="CC424" s="38"/>
      <c r="CD424" s="38"/>
      <c r="CE424" s="37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  <c r="CU424" s="38"/>
      <c r="CV424" s="38"/>
      <c r="CW424" s="38"/>
      <c r="CX424" s="38"/>
      <c r="CY424" s="37"/>
      <c r="CZ424" s="38"/>
      <c r="DA424" s="38"/>
      <c r="DB424" s="38"/>
      <c r="DC424" s="38"/>
      <c r="DD424" s="38"/>
      <c r="DE424" s="38"/>
      <c r="DF424" s="38"/>
      <c r="DG424" s="38"/>
      <c r="DH424" s="38"/>
      <c r="DI424" s="38"/>
      <c r="DJ424" s="38"/>
      <c r="DK424" s="38"/>
      <c r="DL424" s="38"/>
      <c r="DM424" s="38"/>
      <c r="DN424" s="38"/>
      <c r="DO424" s="38"/>
      <c r="DP424" s="38"/>
      <c r="DQ424" s="38"/>
      <c r="DR424" s="38"/>
      <c r="DS424" s="37"/>
      <c r="DT424" s="38"/>
      <c r="DU424" s="38"/>
      <c r="DV424" s="38"/>
      <c r="DW424" s="38"/>
      <c r="DX424" s="38"/>
      <c r="DY424" s="38"/>
      <c r="DZ424" s="38"/>
      <c r="EA424" s="38"/>
      <c r="EB424" s="38"/>
      <c r="EC424" s="38"/>
      <c r="ED424" s="38"/>
      <c r="EE424" s="38"/>
      <c r="EF424" s="38"/>
      <c r="EG424" s="38"/>
      <c r="EH424" s="38"/>
      <c r="EI424" s="38"/>
      <c r="EJ424" s="38"/>
      <c r="EK424" s="38"/>
      <c r="EL424" s="38"/>
      <c r="EM424" s="37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61"/>
      <c r="FH424" s="57"/>
      <c r="FI424" s="57"/>
      <c r="FJ424" s="57"/>
      <c r="FK424" s="57"/>
      <c r="FL424" s="57"/>
      <c r="FM424" s="57"/>
      <c r="FN424" s="57"/>
      <c r="FO424" s="57"/>
      <c r="FP424" s="57"/>
      <c r="FQ424" s="57"/>
      <c r="FR424" s="57"/>
      <c r="FS424" s="57"/>
      <c r="FT424" s="57"/>
      <c r="FU424" s="57"/>
      <c r="FV424" s="57"/>
      <c r="FW424" s="57"/>
      <c r="FX424" s="57"/>
      <c r="FY424" s="57"/>
      <c r="FZ424" s="57"/>
      <c r="GA424" s="61"/>
      <c r="GB424" s="57"/>
      <c r="GC424" s="57"/>
      <c r="GD424" s="57"/>
      <c r="GE424" s="57"/>
      <c r="GF424" s="57"/>
      <c r="GG424" s="57"/>
      <c r="GH424" s="57"/>
      <c r="GI424" s="57"/>
      <c r="GJ424" s="57"/>
      <c r="GK424" s="57"/>
      <c r="GL424" s="57"/>
      <c r="GM424" s="57"/>
      <c r="GN424" s="57"/>
      <c r="GO424" s="57"/>
      <c r="GP424" s="57"/>
      <c r="GQ424" s="57"/>
      <c r="GR424" s="57"/>
      <c r="GS424" s="57"/>
      <c r="GT424" s="57"/>
      <c r="GU424" s="61"/>
      <c r="GV424" s="57"/>
      <c r="GW424" s="57"/>
      <c r="GX424" s="57"/>
      <c r="GY424" s="57"/>
      <c r="GZ424" s="57"/>
      <c r="HA424" s="57"/>
      <c r="HB424" s="57"/>
      <c r="HC424" s="57"/>
      <c r="HD424" s="57"/>
      <c r="HE424" s="57"/>
      <c r="HF424" s="57"/>
      <c r="HG424" s="57"/>
      <c r="HH424" s="57"/>
      <c r="HI424" s="57"/>
      <c r="HJ424" s="57"/>
      <c r="HK424" s="57"/>
      <c r="HL424" s="57"/>
      <c r="HM424" s="57"/>
      <c r="HN424" s="57"/>
      <c r="HO424" s="61"/>
      <c r="HP424" s="57"/>
      <c r="HQ424" s="57"/>
      <c r="HR424" s="57"/>
      <c r="HS424" s="57"/>
      <c r="HT424" s="57"/>
      <c r="HU424" s="57"/>
      <c r="HV424" s="57"/>
      <c r="HW424" s="57"/>
      <c r="HX424" s="57"/>
      <c r="HY424" s="57"/>
      <c r="HZ424" s="57"/>
      <c r="IA424" s="57"/>
      <c r="IB424" s="57"/>
      <c r="IC424" s="57"/>
      <c r="ID424" s="57"/>
      <c r="IE424" s="57"/>
      <c r="IF424" s="57"/>
      <c r="IG424" s="38"/>
      <c r="IH424" s="38"/>
      <c r="II424" s="61"/>
      <c r="IJ424" s="57"/>
      <c r="IK424" s="57"/>
      <c r="IL424" s="57"/>
      <c r="IM424" s="57"/>
      <c r="IN424" s="57"/>
      <c r="IO424" s="57"/>
      <c r="IP424" s="57"/>
      <c r="IQ424" s="57"/>
      <c r="IR424" s="57"/>
      <c r="IS424" s="57"/>
      <c r="IT424" s="57"/>
      <c r="IU424" s="57"/>
      <c r="IV424" s="57"/>
      <c r="IW424" s="57"/>
      <c r="IX424" s="57"/>
      <c r="IY424" s="57"/>
      <c r="IZ424" s="57"/>
      <c r="JA424" s="57"/>
      <c r="JB424" s="57"/>
      <c r="JC424" s="61"/>
      <c r="JD424" s="57"/>
      <c r="JE424" s="57"/>
      <c r="JF424" s="57"/>
      <c r="JG424" s="57"/>
      <c r="JH424" s="57"/>
      <c r="JI424" s="57"/>
      <c r="JJ424" s="57"/>
      <c r="JK424" s="57"/>
      <c r="JL424" s="57"/>
      <c r="JM424" s="57"/>
      <c r="JN424" s="57"/>
      <c r="JO424" s="57"/>
      <c r="JP424" s="57"/>
      <c r="JQ424" s="57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7"/>
      <c r="QB424" s="38"/>
      <c r="QC424" s="38"/>
      <c r="QD424" s="38"/>
      <c r="QE424" s="38"/>
      <c r="QF424" s="38"/>
      <c r="QG424" s="38"/>
      <c r="QH424" s="38"/>
      <c r="QI424" s="38"/>
      <c r="QJ424" s="38"/>
      <c r="QK424" s="38"/>
      <c r="QL424" s="38"/>
      <c r="QM424" s="38"/>
      <c r="QN424" s="38"/>
      <c r="QO424" s="38"/>
      <c r="QP424" s="38"/>
      <c r="QQ424" s="38"/>
      <c r="QR424" s="38"/>
      <c r="QS424" s="38"/>
      <c r="QT424" s="38"/>
      <c r="QU424" s="37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7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8"/>
      <c r="SJ424" s="38"/>
      <c r="SK424" s="38"/>
      <c r="SL424" s="38"/>
      <c r="SM424" s="37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8"/>
      <c r="TD424" s="38"/>
      <c r="TE424" s="38"/>
      <c r="TF424" s="38"/>
      <c r="TG424" s="37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8"/>
      <c r="TX424" s="38"/>
      <c r="TY424" s="38"/>
      <c r="TZ424" s="38"/>
      <c r="UA424" s="37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8"/>
      <c r="UR424" s="38"/>
      <c r="US424" s="38"/>
      <c r="UT424" s="38"/>
      <c r="UU424" s="37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8"/>
      <c r="VL424" s="38"/>
      <c r="VM424" s="38"/>
      <c r="VN424" s="38"/>
      <c r="VO424" s="37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8"/>
      <c r="WF424" s="38"/>
      <c r="WG424" s="38"/>
      <c r="WH424" s="38"/>
      <c r="WI424" s="37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8"/>
      <c r="WZ424" s="38"/>
      <c r="XA424" s="38"/>
      <c r="XB424" s="38"/>
      <c r="XC424" s="37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8"/>
      <c r="XT424" s="38"/>
      <c r="XU424" s="38"/>
      <c r="XV424" s="38"/>
      <c r="XW424" s="37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8"/>
      <c r="YN424" s="38"/>
      <c r="YO424" s="38"/>
      <c r="YP424" s="38"/>
      <c r="YQ424" s="37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8"/>
      <c r="ZH424" s="38"/>
      <c r="ZI424" s="38"/>
      <c r="ZJ424" s="38"/>
      <c r="ZK424" s="37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8"/>
      <c r="AAB424" s="38"/>
      <c r="AAC424" s="38"/>
      <c r="AAD424" s="38"/>
      <c r="AAE424" s="37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8"/>
      <c r="AAV424" s="38"/>
      <c r="AAW424" s="38"/>
      <c r="AAX424" s="38"/>
      <c r="AAY424" s="37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8"/>
      <c r="ABP424" s="38"/>
      <c r="ABQ424" s="38"/>
      <c r="ABR424" s="38"/>
      <c r="ABS424" s="37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8"/>
      <c r="ACJ424" s="38"/>
      <c r="ACK424" s="38"/>
      <c r="ACL424" s="38"/>
      <c r="ACM424" s="37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8"/>
      <c r="ADD424" s="38"/>
      <c r="ADE424" s="38"/>
      <c r="ADF424" s="38"/>
      <c r="ADG424" s="37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8"/>
      <c r="ADX424" s="38"/>
      <c r="ADY424" s="38"/>
      <c r="ADZ424" s="38"/>
      <c r="AEA424" s="37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8"/>
      <c r="AER424" s="38"/>
      <c r="AES424" s="38"/>
      <c r="AET424" s="38"/>
      <c r="AEU424" s="37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8"/>
      <c r="AFL424" s="38"/>
      <c r="AFM424" s="38"/>
      <c r="AFN424" s="38"/>
      <c r="AFO424" s="37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E424" s="38"/>
      <c r="AGF424" s="38"/>
      <c r="AGG424" s="38"/>
      <c r="AGH424" s="38"/>
      <c r="AGJ424" s="85" t="str">
        <f t="shared" si="1314"/>
        <v/>
      </c>
      <c r="AGK424" s="85" t="str">
        <f t="shared" si="1315"/>
        <v/>
      </c>
      <c r="AGL424" s="85" t="str">
        <f t="shared" si="1316"/>
        <v/>
      </c>
      <c r="AGP424" s="36" t="str">
        <f t="shared" si="1327"/>
        <v/>
      </c>
      <c r="AGQ424" s="36" t="str">
        <f t="shared" si="1317"/>
        <v/>
      </c>
      <c r="AGR424" s="39" t="str">
        <f t="shared" si="1328"/>
        <v/>
      </c>
      <c r="AGS424" s="36" t="str">
        <f t="shared" si="1329"/>
        <v/>
      </c>
      <c r="AGT424" s="36" t="str">
        <f t="shared" si="1318"/>
        <v/>
      </c>
      <c r="AGU424" s="39" t="str">
        <f t="shared" si="1330"/>
        <v/>
      </c>
      <c r="AGV424" s="36" t="str">
        <f t="shared" si="1331"/>
        <v/>
      </c>
      <c r="AGW424" s="36" t="str">
        <f t="shared" si="1319"/>
        <v/>
      </c>
      <c r="AGX424" s="39" t="str">
        <f t="shared" si="1332"/>
        <v/>
      </c>
      <c r="AGY424" s="36" t="str">
        <f t="shared" si="1333"/>
        <v/>
      </c>
      <c r="AGZ424" s="36" t="str">
        <f t="shared" si="1320"/>
        <v/>
      </c>
      <c r="AHA424" s="39" t="str">
        <f t="shared" si="1334"/>
        <v/>
      </c>
      <c r="AHB424" s="36" t="str">
        <f t="shared" si="1335"/>
        <v/>
      </c>
      <c r="AHC424" s="36" t="str">
        <f t="shared" si="1321"/>
        <v/>
      </c>
      <c r="AHD424" s="39" t="str">
        <f t="shared" si="1336"/>
        <v/>
      </c>
      <c r="AHE424" s="36" t="str">
        <f t="shared" si="1337"/>
        <v/>
      </c>
      <c r="AHF424" s="36" t="str">
        <f t="shared" si="1322"/>
        <v/>
      </c>
      <c r="AHG424" s="39" t="str">
        <f t="shared" si="1338"/>
        <v/>
      </c>
      <c r="AHH424" s="36" t="str">
        <f t="shared" si="1339"/>
        <v/>
      </c>
      <c r="AHI424" s="36" t="str">
        <f t="shared" si="1323"/>
        <v/>
      </c>
      <c r="AHJ424" s="39" t="str">
        <f t="shared" si="1340"/>
        <v/>
      </c>
      <c r="AHK424" s="36" t="str">
        <f t="shared" si="1341"/>
        <v/>
      </c>
      <c r="AHL424" s="36" t="str">
        <f t="shared" si="1324"/>
        <v/>
      </c>
      <c r="AHM424" s="39" t="str">
        <f t="shared" si="1342"/>
        <v/>
      </c>
      <c r="AHN424" s="36" t="str">
        <f t="shared" si="1343"/>
        <v/>
      </c>
      <c r="AHO424" s="36" t="str">
        <f t="shared" si="1325"/>
        <v/>
      </c>
      <c r="AHP424" s="39" t="str">
        <f t="shared" si="1344"/>
        <v/>
      </c>
      <c r="AHQ424" s="36" t="str">
        <f t="shared" si="1345"/>
        <v/>
      </c>
      <c r="AHR424" s="36" t="str">
        <f t="shared" si="1326"/>
        <v/>
      </c>
      <c r="AHS424" s="39" t="str">
        <f t="shared" si="1346"/>
        <v/>
      </c>
    </row>
    <row r="425" spans="1:903" s="5" customFormat="1" outlineLevel="1" x14ac:dyDescent="0.25">
      <c r="A425" s="43">
        <f t="shared" si="1347"/>
        <v>12</v>
      </c>
      <c r="B425" s="50"/>
      <c r="C425" s="37"/>
      <c r="D425" s="35"/>
      <c r="E425" s="35"/>
      <c r="F425" s="35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7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7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7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7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7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7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38"/>
      <c r="EJ425" s="38"/>
      <c r="EK425" s="38"/>
      <c r="EL425" s="38"/>
      <c r="EM425" s="37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7"/>
      <c r="FH425" s="38"/>
      <c r="FI425" s="38"/>
      <c r="FJ425" s="38"/>
      <c r="FK425" s="38"/>
      <c r="FL425" s="38"/>
      <c r="FM425" s="38"/>
      <c r="FN425" s="38"/>
      <c r="FO425" s="38"/>
      <c r="FP425" s="38"/>
      <c r="FQ425" s="38"/>
      <c r="FR425" s="38"/>
      <c r="FS425" s="38"/>
      <c r="FT425" s="38"/>
      <c r="FU425" s="38"/>
      <c r="FV425" s="38"/>
      <c r="FW425" s="38"/>
      <c r="FX425" s="38"/>
      <c r="FY425" s="38"/>
      <c r="FZ425" s="38"/>
      <c r="GA425" s="61"/>
      <c r="GB425" s="57"/>
      <c r="GC425" s="57"/>
      <c r="GD425" s="57"/>
      <c r="GE425" s="57"/>
      <c r="GF425" s="57"/>
      <c r="GG425" s="57"/>
      <c r="GH425" s="57"/>
      <c r="GI425" s="57"/>
      <c r="GJ425" s="57"/>
      <c r="GK425" s="57"/>
      <c r="GL425" s="57"/>
      <c r="GM425" s="57"/>
      <c r="GN425" s="57"/>
      <c r="GO425" s="57"/>
      <c r="GP425" s="57"/>
      <c r="GQ425" s="57"/>
      <c r="GR425" s="57"/>
      <c r="GS425" s="57"/>
      <c r="GT425" s="57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61"/>
      <c r="IJ425" s="57"/>
      <c r="IK425" s="57"/>
      <c r="IL425" s="57"/>
      <c r="IM425" s="57"/>
      <c r="IN425" s="57"/>
      <c r="IO425" s="57"/>
      <c r="IP425" s="57"/>
      <c r="IQ425" s="57"/>
      <c r="IR425" s="57"/>
      <c r="IS425" s="57"/>
      <c r="IT425" s="57"/>
      <c r="IU425" s="57"/>
      <c r="IV425" s="57"/>
      <c r="IW425" s="57"/>
      <c r="IX425" s="57"/>
      <c r="IY425" s="57"/>
      <c r="IZ425" s="57"/>
      <c r="JA425" s="57"/>
      <c r="JB425" s="57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8"/>
      <c r="SJ425" s="38"/>
      <c r="SK425" s="38"/>
      <c r="SL425" s="38"/>
      <c r="SM425" s="37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8"/>
      <c r="TD425" s="38"/>
      <c r="TE425" s="38"/>
      <c r="TF425" s="38"/>
      <c r="TG425" s="37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8"/>
      <c r="TX425" s="38"/>
      <c r="TY425" s="38"/>
      <c r="TZ425" s="38"/>
      <c r="UA425" s="37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8"/>
      <c r="UR425" s="38"/>
      <c r="US425" s="38"/>
      <c r="UT425" s="38"/>
      <c r="UU425" s="37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8"/>
      <c r="VL425" s="38"/>
      <c r="VM425" s="38"/>
      <c r="VN425" s="38"/>
      <c r="VO425" s="37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8"/>
      <c r="WF425" s="38"/>
      <c r="WG425" s="38"/>
      <c r="WH425" s="38"/>
      <c r="WI425" s="37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8"/>
      <c r="WZ425" s="38"/>
      <c r="XA425" s="38"/>
      <c r="XB425" s="38"/>
      <c r="XC425" s="37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8"/>
      <c r="XT425" s="38"/>
      <c r="XU425" s="38"/>
      <c r="XV425" s="38"/>
      <c r="XW425" s="37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8"/>
      <c r="YN425" s="38"/>
      <c r="YO425" s="38"/>
      <c r="YP425" s="38"/>
      <c r="YQ425" s="37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8"/>
      <c r="ZH425" s="38"/>
      <c r="ZI425" s="38"/>
      <c r="ZJ425" s="38"/>
      <c r="ZK425" s="37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8"/>
      <c r="AAB425" s="38"/>
      <c r="AAC425" s="38"/>
      <c r="AAD425" s="38"/>
      <c r="AAE425" s="37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8"/>
      <c r="AAV425" s="38"/>
      <c r="AAW425" s="38"/>
      <c r="AAX425" s="38"/>
      <c r="AAY425" s="37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8"/>
      <c r="ABP425" s="38"/>
      <c r="ABQ425" s="38"/>
      <c r="ABR425" s="38"/>
      <c r="ABS425" s="37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8"/>
      <c r="ACJ425" s="38"/>
      <c r="ACK425" s="38"/>
      <c r="ACL425" s="38"/>
      <c r="ACM425" s="37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8"/>
      <c r="ADD425" s="38"/>
      <c r="ADE425" s="38"/>
      <c r="ADF425" s="38"/>
      <c r="ADG425" s="37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8"/>
      <c r="ADX425" s="38"/>
      <c r="ADY425" s="38"/>
      <c r="ADZ425" s="38"/>
      <c r="AEA425" s="37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8"/>
      <c r="AER425" s="38"/>
      <c r="AES425" s="38"/>
      <c r="AET425" s="38"/>
      <c r="AEU425" s="37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8"/>
      <c r="AFL425" s="38"/>
      <c r="AFM425" s="38"/>
      <c r="AFN425" s="38"/>
      <c r="AFO425" s="37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E425" s="38"/>
      <c r="AGF425" s="38"/>
      <c r="AGG425" s="38"/>
      <c r="AGH425" s="38"/>
      <c r="AGJ425" s="85" t="str">
        <f t="shared" si="1314"/>
        <v/>
      </c>
      <c r="AGK425" s="85" t="str">
        <f t="shared" si="1315"/>
        <v/>
      </c>
      <c r="AGL425" s="85" t="str">
        <f t="shared" si="1316"/>
        <v/>
      </c>
      <c r="AGP425" s="36" t="str">
        <f t="shared" si="1327"/>
        <v/>
      </c>
      <c r="AGQ425" s="36" t="str">
        <f t="shared" si="1317"/>
        <v/>
      </c>
      <c r="AGR425" s="39" t="str">
        <f t="shared" si="1328"/>
        <v/>
      </c>
      <c r="AGS425" s="36" t="str">
        <f t="shared" si="1329"/>
        <v/>
      </c>
      <c r="AGT425" s="36" t="str">
        <f t="shared" si="1318"/>
        <v/>
      </c>
      <c r="AGU425" s="39" t="str">
        <f t="shared" si="1330"/>
        <v/>
      </c>
      <c r="AGV425" s="36" t="str">
        <f t="shared" si="1331"/>
        <v/>
      </c>
      <c r="AGW425" s="36" t="str">
        <f t="shared" si="1319"/>
        <v/>
      </c>
      <c r="AGX425" s="39" t="str">
        <f t="shared" si="1332"/>
        <v/>
      </c>
      <c r="AGY425" s="36" t="str">
        <f t="shared" si="1333"/>
        <v/>
      </c>
      <c r="AGZ425" s="36" t="str">
        <f t="shared" si="1320"/>
        <v/>
      </c>
      <c r="AHA425" s="39" t="str">
        <f t="shared" si="1334"/>
        <v/>
      </c>
      <c r="AHB425" s="36" t="str">
        <f t="shared" si="1335"/>
        <v/>
      </c>
      <c r="AHC425" s="36" t="str">
        <f t="shared" si="1321"/>
        <v/>
      </c>
      <c r="AHD425" s="39" t="str">
        <f t="shared" si="1336"/>
        <v/>
      </c>
      <c r="AHE425" s="36" t="str">
        <f t="shared" si="1337"/>
        <v/>
      </c>
      <c r="AHF425" s="36" t="str">
        <f t="shared" si="1322"/>
        <v/>
      </c>
      <c r="AHG425" s="39" t="str">
        <f t="shared" si="1338"/>
        <v/>
      </c>
      <c r="AHH425" s="36" t="str">
        <f t="shared" si="1339"/>
        <v/>
      </c>
      <c r="AHI425" s="36" t="str">
        <f t="shared" si="1323"/>
        <v/>
      </c>
      <c r="AHJ425" s="39" t="str">
        <f t="shared" si="1340"/>
        <v/>
      </c>
      <c r="AHK425" s="36" t="str">
        <f t="shared" si="1341"/>
        <v/>
      </c>
      <c r="AHL425" s="36" t="str">
        <f t="shared" si="1324"/>
        <v/>
      </c>
      <c r="AHM425" s="39" t="str">
        <f t="shared" si="1342"/>
        <v/>
      </c>
      <c r="AHN425" s="36" t="str">
        <f t="shared" si="1343"/>
        <v/>
      </c>
      <c r="AHO425" s="36" t="str">
        <f t="shared" si="1325"/>
        <v/>
      </c>
      <c r="AHP425" s="39" t="str">
        <f t="shared" si="1344"/>
        <v/>
      </c>
      <c r="AHQ425" s="36" t="str">
        <f t="shared" si="1345"/>
        <v/>
      </c>
      <c r="AHR425" s="36" t="str">
        <f t="shared" si="1326"/>
        <v/>
      </c>
      <c r="AHS425" s="39" t="str">
        <f t="shared" si="1346"/>
        <v/>
      </c>
    </row>
    <row r="426" spans="1:903" collapsed="1" x14ac:dyDescent="0.25"/>
  </sheetData>
  <mergeCells count="479">
    <mergeCell ref="AGP1:AHS1"/>
    <mergeCell ref="AGL4:AGL5"/>
    <mergeCell ref="AHB3:AHD3"/>
    <mergeCell ref="AHE3:AHG3"/>
    <mergeCell ref="AHH3:AHJ3"/>
    <mergeCell ref="AHK3:AHM3"/>
    <mergeCell ref="AHN3:AHP3"/>
    <mergeCell ref="AHQ3:AHS3"/>
    <mergeCell ref="AGK2:AGL2"/>
    <mergeCell ref="AGK4:AGK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GY4:AGY5"/>
    <mergeCell ref="AGZ4:AGZ5"/>
    <mergeCell ref="AHA4:AHA5"/>
    <mergeCell ref="AHB4:AHB5"/>
    <mergeCell ref="AHL4:AHL5"/>
    <mergeCell ref="AFO4:AFR4"/>
    <mergeCell ref="AFS4:AFV4"/>
    <mergeCell ref="AFW4:AFZ4"/>
    <mergeCell ref="AGA4:AGD4"/>
    <mergeCell ref="AGE4:AGH4"/>
    <mergeCell ref="AGJ4:AGJ5"/>
    <mergeCell ref="AEQ4:AET4"/>
    <mergeCell ref="AEU4:AEX4"/>
    <mergeCell ref="AEY4:AFB4"/>
    <mergeCell ref="AFC4:AFF4"/>
    <mergeCell ref="AFG4:AFJ4"/>
    <mergeCell ref="AFK4:AFN4"/>
    <mergeCell ref="ADS4:ADV4"/>
    <mergeCell ref="ADW4:ADZ4"/>
    <mergeCell ref="AEA4:AED4"/>
    <mergeCell ref="AEE4:AEH4"/>
    <mergeCell ref="AEI4:AEL4"/>
    <mergeCell ref="AEM4:AEP4"/>
    <mergeCell ref="ACU4:ACX4"/>
    <mergeCell ref="ACY4:ADB4"/>
    <mergeCell ref="ADC4:ADF4"/>
    <mergeCell ref="ADG4:ADJ4"/>
    <mergeCell ref="ADK4:ADN4"/>
    <mergeCell ref="ADO4:ADR4"/>
    <mergeCell ref="ABW4:ABZ4"/>
    <mergeCell ref="ACA4:ACD4"/>
    <mergeCell ref="ACE4:ACH4"/>
    <mergeCell ref="ACI4:ACL4"/>
    <mergeCell ref="ACM4:ACP4"/>
    <mergeCell ref="ACQ4:ACT4"/>
    <mergeCell ref="AAY4:ABB4"/>
    <mergeCell ref="ABC4:ABF4"/>
    <mergeCell ref="ABG4:ABJ4"/>
    <mergeCell ref="ABK4:ABN4"/>
    <mergeCell ref="ABO4:ABR4"/>
    <mergeCell ref="ABS4:ABV4"/>
    <mergeCell ref="AAA4:AAD4"/>
    <mergeCell ref="AAE4:AAH4"/>
    <mergeCell ref="AAI4:AAL4"/>
    <mergeCell ref="AAM4:AAP4"/>
    <mergeCell ref="AAQ4:AAT4"/>
    <mergeCell ref="AAU4:AAX4"/>
    <mergeCell ref="ZC4:ZF4"/>
    <mergeCell ref="ZG4:ZJ4"/>
    <mergeCell ref="ZK4:ZN4"/>
    <mergeCell ref="ZO4:ZR4"/>
    <mergeCell ref="ZS4:ZV4"/>
    <mergeCell ref="ZW4:ZZ4"/>
    <mergeCell ref="YE4:YH4"/>
    <mergeCell ref="YI4:YL4"/>
    <mergeCell ref="YM4:YP4"/>
    <mergeCell ref="YQ4:YT4"/>
    <mergeCell ref="YU4:YX4"/>
    <mergeCell ref="YY4:ZB4"/>
    <mergeCell ref="XG4:XJ4"/>
    <mergeCell ref="XK4:XN4"/>
    <mergeCell ref="XO4:XR4"/>
    <mergeCell ref="XS4:XV4"/>
    <mergeCell ref="XW4:XZ4"/>
    <mergeCell ref="YA4:YD4"/>
    <mergeCell ref="WI4:WL4"/>
    <mergeCell ref="WM4:WP4"/>
    <mergeCell ref="WQ4:WT4"/>
    <mergeCell ref="WU4:WX4"/>
    <mergeCell ref="WY4:XB4"/>
    <mergeCell ref="XC4:XF4"/>
    <mergeCell ref="VK4:VN4"/>
    <mergeCell ref="VO4:VR4"/>
    <mergeCell ref="VS4:VV4"/>
    <mergeCell ref="VW4:VZ4"/>
    <mergeCell ref="WA4:WD4"/>
    <mergeCell ref="WE4:WH4"/>
    <mergeCell ref="UM4:UP4"/>
    <mergeCell ref="UQ4:UT4"/>
    <mergeCell ref="UU4:UX4"/>
    <mergeCell ref="UY4:VB4"/>
    <mergeCell ref="VC4:VF4"/>
    <mergeCell ref="VG4:VJ4"/>
    <mergeCell ref="TO4:TR4"/>
    <mergeCell ref="TS4:TV4"/>
    <mergeCell ref="TW4:TZ4"/>
    <mergeCell ref="UA4:UD4"/>
    <mergeCell ref="UE4:UH4"/>
    <mergeCell ref="UI4:UL4"/>
    <mergeCell ref="SQ4:ST4"/>
    <mergeCell ref="SU4:SX4"/>
    <mergeCell ref="SY4:TB4"/>
    <mergeCell ref="TC4:TF4"/>
    <mergeCell ref="TG4:TJ4"/>
    <mergeCell ref="TK4:TN4"/>
    <mergeCell ref="RO4:RR4"/>
    <mergeCell ref="RS4:RV4"/>
    <mergeCell ref="RW4:RZ4"/>
    <mergeCell ref="SA4:SD4"/>
    <mergeCell ref="SM4:SP4"/>
    <mergeCell ref="SE4:SH4"/>
    <mergeCell ref="SI4:SL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AGA3:AGD3"/>
    <mergeCell ref="AGE3:AGH3"/>
    <mergeCell ref="AGP3:AGR3"/>
    <mergeCell ref="AGS3:AGU3"/>
    <mergeCell ref="AGV3:AGX3"/>
    <mergeCell ref="AGY3:AHA3"/>
    <mergeCell ref="AFC3:AFF3"/>
    <mergeCell ref="AFG3:AFJ3"/>
    <mergeCell ref="AFK3:AFN3"/>
    <mergeCell ref="AFO3:AFR3"/>
    <mergeCell ref="AFS3:AFV3"/>
    <mergeCell ref="AFW3:AFZ3"/>
    <mergeCell ref="AGK3:AGL3"/>
    <mergeCell ref="AEE3:AEH3"/>
    <mergeCell ref="AEI3:AEL3"/>
    <mergeCell ref="AEM3:AEP3"/>
    <mergeCell ref="AEQ3:AET3"/>
    <mergeCell ref="AEU3:AEX3"/>
    <mergeCell ref="AEY3:AFB3"/>
    <mergeCell ref="ADG3:ADJ3"/>
    <mergeCell ref="ADK3:ADN3"/>
    <mergeCell ref="ADO3:ADR3"/>
    <mergeCell ref="ADS3:ADV3"/>
    <mergeCell ref="ADW3:ADZ3"/>
    <mergeCell ref="AEA3:AED3"/>
    <mergeCell ref="ACI3:ACL3"/>
    <mergeCell ref="ACM3:ACP3"/>
    <mergeCell ref="ACQ3:ACT3"/>
    <mergeCell ref="ACU3:ACX3"/>
    <mergeCell ref="ACY3:ADB3"/>
    <mergeCell ref="ADC3:ADF3"/>
    <mergeCell ref="ABK3:ABN3"/>
    <mergeCell ref="ABO3:ABR3"/>
    <mergeCell ref="ABS3:ABV3"/>
    <mergeCell ref="ABW3:ABZ3"/>
    <mergeCell ref="ACA3:ACD3"/>
    <mergeCell ref="ACE3:ACH3"/>
    <mergeCell ref="AAM3:AAP3"/>
    <mergeCell ref="AAQ3:AAT3"/>
    <mergeCell ref="AAU3:AAX3"/>
    <mergeCell ref="AAY3:ABB3"/>
    <mergeCell ref="ABC3:ABF3"/>
    <mergeCell ref="ABG3:ABJ3"/>
    <mergeCell ref="ZO3:ZR3"/>
    <mergeCell ref="ZS3:ZV3"/>
    <mergeCell ref="ZW3:ZZ3"/>
    <mergeCell ref="AAA3:AAD3"/>
    <mergeCell ref="AAE3:AAH3"/>
    <mergeCell ref="AAI3:AAL3"/>
    <mergeCell ref="YQ3:YT3"/>
    <mergeCell ref="YU3:YX3"/>
    <mergeCell ref="YY3:ZB3"/>
    <mergeCell ref="ZC3:ZF3"/>
    <mergeCell ref="ZG3:ZJ3"/>
    <mergeCell ref="ZK3:ZN3"/>
    <mergeCell ref="XS3:XV3"/>
    <mergeCell ref="XW3:XZ3"/>
    <mergeCell ref="YA3:YD3"/>
    <mergeCell ref="YE3:YH3"/>
    <mergeCell ref="YI3:YL3"/>
    <mergeCell ref="YM3:YP3"/>
    <mergeCell ref="WU3:WX3"/>
    <mergeCell ref="WY3:XB3"/>
    <mergeCell ref="XC3:XF3"/>
    <mergeCell ref="XG3:XJ3"/>
    <mergeCell ref="XK3:XN3"/>
    <mergeCell ref="XO3:XR3"/>
    <mergeCell ref="VW3:VZ3"/>
    <mergeCell ref="WA3:WD3"/>
    <mergeCell ref="WE3:WH3"/>
    <mergeCell ref="WI3:WL3"/>
    <mergeCell ref="WM3:WP3"/>
    <mergeCell ref="WQ3:WT3"/>
    <mergeCell ref="UY3:VB3"/>
    <mergeCell ref="VC3:VF3"/>
    <mergeCell ref="VG3:VJ3"/>
    <mergeCell ref="VK3:VN3"/>
    <mergeCell ref="VO3:VR3"/>
    <mergeCell ref="VS3:VV3"/>
    <mergeCell ref="UA3:UD3"/>
    <mergeCell ref="UE3:UH3"/>
    <mergeCell ref="UI3:UL3"/>
    <mergeCell ref="UM3:UP3"/>
    <mergeCell ref="UQ3:UT3"/>
    <mergeCell ref="UU3:UX3"/>
    <mergeCell ref="TC3:TF3"/>
    <mergeCell ref="TG3:TJ3"/>
    <mergeCell ref="TK3:TN3"/>
    <mergeCell ref="TO3:TR3"/>
    <mergeCell ref="TS3:TV3"/>
    <mergeCell ref="TW3:TZ3"/>
    <mergeCell ref="SA3:SD3"/>
    <mergeCell ref="SM3:SP3"/>
    <mergeCell ref="SQ3:ST3"/>
    <mergeCell ref="SU3:SX3"/>
    <mergeCell ref="SY3:TB3"/>
    <mergeCell ref="SE3:SH3"/>
    <mergeCell ref="SI3:SL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AM3:AP3"/>
    <mergeCell ref="AQ3:AT3"/>
    <mergeCell ref="AU3:AX3"/>
    <mergeCell ref="AY3:BB3"/>
    <mergeCell ref="BC3:BF3"/>
    <mergeCell ref="BG3:BJ3"/>
    <mergeCell ref="AGJ1:AGL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AHM4:AHM5"/>
    <mergeCell ref="AHN4:AHN5"/>
    <mergeCell ref="AHO4:AHO5"/>
    <mergeCell ref="AHP4:AHP5"/>
    <mergeCell ref="AHQ4:AHQ5"/>
    <mergeCell ref="AHR4:AHR5"/>
    <mergeCell ref="AHS4:AHS5"/>
    <mergeCell ref="AHC4:AHC5"/>
    <mergeCell ref="AHD4:AHD5"/>
    <mergeCell ref="AHE4:AHE5"/>
    <mergeCell ref="AHF4:AHF5"/>
    <mergeCell ref="AHG4:AHG5"/>
    <mergeCell ref="AHH4:AHH5"/>
    <mergeCell ref="AHI4:AHI5"/>
    <mergeCell ref="AHJ4:AHJ5"/>
    <mergeCell ref="AHK4:AHK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870</xdr:col>
                    <xdr:colOff>19050</xdr:colOff>
                    <xdr:row>0</xdr:row>
                    <xdr:rowOff>19050</xdr:rowOff>
                  </from>
                  <to>
                    <xdr:col>871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870</xdr:col>
                    <xdr:colOff>38100</xdr:colOff>
                    <xdr:row>2</xdr:row>
                    <xdr:rowOff>28575</xdr:rowOff>
                  </from>
                  <to>
                    <xdr:col>871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2021-03-09T13:55:02Z</dcterms:modified>
</cp:coreProperties>
</file>